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 activeTab="1"/>
  </bookViews>
  <sheets>
    <sheet name="2024-03-18_windows_device_0" sheetId="1" r:id="rId1"/>
    <sheet name="Начало " sheetId="3" r:id="rId2"/>
    <sheet name="промежуток" sheetId="5" r:id="rId3"/>
    <sheet name="финал " sheetId="4" r:id="rId4"/>
    <sheet name="Конец " sheetId="2" r:id="rId5"/>
    <sheet name="Лист1" sheetId="6" r:id="rId6"/>
  </sheets>
  <definedNames>
    <definedName name="solver_adj" localSheetId="4" hidden="1">'Конец '!$K$5:$K$7</definedName>
    <definedName name="solver_adj" localSheetId="5" hidden="1">Лист1!$F$2:$F$3</definedName>
    <definedName name="solver_adj" localSheetId="1" hidden="1">'Начало '!$V$2:$V$25</definedName>
    <definedName name="solver_adj" localSheetId="2" hidden="1">промежуток!$E$3:$E$5</definedName>
    <definedName name="solver_adj" localSheetId="3" hidden="1">'финал '!$G$2:$G$5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'Начало '!$V$2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'Конец '!$L$6</definedName>
    <definedName name="solver_opt" localSheetId="5" hidden="1">Лист1!$G$3</definedName>
    <definedName name="solver_opt" localSheetId="1" hidden="1">'Начало '!$W$5</definedName>
    <definedName name="solver_opt" localSheetId="2" hidden="1">промежуток!$F$3</definedName>
    <definedName name="solver_opt" localSheetId="3" hidden="1">'финал '!$I$2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hs1" localSheetId="1" hidden="1">1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0" i="3" l="1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R100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P2" i="3"/>
  <c r="O2" i="3"/>
  <c r="J2" i="3" l="1"/>
  <c r="J3" i="3"/>
  <c r="C3" i="5"/>
  <c r="C4" i="5"/>
  <c r="C5" i="5"/>
  <c r="D5" i="5" s="1"/>
  <c r="C6" i="5"/>
  <c r="D6" i="5" s="1"/>
  <c r="C7" i="5"/>
  <c r="D7" i="5" s="1"/>
  <c r="C8" i="5"/>
  <c r="D8" i="5" s="1"/>
  <c r="C9" i="5"/>
  <c r="C10" i="5"/>
  <c r="C11" i="5"/>
  <c r="C12" i="5"/>
  <c r="D12" i="5" s="1"/>
  <c r="C13" i="5"/>
  <c r="D13" i="5" s="1"/>
  <c r="C14" i="5"/>
  <c r="D14" i="5" s="1"/>
  <c r="C15" i="5"/>
  <c r="C16" i="5"/>
  <c r="C17" i="5"/>
  <c r="D17" i="5" s="1"/>
  <c r="C18" i="5"/>
  <c r="D18" i="5" s="1"/>
  <c r="C19" i="5"/>
  <c r="D19" i="5" s="1"/>
  <c r="C20" i="5"/>
  <c r="D20" i="5" s="1"/>
  <c r="C21" i="5"/>
  <c r="C22" i="5"/>
  <c r="C23" i="5"/>
  <c r="C24" i="5"/>
  <c r="D24" i="5" s="1"/>
  <c r="C25" i="5"/>
  <c r="D25" i="5" s="1"/>
  <c r="C26" i="5"/>
  <c r="D26" i="5" s="1"/>
  <c r="C27" i="5"/>
  <c r="C28" i="5"/>
  <c r="C29" i="5"/>
  <c r="D29" i="5" s="1"/>
  <c r="C30" i="5"/>
  <c r="D30" i="5" s="1"/>
  <c r="C31" i="5"/>
  <c r="D31" i="5" s="1"/>
  <c r="C32" i="5"/>
  <c r="D32" i="5" s="1"/>
  <c r="C33" i="5"/>
  <c r="C34" i="5"/>
  <c r="C35" i="5"/>
  <c r="D35" i="5" s="1"/>
  <c r="C36" i="5"/>
  <c r="D36" i="5" s="1"/>
  <c r="C37" i="5"/>
  <c r="D37" i="5" s="1"/>
  <c r="C38" i="5"/>
  <c r="D38" i="5" s="1"/>
  <c r="C39" i="5"/>
  <c r="C40" i="5"/>
  <c r="C41" i="5"/>
  <c r="C42" i="5"/>
  <c r="D42" i="5" s="1"/>
  <c r="C43" i="5"/>
  <c r="D43" i="5" s="1"/>
  <c r="C44" i="5"/>
  <c r="D44" i="5" s="1"/>
  <c r="C45" i="5"/>
  <c r="C46" i="5"/>
  <c r="C47" i="5"/>
  <c r="C48" i="5"/>
  <c r="D48" i="5" s="1"/>
  <c r="C49" i="5"/>
  <c r="D49" i="5" s="1"/>
  <c r="C50" i="5"/>
  <c r="D50" i="5" s="1"/>
  <c r="C51" i="5"/>
  <c r="C52" i="5"/>
  <c r="C53" i="5"/>
  <c r="D53" i="5" s="1"/>
  <c r="C54" i="5"/>
  <c r="D54" i="5" s="1"/>
  <c r="C55" i="5"/>
  <c r="D55" i="5" s="1"/>
  <c r="C56" i="5"/>
  <c r="D56" i="5" s="1"/>
  <c r="C57" i="5"/>
  <c r="C58" i="5"/>
  <c r="C59" i="5"/>
  <c r="D59" i="5" s="1"/>
  <c r="C60" i="5"/>
  <c r="D60" i="5" s="1"/>
  <c r="C61" i="5"/>
  <c r="D61" i="5" s="1"/>
  <c r="C62" i="5"/>
  <c r="D62" i="5" s="1"/>
  <c r="C63" i="5"/>
  <c r="C64" i="5"/>
  <c r="C65" i="5"/>
  <c r="C66" i="5"/>
  <c r="D66" i="5" s="1"/>
  <c r="C67" i="5"/>
  <c r="D67" i="5" s="1"/>
  <c r="C68" i="5"/>
  <c r="D68" i="5" s="1"/>
  <c r="C69" i="5"/>
  <c r="C70" i="5"/>
  <c r="C71" i="5"/>
  <c r="D71" i="5" s="1"/>
  <c r="C72" i="5"/>
  <c r="D72" i="5" s="1"/>
  <c r="C73" i="5"/>
  <c r="D73" i="5" s="1"/>
  <c r="C74" i="5"/>
  <c r="D74" i="5" s="1"/>
  <c r="C75" i="5"/>
  <c r="C76" i="5"/>
  <c r="C77" i="5"/>
  <c r="C78" i="5"/>
  <c r="D78" i="5" s="1"/>
  <c r="C79" i="5"/>
  <c r="D79" i="5" s="1"/>
  <c r="C80" i="5"/>
  <c r="D80" i="5" s="1"/>
  <c r="C81" i="5"/>
  <c r="C82" i="5"/>
  <c r="C83" i="5"/>
  <c r="D83" i="5" s="1"/>
  <c r="C84" i="5"/>
  <c r="D84" i="5" s="1"/>
  <c r="C85" i="5"/>
  <c r="D85" i="5" s="1"/>
  <c r="C86" i="5"/>
  <c r="D86" i="5" s="1"/>
  <c r="C87" i="5"/>
  <c r="C88" i="5"/>
  <c r="C89" i="5"/>
  <c r="D89" i="5" s="1"/>
  <c r="C90" i="5"/>
  <c r="D90" i="5" s="1"/>
  <c r="C91" i="5"/>
  <c r="D91" i="5" s="1"/>
  <c r="C92" i="5"/>
  <c r="D92" i="5" s="1"/>
  <c r="C93" i="5"/>
  <c r="C94" i="5"/>
  <c r="C95" i="5"/>
  <c r="C96" i="5"/>
  <c r="D96" i="5" s="1"/>
  <c r="C97" i="5"/>
  <c r="D97" i="5" s="1"/>
  <c r="C98" i="5"/>
  <c r="D98" i="5" s="1"/>
  <c r="C99" i="5"/>
  <c r="C100" i="5"/>
  <c r="C101" i="5"/>
  <c r="C102" i="5"/>
  <c r="D102" i="5" s="1"/>
  <c r="C103" i="5"/>
  <c r="D103" i="5" s="1"/>
  <c r="C104" i="5"/>
  <c r="D104" i="5" s="1"/>
  <c r="C105" i="5"/>
  <c r="C106" i="5"/>
  <c r="C107" i="5"/>
  <c r="D107" i="5" s="1"/>
  <c r="C108" i="5"/>
  <c r="D108" i="5" s="1"/>
  <c r="C109" i="5"/>
  <c r="D109" i="5" s="1"/>
  <c r="C110" i="5"/>
  <c r="D110" i="5" s="1"/>
  <c r="C111" i="5"/>
  <c r="C112" i="5"/>
  <c r="C113" i="5"/>
  <c r="C114" i="5"/>
  <c r="D114" i="5" s="1"/>
  <c r="C115" i="5"/>
  <c r="D115" i="5" s="1"/>
  <c r="C116" i="5"/>
  <c r="D116" i="5" s="1"/>
  <c r="C117" i="5"/>
  <c r="C118" i="5"/>
  <c r="C119" i="5"/>
  <c r="C120" i="5"/>
  <c r="C121" i="5"/>
  <c r="D121" i="5" s="1"/>
  <c r="C122" i="5"/>
  <c r="D122" i="5" s="1"/>
  <c r="C123" i="5"/>
  <c r="C124" i="5"/>
  <c r="C125" i="5"/>
  <c r="D125" i="5" s="1"/>
  <c r="C126" i="5"/>
  <c r="D126" i="5" s="1"/>
  <c r="C127" i="5"/>
  <c r="D127" i="5" s="1"/>
  <c r="C128" i="5"/>
  <c r="D128" i="5" s="1"/>
  <c r="C129" i="5"/>
  <c r="C130" i="5"/>
  <c r="C131" i="5"/>
  <c r="C132" i="5"/>
  <c r="C133" i="5"/>
  <c r="D133" i="5" s="1"/>
  <c r="C134" i="5"/>
  <c r="D134" i="5" s="1"/>
  <c r="C135" i="5"/>
  <c r="C136" i="5"/>
  <c r="C137" i="5"/>
  <c r="D137" i="5" s="1"/>
  <c r="C138" i="5"/>
  <c r="D138" i="5" s="1"/>
  <c r="C139" i="5"/>
  <c r="D139" i="5" s="1"/>
  <c r="C140" i="5"/>
  <c r="D140" i="5" s="1"/>
  <c r="C141" i="5"/>
  <c r="C142" i="5"/>
  <c r="C143" i="5"/>
  <c r="D143" i="5" s="1"/>
  <c r="C144" i="5"/>
  <c r="D144" i="5" s="1"/>
  <c r="C145" i="5"/>
  <c r="D145" i="5" s="1"/>
  <c r="C146" i="5"/>
  <c r="D146" i="5" s="1"/>
  <c r="C147" i="5"/>
  <c r="C148" i="5"/>
  <c r="C149" i="5"/>
  <c r="D149" i="5" s="1"/>
  <c r="C150" i="5"/>
  <c r="D150" i="5" s="1"/>
  <c r="C151" i="5"/>
  <c r="D151" i="5" s="1"/>
  <c r="C152" i="5"/>
  <c r="D152" i="5" s="1"/>
  <c r="C153" i="5"/>
  <c r="C154" i="5"/>
  <c r="C155" i="5"/>
  <c r="C156" i="5"/>
  <c r="D156" i="5" s="1"/>
  <c r="C157" i="5"/>
  <c r="D157" i="5" s="1"/>
  <c r="C158" i="5"/>
  <c r="D158" i="5" s="1"/>
  <c r="C159" i="5"/>
  <c r="C160" i="5"/>
  <c r="C161" i="5"/>
  <c r="D161" i="5" s="1"/>
  <c r="C162" i="5"/>
  <c r="D162" i="5" s="1"/>
  <c r="C163" i="5"/>
  <c r="D163" i="5" s="1"/>
  <c r="C164" i="5"/>
  <c r="D164" i="5" s="1"/>
  <c r="C165" i="5"/>
  <c r="C166" i="5"/>
  <c r="C167" i="5"/>
  <c r="C168" i="5"/>
  <c r="D168" i="5" s="1"/>
  <c r="C169" i="5"/>
  <c r="D169" i="5" s="1"/>
  <c r="C170" i="5"/>
  <c r="D170" i="5" s="1"/>
  <c r="C171" i="5"/>
  <c r="C172" i="5"/>
  <c r="C173" i="5"/>
  <c r="C174" i="5"/>
  <c r="C175" i="5"/>
  <c r="D175" i="5" s="1"/>
  <c r="C176" i="5"/>
  <c r="D176" i="5" s="1"/>
  <c r="C177" i="5"/>
  <c r="C178" i="5"/>
  <c r="C179" i="5"/>
  <c r="D179" i="5" s="1"/>
  <c r="C180" i="5"/>
  <c r="D180" i="5" s="1"/>
  <c r="C181" i="5"/>
  <c r="D181" i="5" s="1"/>
  <c r="C182" i="5"/>
  <c r="D182" i="5" s="1"/>
  <c r="C183" i="5"/>
  <c r="C184" i="5"/>
  <c r="C185" i="5"/>
  <c r="C186" i="5"/>
  <c r="C187" i="5"/>
  <c r="D187" i="5" s="1"/>
  <c r="C188" i="5"/>
  <c r="D188" i="5" s="1"/>
  <c r="C189" i="5"/>
  <c r="C190" i="5"/>
  <c r="C191" i="5"/>
  <c r="D191" i="5" s="1"/>
  <c r="C192" i="5"/>
  <c r="D192" i="5" s="1"/>
  <c r="C193" i="5"/>
  <c r="D193" i="5" s="1"/>
  <c r="C194" i="5"/>
  <c r="D194" i="5" s="1"/>
  <c r="C195" i="5"/>
  <c r="C196" i="5"/>
  <c r="C197" i="5"/>
  <c r="D197" i="5" s="1"/>
  <c r="C198" i="5"/>
  <c r="D198" i="5" s="1"/>
  <c r="C199" i="5"/>
  <c r="D199" i="5" s="1"/>
  <c r="C200" i="5"/>
  <c r="D200" i="5" s="1"/>
  <c r="C201" i="5"/>
  <c r="C202" i="5"/>
  <c r="C203" i="5"/>
  <c r="D203" i="5" s="1"/>
  <c r="C204" i="5"/>
  <c r="D204" i="5" s="1"/>
  <c r="C205" i="5"/>
  <c r="D205" i="5" s="1"/>
  <c r="C206" i="5"/>
  <c r="D206" i="5" s="1"/>
  <c r="C207" i="5"/>
  <c r="C208" i="5"/>
  <c r="C209" i="5"/>
  <c r="C210" i="5"/>
  <c r="D210" i="5" s="1"/>
  <c r="C211" i="5"/>
  <c r="D211" i="5" s="1"/>
  <c r="C212" i="5"/>
  <c r="D212" i="5" s="1"/>
  <c r="C213" i="5"/>
  <c r="C214" i="5"/>
  <c r="C215" i="5"/>
  <c r="D215" i="5" s="1"/>
  <c r="C216" i="5"/>
  <c r="D216" i="5" s="1"/>
  <c r="C217" i="5"/>
  <c r="D217" i="5" s="1"/>
  <c r="C218" i="5"/>
  <c r="D218" i="5" s="1"/>
  <c r="C219" i="5"/>
  <c r="C220" i="5"/>
  <c r="C221" i="5"/>
  <c r="C222" i="5"/>
  <c r="D222" i="5" s="1"/>
  <c r="C223" i="5"/>
  <c r="D223" i="5" s="1"/>
  <c r="C224" i="5"/>
  <c r="D224" i="5" s="1"/>
  <c r="C225" i="5"/>
  <c r="C226" i="5"/>
  <c r="C227" i="5"/>
  <c r="C228" i="5"/>
  <c r="C229" i="5"/>
  <c r="D229" i="5" s="1"/>
  <c r="C230" i="5"/>
  <c r="D230" i="5" s="1"/>
  <c r="C231" i="5"/>
  <c r="C232" i="5"/>
  <c r="C233" i="5"/>
  <c r="D233" i="5" s="1"/>
  <c r="C234" i="5"/>
  <c r="D234" i="5" s="1"/>
  <c r="C235" i="5"/>
  <c r="D235" i="5" s="1"/>
  <c r="C236" i="5"/>
  <c r="D236" i="5" s="1"/>
  <c r="C237" i="5"/>
  <c r="C238" i="5"/>
  <c r="C239" i="5"/>
  <c r="C240" i="5"/>
  <c r="C241" i="5"/>
  <c r="D241" i="5" s="1"/>
  <c r="C242" i="5"/>
  <c r="D242" i="5" s="1"/>
  <c r="C243" i="5"/>
  <c r="C244" i="5"/>
  <c r="C245" i="5"/>
  <c r="D245" i="5" s="1"/>
  <c r="C246" i="5"/>
  <c r="D246" i="5" s="1"/>
  <c r="C247" i="5"/>
  <c r="D247" i="5" s="1"/>
  <c r="C248" i="5"/>
  <c r="D248" i="5" s="1"/>
  <c r="C249" i="5"/>
  <c r="C250" i="5"/>
  <c r="C251" i="5"/>
  <c r="D251" i="5" s="1"/>
  <c r="C252" i="5"/>
  <c r="D252" i="5" s="1"/>
  <c r="C253" i="5"/>
  <c r="D253" i="5" s="1"/>
  <c r="C254" i="5"/>
  <c r="D254" i="5" s="1"/>
  <c r="C255" i="5"/>
  <c r="C256" i="5"/>
  <c r="C257" i="5"/>
  <c r="D257" i="5" s="1"/>
  <c r="C258" i="5"/>
  <c r="D258" i="5" s="1"/>
  <c r="C259" i="5"/>
  <c r="D259" i="5" s="1"/>
  <c r="C260" i="5"/>
  <c r="D260" i="5" s="1"/>
  <c r="C261" i="5"/>
  <c r="C262" i="5"/>
  <c r="C263" i="5"/>
  <c r="C264" i="5"/>
  <c r="D264" i="5" s="1"/>
  <c r="C265" i="5"/>
  <c r="D265" i="5" s="1"/>
  <c r="C266" i="5"/>
  <c r="D266" i="5" s="1"/>
  <c r="C267" i="5"/>
  <c r="C268" i="5"/>
  <c r="C269" i="5"/>
  <c r="D269" i="5" s="1"/>
  <c r="C270" i="5"/>
  <c r="D270" i="5" s="1"/>
  <c r="C271" i="5"/>
  <c r="D271" i="5" s="1"/>
  <c r="C272" i="5"/>
  <c r="D272" i="5" s="1"/>
  <c r="C273" i="5"/>
  <c r="C274" i="5"/>
  <c r="C275" i="5"/>
  <c r="C276" i="5"/>
  <c r="D276" i="5" s="1"/>
  <c r="C277" i="5"/>
  <c r="D277" i="5" s="1"/>
  <c r="C278" i="5"/>
  <c r="D278" i="5" s="1"/>
  <c r="C279" i="5"/>
  <c r="C280" i="5"/>
  <c r="C281" i="5"/>
  <c r="C282" i="5"/>
  <c r="C283" i="5"/>
  <c r="D283" i="5" s="1"/>
  <c r="C284" i="5"/>
  <c r="D284" i="5" s="1"/>
  <c r="C285" i="5"/>
  <c r="C286" i="5"/>
  <c r="C287" i="5"/>
  <c r="C288" i="5"/>
  <c r="C289" i="5"/>
  <c r="D289" i="5" s="1"/>
  <c r="C290" i="5"/>
  <c r="D290" i="5" s="1"/>
  <c r="C291" i="5"/>
  <c r="C292" i="5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C299" i="5"/>
  <c r="D299" i="5" s="1"/>
  <c r="C300" i="5"/>
  <c r="D300" i="5" s="1"/>
  <c r="C301" i="5"/>
  <c r="D301" i="5" s="1"/>
  <c r="C302" i="5"/>
  <c r="D302" i="5" s="1"/>
  <c r="C303" i="5"/>
  <c r="C304" i="5"/>
  <c r="C305" i="5"/>
  <c r="D305" i="5" s="1"/>
  <c r="C306" i="5"/>
  <c r="D306" i="5" s="1"/>
  <c r="C307" i="5"/>
  <c r="D307" i="5" s="1"/>
  <c r="C308" i="5"/>
  <c r="D308" i="5" s="1"/>
  <c r="C309" i="5"/>
  <c r="C310" i="5"/>
  <c r="C311" i="5"/>
  <c r="C312" i="5"/>
  <c r="D312" i="5" s="1"/>
  <c r="C313" i="5"/>
  <c r="D313" i="5" s="1"/>
  <c r="C314" i="5"/>
  <c r="D314" i="5" s="1"/>
  <c r="C315" i="5"/>
  <c r="C316" i="5"/>
  <c r="C317" i="5"/>
  <c r="D317" i="5" s="1"/>
  <c r="C318" i="5"/>
  <c r="D318" i="5" s="1"/>
  <c r="C319" i="5"/>
  <c r="D319" i="5" s="1"/>
  <c r="C320" i="5"/>
  <c r="D320" i="5" s="1"/>
  <c r="C321" i="5"/>
  <c r="C322" i="5"/>
  <c r="C323" i="5"/>
  <c r="C324" i="5"/>
  <c r="C325" i="5"/>
  <c r="D325" i="5" s="1"/>
  <c r="C326" i="5"/>
  <c r="D326" i="5" s="1"/>
  <c r="C327" i="5"/>
  <c r="C328" i="5"/>
  <c r="C329" i="5"/>
  <c r="D329" i="5" s="1"/>
  <c r="C330" i="5"/>
  <c r="D330" i="5" s="1"/>
  <c r="C331" i="5"/>
  <c r="D331" i="5" s="1"/>
  <c r="C332" i="5"/>
  <c r="D332" i="5" s="1"/>
  <c r="C333" i="5"/>
  <c r="C334" i="5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C341" i="5"/>
  <c r="C342" i="5"/>
  <c r="D342" i="5" s="1"/>
  <c r="C343" i="5"/>
  <c r="D343" i="5" s="1"/>
  <c r="C344" i="5"/>
  <c r="D344" i="5" s="1"/>
  <c r="C345" i="5"/>
  <c r="C346" i="5"/>
  <c r="C347" i="5"/>
  <c r="C348" i="5"/>
  <c r="D348" i="5" s="1"/>
  <c r="C349" i="5"/>
  <c r="D349" i="5" s="1"/>
  <c r="C350" i="5"/>
  <c r="D350" i="5" s="1"/>
  <c r="C351" i="5"/>
  <c r="D351" i="5" s="1"/>
  <c r="C352" i="5"/>
  <c r="C353" i="5"/>
  <c r="C354" i="5"/>
  <c r="D354" i="5" s="1"/>
  <c r="C355" i="5"/>
  <c r="D355" i="5" s="1"/>
  <c r="C356" i="5"/>
  <c r="D356" i="5" s="1"/>
  <c r="C357" i="5"/>
  <c r="C358" i="5"/>
  <c r="C359" i="5"/>
  <c r="C360" i="5"/>
  <c r="D360" i="5" s="1"/>
  <c r="C361" i="5"/>
  <c r="D361" i="5" s="1"/>
  <c r="C362" i="5"/>
  <c r="D362" i="5" s="1"/>
  <c r="C363" i="5"/>
  <c r="D363" i="5" s="1"/>
  <c r="C364" i="5"/>
  <c r="C365" i="5"/>
  <c r="D365" i="5" s="1"/>
  <c r="C366" i="5"/>
  <c r="D366" i="5" s="1"/>
  <c r="C367" i="5"/>
  <c r="D367" i="5" s="1"/>
  <c r="C368" i="5"/>
  <c r="D368" i="5" s="1"/>
  <c r="C369" i="5"/>
  <c r="C370" i="5"/>
  <c r="C371" i="5"/>
  <c r="D371" i="5" s="1"/>
  <c r="C372" i="5"/>
  <c r="D372" i="5" s="1"/>
  <c r="C373" i="5"/>
  <c r="D373" i="5" s="1"/>
  <c r="C374" i="5"/>
  <c r="D374" i="5" s="1"/>
  <c r="C375" i="5"/>
  <c r="C376" i="5"/>
  <c r="C377" i="5"/>
  <c r="C378" i="5"/>
  <c r="D378" i="5" s="1"/>
  <c r="C379" i="5"/>
  <c r="D379" i="5" s="1"/>
  <c r="C380" i="5"/>
  <c r="D380" i="5" s="1"/>
  <c r="C381" i="5"/>
  <c r="C382" i="5"/>
  <c r="C383" i="5"/>
  <c r="C384" i="5"/>
  <c r="D384" i="5" s="1"/>
  <c r="C385" i="5"/>
  <c r="D385" i="5" s="1"/>
  <c r="C386" i="5"/>
  <c r="D386" i="5" s="1"/>
  <c r="C387" i="5"/>
  <c r="C388" i="5"/>
  <c r="C389" i="5"/>
  <c r="C390" i="5"/>
  <c r="C391" i="5"/>
  <c r="D391" i="5" s="1"/>
  <c r="C392" i="5"/>
  <c r="D392" i="5" s="1"/>
  <c r="C393" i="5"/>
  <c r="C394" i="5"/>
  <c r="C395" i="5"/>
  <c r="D395" i="5" s="1"/>
  <c r="C396" i="5"/>
  <c r="D396" i="5" s="1"/>
  <c r="C397" i="5"/>
  <c r="D397" i="5" s="1"/>
  <c r="C398" i="5"/>
  <c r="D398" i="5" s="1"/>
  <c r="C399" i="5"/>
  <c r="C400" i="5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C407" i="5"/>
  <c r="D407" i="5" s="1"/>
  <c r="C408" i="5"/>
  <c r="D408" i="5" s="1"/>
  <c r="C409" i="5"/>
  <c r="D409" i="5" s="1"/>
  <c r="C410" i="5"/>
  <c r="D410" i="5" s="1"/>
  <c r="C411" i="5"/>
  <c r="C412" i="5"/>
  <c r="C413" i="5"/>
  <c r="C414" i="5"/>
  <c r="D414" i="5" s="1"/>
  <c r="C415" i="5"/>
  <c r="D415" i="5" s="1"/>
  <c r="C416" i="5"/>
  <c r="D416" i="5" s="1"/>
  <c r="C417" i="5"/>
  <c r="C418" i="5"/>
  <c r="C419" i="5"/>
  <c r="D419" i="5" s="1"/>
  <c r="C420" i="5"/>
  <c r="D420" i="5" s="1"/>
  <c r="C421" i="5"/>
  <c r="D421" i="5" s="1"/>
  <c r="C422" i="5"/>
  <c r="D422" i="5" s="1"/>
  <c r="C423" i="5"/>
  <c r="C424" i="5"/>
  <c r="C425" i="5"/>
  <c r="C426" i="5"/>
  <c r="D426" i="5" s="1"/>
  <c r="C427" i="5"/>
  <c r="D427" i="5" s="1"/>
  <c r="C428" i="5"/>
  <c r="D428" i="5" s="1"/>
  <c r="C429" i="5"/>
  <c r="C430" i="5"/>
  <c r="C431" i="5"/>
  <c r="D431" i="5" s="1"/>
  <c r="C432" i="5"/>
  <c r="D432" i="5" s="1"/>
  <c r="C433" i="5"/>
  <c r="D433" i="5" s="1"/>
  <c r="C434" i="5"/>
  <c r="D434" i="5" s="1"/>
  <c r="C435" i="5"/>
  <c r="C436" i="5"/>
  <c r="C437" i="5"/>
  <c r="D437" i="5" s="1"/>
  <c r="C438" i="5"/>
  <c r="D438" i="5" s="1"/>
  <c r="C439" i="5"/>
  <c r="D439" i="5" s="1"/>
  <c r="C440" i="5"/>
  <c r="D440" i="5" s="1"/>
  <c r="C441" i="5"/>
  <c r="C442" i="5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C449" i="5"/>
  <c r="D449" i="5" s="1"/>
  <c r="C450" i="5"/>
  <c r="D450" i="5" s="1"/>
  <c r="C451" i="5"/>
  <c r="D451" i="5" s="1"/>
  <c r="C452" i="5"/>
  <c r="D452" i="5" s="1"/>
  <c r="C453" i="5"/>
  <c r="C454" i="5"/>
  <c r="C455" i="5"/>
  <c r="D455" i="5" s="1"/>
  <c r="C456" i="5"/>
  <c r="D456" i="5" s="1"/>
  <c r="C457" i="5"/>
  <c r="D457" i="5" s="1"/>
  <c r="C458" i="5"/>
  <c r="D458" i="5" s="1"/>
  <c r="C459" i="5"/>
  <c r="C460" i="5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C467" i="5"/>
  <c r="D467" i="5" s="1"/>
  <c r="C468" i="5"/>
  <c r="D468" i="5" s="1"/>
  <c r="C469" i="5"/>
  <c r="D469" i="5" s="1"/>
  <c r="C470" i="5"/>
  <c r="D470" i="5" s="1"/>
  <c r="C471" i="5"/>
  <c r="C472" i="5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C485" i="5"/>
  <c r="D485" i="5" s="1"/>
  <c r="C486" i="5"/>
  <c r="D486" i="5" s="1"/>
  <c r="C487" i="5"/>
  <c r="D487" i="5" s="1"/>
  <c r="C488" i="5"/>
  <c r="D488" i="5" s="1"/>
  <c r="C489" i="5"/>
  <c r="C490" i="5"/>
  <c r="C491" i="5"/>
  <c r="D491" i="5" s="1"/>
  <c r="C492" i="5"/>
  <c r="D492" i="5" s="1"/>
  <c r="C493" i="5"/>
  <c r="D493" i="5" s="1"/>
  <c r="C494" i="5"/>
  <c r="D494" i="5" s="1"/>
  <c r="C495" i="5"/>
  <c r="C496" i="5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C503" i="5"/>
  <c r="D503" i="5" s="1"/>
  <c r="C504" i="5"/>
  <c r="D504" i="5" s="1"/>
  <c r="C505" i="5"/>
  <c r="D505" i="5" s="1"/>
  <c r="C506" i="5"/>
  <c r="D506" i="5" s="1"/>
  <c r="C507" i="5"/>
  <c r="C508" i="5"/>
  <c r="C509" i="5"/>
  <c r="D509" i="5" s="1"/>
  <c r="C510" i="5"/>
  <c r="D510" i="5" s="1"/>
  <c r="C511" i="5"/>
  <c r="D511" i="5" s="1"/>
  <c r="C512" i="5"/>
  <c r="D512" i="5" s="1"/>
  <c r="C513" i="5"/>
  <c r="C514" i="5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C521" i="5"/>
  <c r="D521" i="5" s="1"/>
  <c r="C522" i="5"/>
  <c r="D522" i="5" s="1"/>
  <c r="C523" i="5"/>
  <c r="D523" i="5" s="1"/>
  <c r="C524" i="5"/>
  <c r="D524" i="5" s="1"/>
  <c r="C525" i="5"/>
  <c r="C526" i="5"/>
  <c r="C527" i="5"/>
  <c r="D527" i="5" s="1"/>
  <c r="C528" i="5"/>
  <c r="D528" i="5" s="1"/>
  <c r="C529" i="5"/>
  <c r="D529" i="5" s="1"/>
  <c r="C530" i="5"/>
  <c r="D530" i="5" s="1"/>
  <c r="C531" i="5"/>
  <c r="C532" i="5"/>
  <c r="C533" i="5"/>
  <c r="D533" i="5" s="1"/>
  <c r="C534" i="5"/>
  <c r="D534" i="5" s="1"/>
  <c r="C535" i="5"/>
  <c r="D535" i="5" s="1"/>
  <c r="C536" i="5"/>
  <c r="D536" i="5" s="1"/>
  <c r="C537" i="5"/>
  <c r="C538" i="5"/>
  <c r="C539" i="5"/>
  <c r="D539" i="5" s="1"/>
  <c r="C540" i="5"/>
  <c r="D540" i="5" s="1"/>
  <c r="C541" i="5"/>
  <c r="D541" i="5" s="1"/>
  <c r="C542" i="5"/>
  <c r="D542" i="5" s="1"/>
  <c r="C543" i="5"/>
  <c r="C544" i="5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C551" i="5"/>
  <c r="D551" i="5" s="1"/>
  <c r="C552" i="5"/>
  <c r="D552" i="5" s="1"/>
  <c r="C553" i="5"/>
  <c r="D553" i="5" s="1"/>
  <c r="C554" i="5"/>
  <c r="D554" i="5" s="1"/>
  <c r="C555" i="5"/>
  <c r="C556" i="5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C569" i="5"/>
  <c r="D569" i="5" s="1"/>
  <c r="C570" i="5"/>
  <c r="D570" i="5" s="1"/>
  <c r="C571" i="5"/>
  <c r="D571" i="5" s="1"/>
  <c r="C572" i="5"/>
  <c r="D572" i="5" s="1"/>
  <c r="C573" i="5"/>
  <c r="C574" i="5"/>
  <c r="C575" i="5"/>
  <c r="D575" i="5" s="1"/>
  <c r="C576" i="5"/>
  <c r="D576" i="5" s="1"/>
  <c r="C577" i="5"/>
  <c r="D577" i="5" s="1"/>
  <c r="C578" i="5"/>
  <c r="D578" i="5" s="1"/>
  <c r="C579" i="5"/>
  <c r="C580" i="5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C587" i="5"/>
  <c r="D587" i="5" s="1"/>
  <c r="C588" i="5"/>
  <c r="D588" i="5" s="1"/>
  <c r="C589" i="5"/>
  <c r="D589" i="5" s="1"/>
  <c r="C590" i="5"/>
  <c r="D590" i="5" s="1"/>
  <c r="C591" i="5"/>
  <c r="C592" i="5"/>
  <c r="C593" i="5"/>
  <c r="D593" i="5" s="1"/>
  <c r="C594" i="5"/>
  <c r="D594" i="5" s="1"/>
  <c r="C595" i="5"/>
  <c r="D595" i="5" s="1"/>
  <c r="C596" i="5"/>
  <c r="D596" i="5" s="1"/>
  <c r="C597" i="5"/>
  <c r="C598" i="5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C611" i="5"/>
  <c r="D611" i="5" s="1"/>
  <c r="C612" i="5"/>
  <c r="D612" i="5" s="1"/>
  <c r="C613" i="5"/>
  <c r="D613" i="5" s="1"/>
  <c r="C614" i="5"/>
  <c r="D614" i="5" s="1"/>
  <c r="C615" i="5"/>
  <c r="C616" i="5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C677" i="5"/>
  <c r="D677" i="5" s="1"/>
  <c r="C678" i="5"/>
  <c r="D678" i="5" s="1"/>
  <c r="C679" i="5"/>
  <c r="D679" i="5" s="1"/>
  <c r="C680" i="5"/>
  <c r="D680" i="5" s="1"/>
  <c r="C681" i="5"/>
  <c r="C682" i="5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C695" i="5"/>
  <c r="D695" i="5" s="1"/>
  <c r="C696" i="5"/>
  <c r="D696" i="5" s="1"/>
  <c r="C697" i="5"/>
  <c r="D697" i="5" s="1"/>
  <c r="C698" i="5"/>
  <c r="D698" i="5" s="1"/>
  <c r="C699" i="5"/>
  <c r="D699" i="5" s="1"/>
  <c r="C700" i="5"/>
  <c r="C701" i="5"/>
  <c r="D701" i="5" s="1"/>
  <c r="C702" i="5"/>
  <c r="D702" i="5" s="1"/>
  <c r="C703" i="5"/>
  <c r="D703" i="5" s="1"/>
  <c r="C704" i="5"/>
  <c r="D704" i="5" s="1"/>
  <c r="C705" i="5"/>
  <c r="D705" i="5" s="1"/>
  <c r="C706" i="5"/>
  <c r="C707" i="5"/>
  <c r="D707" i="5" s="1"/>
  <c r="C708" i="5"/>
  <c r="D708" i="5" s="1"/>
  <c r="C709" i="5"/>
  <c r="D709" i="5" s="1"/>
  <c r="C710" i="5"/>
  <c r="D710" i="5" s="1"/>
  <c r="C711" i="5"/>
  <c r="D711" i="5" s="1"/>
  <c r="C712" i="5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C725" i="5"/>
  <c r="D725" i="5" s="1"/>
  <c r="C726" i="5"/>
  <c r="D726" i="5" s="1"/>
  <c r="C727" i="5"/>
  <c r="D727" i="5" s="1"/>
  <c r="C728" i="5"/>
  <c r="D728" i="5" s="1"/>
  <c r="C729" i="5"/>
  <c r="D729" i="5" s="1"/>
  <c r="C730" i="5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C743" i="5"/>
  <c r="D743" i="5" s="1"/>
  <c r="C744" i="5"/>
  <c r="D744" i="5" s="1"/>
  <c r="C745" i="5"/>
  <c r="D745" i="5" s="1"/>
  <c r="C746" i="5"/>
  <c r="D746" i="5" s="1"/>
  <c r="C747" i="5"/>
  <c r="D747" i="5" s="1"/>
  <c r="C748" i="5"/>
  <c r="C749" i="5"/>
  <c r="D749" i="5" s="1"/>
  <c r="C750" i="5"/>
  <c r="D750" i="5" s="1"/>
  <c r="C751" i="5"/>
  <c r="D751" i="5" s="1"/>
  <c r="C752" i="5"/>
  <c r="D752" i="5" s="1"/>
  <c r="C753" i="5"/>
  <c r="D753" i="5" s="1"/>
  <c r="C754" i="5"/>
  <c r="C755" i="5"/>
  <c r="D755" i="5" s="1"/>
  <c r="C756" i="5"/>
  <c r="D756" i="5" s="1"/>
  <c r="C757" i="5"/>
  <c r="D757" i="5" s="1"/>
  <c r="C758" i="5"/>
  <c r="D758" i="5" s="1"/>
  <c r="C759" i="5"/>
  <c r="D759" i="5" s="1"/>
  <c r="C760" i="5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C767" i="5"/>
  <c r="D767" i="5" s="1"/>
  <c r="C768" i="5"/>
  <c r="D768" i="5" s="1"/>
  <c r="C769" i="5"/>
  <c r="D769" i="5" s="1"/>
  <c r="C770" i="5"/>
  <c r="D770" i="5" s="1"/>
  <c r="C771" i="5"/>
  <c r="D771" i="5" s="1"/>
  <c r="C772" i="5"/>
  <c r="C773" i="5"/>
  <c r="D773" i="5" s="1"/>
  <c r="C774" i="5"/>
  <c r="D774" i="5" s="1"/>
  <c r="C775" i="5"/>
  <c r="D775" i="5" s="1"/>
  <c r="C776" i="5"/>
  <c r="D776" i="5" s="1"/>
  <c r="C777" i="5"/>
  <c r="D777" i="5" s="1"/>
  <c r="C778" i="5"/>
  <c r="C779" i="5"/>
  <c r="D779" i="5" s="1"/>
  <c r="C780" i="5"/>
  <c r="D780" i="5" s="1"/>
  <c r="C781" i="5"/>
  <c r="D781" i="5" s="1"/>
  <c r="C782" i="5"/>
  <c r="D782" i="5" s="1"/>
  <c r="C783" i="5"/>
  <c r="D783" i="5" s="1"/>
  <c r="C784" i="5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C791" i="5"/>
  <c r="D791" i="5" s="1"/>
  <c r="C792" i="5"/>
  <c r="D792" i="5" s="1"/>
  <c r="C793" i="5"/>
  <c r="D793" i="5" s="1"/>
  <c r="C794" i="5"/>
  <c r="D794" i="5" s="1"/>
  <c r="C795" i="5"/>
  <c r="D795" i="5" s="1"/>
  <c r="C796" i="5"/>
  <c r="C797" i="5"/>
  <c r="D797" i="5" s="1"/>
  <c r="C798" i="5"/>
  <c r="D798" i="5" s="1"/>
  <c r="C799" i="5"/>
  <c r="D799" i="5" s="1"/>
  <c r="C800" i="5"/>
  <c r="D800" i="5" s="1"/>
  <c r="C801" i="5"/>
  <c r="D801" i="5" s="1"/>
  <c r="C802" i="5"/>
  <c r="C803" i="5"/>
  <c r="D803" i="5" s="1"/>
  <c r="C804" i="5"/>
  <c r="D804" i="5" s="1"/>
  <c r="C805" i="5"/>
  <c r="D805" i="5" s="1"/>
  <c r="C806" i="5"/>
  <c r="D806" i="5" s="1"/>
  <c r="C807" i="5"/>
  <c r="D807" i="5" s="1"/>
  <c r="C808" i="5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C815" i="5"/>
  <c r="D815" i="5" s="1"/>
  <c r="C816" i="5"/>
  <c r="D816" i="5" s="1"/>
  <c r="C817" i="5"/>
  <c r="D817" i="5" s="1"/>
  <c r="C818" i="5"/>
  <c r="D818" i="5" s="1"/>
  <c r="C819" i="5"/>
  <c r="D819" i="5" s="1"/>
  <c r="C820" i="5"/>
  <c r="C821" i="5"/>
  <c r="D821" i="5" s="1"/>
  <c r="C822" i="5"/>
  <c r="D822" i="5" s="1"/>
  <c r="C823" i="5"/>
  <c r="D823" i="5" s="1"/>
  <c r="C824" i="5"/>
  <c r="D824" i="5" s="1"/>
  <c r="C825" i="5"/>
  <c r="D825" i="5" s="1"/>
  <c r="C826" i="5"/>
  <c r="C827" i="5"/>
  <c r="D827" i="5" s="1"/>
  <c r="C828" i="5"/>
  <c r="D828" i="5" s="1"/>
  <c r="C829" i="5"/>
  <c r="D829" i="5" s="1"/>
  <c r="C830" i="5"/>
  <c r="D830" i="5" s="1"/>
  <c r="C831" i="5"/>
  <c r="D831" i="5" s="1"/>
  <c r="C832" i="5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C839" i="5"/>
  <c r="D839" i="5" s="1"/>
  <c r="C840" i="5"/>
  <c r="D840" i="5" s="1"/>
  <c r="C841" i="5"/>
  <c r="D841" i="5" s="1"/>
  <c r="C842" i="5"/>
  <c r="D842" i="5" s="1"/>
  <c r="C843" i="5"/>
  <c r="D843" i="5" s="1"/>
  <c r="C844" i="5"/>
  <c r="C845" i="5"/>
  <c r="D845" i="5" s="1"/>
  <c r="C846" i="5"/>
  <c r="D846" i="5" s="1"/>
  <c r="C847" i="5"/>
  <c r="D847" i="5" s="1"/>
  <c r="C848" i="5"/>
  <c r="D848" i="5" s="1"/>
  <c r="C849" i="5"/>
  <c r="D849" i="5" s="1"/>
  <c r="C850" i="5"/>
  <c r="C851" i="5"/>
  <c r="D851" i="5" s="1"/>
  <c r="C852" i="5"/>
  <c r="D852" i="5" s="1"/>
  <c r="C853" i="5"/>
  <c r="D853" i="5" s="1"/>
  <c r="C854" i="5"/>
  <c r="D854" i="5" s="1"/>
  <c r="C855" i="5"/>
  <c r="D855" i="5" s="1"/>
  <c r="C856" i="5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C863" i="5"/>
  <c r="D863" i="5" s="1"/>
  <c r="C864" i="5"/>
  <c r="D864" i="5" s="1"/>
  <c r="C865" i="5"/>
  <c r="D865" i="5" s="1"/>
  <c r="C866" i="5"/>
  <c r="D866" i="5" s="1"/>
  <c r="C867" i="5"/>
  <c r="D867" i="5" s="1"/>
  <c r="C868" i="5"/>
  <c r="C869" i="5"/>
  <c r="D869" i="5" s="1"/>
  <c r="C870" i="5"/>
  <c r="D870" i="5" s="1"/>
  <c r="C871" i="5"/>
  <c r="D871" i="5" s="1"/>
  <c r="C872" i="5"/>
  <c r="D872" i="5" s="1"/>
  <c r="C873" i="5"/>
  <c r="D873" i="5" s="1"/>
  <c r="C874" i="5"/>
  <c r="C875" i="5"/>
  <c r="D875" i="5" s="1"/>
  <c r="C876" i="5"/>
  <c r="D876" i="5" s="1"/>
  <c r="C877" i="5"/>
  <c r="D877" i="5" s="1"/>
  <c r="C878" i="5"/>
  <c r="D878" i="5" s="1"/>
  <c r="C879" i="5"/>
  <c r="D879" i="5" s="1"/>
  <c r="C880" i="5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C887" i="5"/>
  <c r="D887" i="5" s="1"/>
  <c r="C888" i="5"/>
  <c r="D888" i="5" s="1"/>
  <c r="C889" i="5"/>
  <c r="D889" i="5" s="1"/>
  <c r="C890" i="5"/>
  <c r="D890" i="5" s="1"/>
  <c r="C891" i="5"/>
  <c r="D891" i="5" s="1"/>
  <c r="C892" i="5"/>
  <c r="C893" i="5"/>
  <c r="D893" i="5" s="1"/>
  <c r="C894" i="5"/>
  <c r="D894" i="5" s="1"/>
  <c r="C895" i="5"/>
  <c r="D895" i="5" s="1"/>
  <c r="C896" i="5"/>
  <c r="D896" i="5" s="1"/>
  <c r="C897" i="5"/>
  <c r="D897" i="5" s="1"/>
  <c r="C898" i="5"/>
  <c r="C899" i="5"/>
  <c r="D899" i="5" s="1"/>
  <c r="C900" i="5"/>
  <c r="D900" i="5" s="1"/>
  <c r="C901" i="5"/>
  <c r="D901" i="5" s="1"/>
  <c r="C902" i="5"/>
  <c r="D902" i="5" s="1"/>
  <c r="C903" i="5"/>
  <c r="D903" i="5" s="1"/>
  <c r="C904" i="5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C2" i="5"/>
  <c r="D2" i="5" s="1"/>
  <c r="D3" i="5"/>
  <c r="D4" i="5"/>
  <c r="D9" i="5"/>
  <c r="D10" i="5"/>
  <c r="D11" i="5"/>
  <c r="D15" i="5"/>
  <c r="D16" i="5"/>
  <c r="D21" i="5"/>
  <c r="D22" i="5"/>
  <c r="D23" i="5"/>
  <c r="D27" i="5"/>
  <c r="D28" i="5"/>
  <c r="D33" i="5"/>
  <c r="D34" i="5"/>
  <c r="D39" i="5"/>
  <c r="D40" i="5"/>
  <c r="D41" i="5"/>
  <c r="D45" i="5"/>
  <c r="D46" i="5"/>
  <c r="D47" i="5"/>
  <c r="D51" i="5"/>
  <c r="D52" i="5"/>
  <c r="D57" i="5"/>
  <c r="D58" i="5"/>
  <c r="D63" i="5"/>
  <c r="D64" i="5"/>
  <c r="D65" i="5"/>
  <c r="D69" i="5"/>
  <c r="D70" i="5"/>
  <c r="D75" i="5"/>
  <c r="D76" i="5"/>
  <c r="D77" i="5"/>
  <c r="D81" i="5"/>
  <c r="D82" i="5"/>
  <c r="D87" i="5"/>
  <c r="D88" i="5"/>
  <c r="D93" i="5"/>
  <c r="D94" i="5"/>
  <c r="D95" i="5"/>
  <c r="D99" i="5"/>
  <c r="D100" i="5"/>
  <c r="D101" i="5"/>
  <c r="D105" i="5"/>
  <c r="D106" i="5"/>
  <c r="D111" i="5"/>
  <c r="D112" i="5"/>
  <c r="D113" i="5"/>
  <c r="D117" i="5"/>
  <c r="D118" i="5"/>
  <c r="D119" i="5"/>
  <c r="D120" i="5"/>
  <c r="D123" i="5"/>
  <c r="D124" i="5"/>
  <c r="D129" i="5"/>
  <c r="D130" i="5"/>
  <c r="D131" i="5"/>
  <c r="D132" i="5"/>
  <c r="D135" i="5"/>
  <c r="D136" i="5"/>
  <c r="D141" i="5"/>
  <c r="D142" i="5"/>
  <c r="D147" i="5"/>
  <c r="D148" i="5"/>
  <c r="D153" i="5"/>
  <c r="D154" i="5"/>
  <c r="D155" i="5"/>
  <c r="D159" i="5"/>
  <c r="D160" i="5"/>
  <c r="D165" i="5"/>
  <c r="D166" i="5"/>
  <c r="D167" i="5"/>
  <c r="D171" i="5"/>
  <c r="D172" i="5"/>
  <c r="D173" i="5"/>
  <c r="D174" i="5"/>
  <c r="D177" i="5"/>
  <c r="D178" i="5"/>
  <c r="D183" i="5"/>
  <c r="D184" i="5"/>
  <c r="D185" i="5"/>
  <c r="D186" i="5"/>
  <c r="D189" i="5"/>
  <c r="D190" i="5"/>
  <c r="D195" i="5"/>
  <c r="D196" i="5"/>
  <c r="D201" i="5"/>
  <c r="D202" i="5"/>
  <c r="D207" i="5"/>
  <c r="D208" i="5"/>
  <c r="D209" i="5"/>
  <c r="D213" i="5"/>
  <c r="D214" i="5"/>
  <c r="D219" i="5"/>
  <c r="D220" i="5"/>
  <c r="D221" i="5"/>
  <c r="D225" i="5"/>
  <c r="D226" i="5"/>
  <c r="D227" i="5"/>
  <c r="D228" i="5"/>
  <c r="D231" i="5"/>
  <c r="D232" i="5"/>
  <c r="D237" i="5"/>
  <c r="D238" i="5"/>
  <c r="D239" i="5"/>
  <c r="D240" i="5"/>
  <c r="D243" i="5"/>
  <c r="D244" i="5"/>
  <c r="D249" i="5"/>
  <c r="D250" i="5"/>
  <c r="D255" i="5"/>
  <c r="D256" i="5"/>
  <c r="D261" i="5"/>
  <c r="D262" i="5"/>
  <c r="D263" i="5"/>
  <c r="D267" i="5"/>
  <c r="D268" i="5"/>
  <c r="D273" i="5"/>
  <c r="D274" i="5"/>
  <c r="D275" i="5"/>
  <c r="D279" i="5"/>
  <c r="D280" i="5"/>
  <c r="D281" i="5"/>
  <c r="D282" i="5"/>
  <c r="D285" i="5"/>
  <c r="D286" i="5"/>
  <c r="D287" i="5"/>
  <c r="D288" i="5"/>
  <c r="D291" i="5"/>
  <c r="D292" i="5"/>
  <c r="D298" i="5"/>
  <c r="D303" i="5"/>
  <c r="D304" i="5"/>
  <c r="D309" i="5"/>
  <c r="D310" i="5"/>
  <c r="D311" i="5"/>
  <c r="D315" i="5"/>
  <c r="D316" i="5"/>
  <c r="D321" i="5"/>
  <c r="D322" i="5"/>
  <c r="D323" i="5"/>
  <c r="D324" i="5"/>
  <c r="D327" i="5"/>
  <c r="D328" i="5"/>
  <c r="D333" i="5"/>
  <c r="D334" i="5"/>
  <c r="D340" i="5"/>
  <c r="D341" i="5"/>
  <c r="D345" i="5"/>
  <c r="D346" i="5"/>
  <c r="D347" i="5"/>
  <c r="D352" i="5"/>
  <c r="D353" i="5"/>
  <c r="D357" i="5"/>
  <c r="D358" i="5"/>
  <c r="D359" i="5"/>
  <c r="D364" i="5"/>
  <c r="D369" i="5"/>
  <c r="D370" i="5"/>
  <c r="D375" i="5"/>
  <c r="D376" i="5"/>
  <c r="D377" i="5"/>
  <c r="D381" i="5"/>
  <c r="D382" i="5"/>
  <c r="D383" i="5"/>
  <c r="D387" i="5"/>
  <c r="D388" i="5"/>
  <c r="D389" i="5"/>
  <c r="D390" i="5"/>
  <c r="D393" i="5"/>
  <c r="D394" i="5"/>
  <c r="D399" i="5"/>
  <c r="D400" i="5"/>
  <c r="D406" i="5"/>
  <c r="D411" i="5"/>
  <c r="D412" i="5"/>
  <c r="D413" i="5"/>
  <c r="D417" i="5"/>
  <c r="D418" i="5"/>
  <c r="D423" i="5"/>
  <c r="D424" i="5"/>
  <c r="D425" i="5"/>
  <c r="D429" i="5"/>
  <c r="D430" i="5"/>
  <c r="D435" i="5"/>
  <c r="D436" i="5"/>
  <c r="D441" i="5"/>
  <c r="D442" i="5"/>
  <c r="D448" i="5"/>
  <c r="D453" i="5"/>
  <c r="D454" i="5"/>
  <c r="D459" i="5"/>
  <c r="D460" i="5"/>
  <c r="D466" i="5"/>
  <c r="D471" i="5"/>
  <c r="D472" i="5"/>
  <c r="D478" i="5"/>
  <c r="D484" i="5"/>
  <c r="D489" i="5"/>
  <c r="D490" i="5"/>
  <c r="D495" i="5"/>
  <c r="D496" i="5"/>
  <c r="D502" i="5"/>
  <c r="D507" i="5"/>
  <c r="D508" i="5"/>
  <c r="D513" i="5"/>
  <c r="D514" i="5"/>
  <c r="D520" i="5"/>
  <c r="D525" i="5"/>
  <c r="D526" i="5"/>
  <c r="D531" i="5"/>
  <c r="D532" i="5"/>
  <c r="D537" i="5"/>
  <c r="D538" i="5"/>
  <c r="D543" i="5"/>
  <c r="D544" i="5"/>
  <c r="D550" i="5"/>
  <c r="D555" i="5"/>
  <c r="D556" i="5"/>
  <c r="D562" i="5"/>
  <c r="D568" i="5"/>
  <c r="D573" i="5"/>
  <c r="D574" i="5"/>
  <c r="D579" i="5"/>
  <c r="D580" i="5"/>
  <c r="D586" i="5"/>
  <c r="D591" i="5"/>
  <c r="D592" i="5"/>
  <c r="D597" i="5"/>
  <c r="D598" i="5"/>
  <c r="D604" i="5"/>
  <c r="D610" i="5"/>
  <c r="D615" i="5"/>
  <c r="D616" i="5"/>
  <c r="D622" i="5"/>
  <c r="D628" i="5"/>
  <c r="D634" i="5"/>
  <c r="D640" i="5"/>
  <c r="D646" i="5"/>
  <c r="D652" i="5"/>
  <c r="D658" i="5"/>
  <c r="D664" i="5"/>
  <c r="D670" i="5"/>
  <c r="D676" i="5"/>
  <c r="D681" i="5"/>
  <c r="D682" i="5"/>
  <c r="D688" i="5"/>
  <c r="D694" i="5"/>
  <c r="D700" i="5"/>
  <c r="D706" i="5"/>
  <c r="D712" i="5"/>
  <c r="D718" i="5"/>
  <c r="D724" i="5"/>
  <c r="D730" i="5"/>
  <c r="D736" i="5"/>
  <c r="D742" i="5"/>
  <c r="D748" i="5"/>
  <c r="D754" i="5"/>
  <c r="D760" i="5"/>
  <c r="D766" i="5"/>
  <c r="D772" i="5"/>
  <c r="D778" i="5"/>
  <c r="D784" i="5"/>
  <c r="D790" i="5"/>
  <c r="D796" i="5"/>
  <c r="D802" i="5"/>
  <c r="D808" i="5"/>
  <c r="D814" i="5"/>
  <c r="D820" i="5"/>
  <c r="D826" i="5"/>
  <c r="D832" i="5"/>
  <c r="D838" i="5"/>
  <c r="D844" i="5"/>
  <c r="D850" i="5"/>
  <c r="D856" i="5"/>
  <c r="D862" i="5"/>
  <c r="D868" i="5"/>
  <c r="D874" i="5"/>
  <c r="D880" i="5"/>
  <c r="D886" i="5"/>
  <c r="D892" i="5"/>
  <c r="D898" i="5"/>
  <c r="D904" i="5"/>
  <c r="D910" i="5"/>
  <c r="P2" i="1"/>
  <c r="L2" i="3"/>
  <c r="U85" i="3"/>
  <c r="F3" i="5" l="1"/>
  <c r="U86" i="3"/>
  <c r="U87" i="3" s="1"/>
  <c r="H2" i="3"/>
  <c r="C2" i="3"/>
  <c r="U88" i="3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2" i="5"/>
  <c r="B910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2" i="2"/>
  <c r="G2" i="2"/>
  <c r="L6" i="2"/>
  <c r="I2" i="2"/>
  <c r="U89" i="3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U90" i="3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2" i="6"/>
  <c r="U91" i="3" l="1"/>
  <c r="J2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2" i="6"/>
  <c r="D2" i="6" s="1"/>
  <c r="C40" i="6"/>
  <c r="D40" i="6" s="1"/>
  <c r="C41" i="6"/>
  <c r="D41" i="6" s="1"/>
  <c r="C42" i="6"/>
  <c r="C43" i="6"/>
  <c r="C44" i="6"/>
  <c r="C45" i="6"/>
  <c r="D45" i="6" s="1"/>
  <c r="C46" i="6"/>
  <c r="D46" i="6" s="1"/>
  <c r="C47" i="6"/>
  <c r="D47" i="6" s="1"/>
  <c r="C48" i="6"/>
  <c r="C49" i="6"/>
  <c r="C50" i="6"/>
  <c r="C51" i="6"/>
  <c r="D51" i="6" s="1"/>
  <c r="C52" i="6"/>
  <c r="D52" i="6" s="1"/>
  <c r="C53" i="6"/>
  <c r="D53" i="6" s="1"/>
  <c r="C54" i="6"/>
  <c r="C55" i="6"/>
  <c r="C56" i="6"/>
  <c r="C57" i="6"/>
  <c r="D57" i="6" s="1"/>
  <c r="C58" i="6"/>
  <c r="D58" i="6" s="1"/>
  <c r="C59" i="6"/>
  <c r="D59" i="6" s="1"/>
  <c r="C60" i="6"/>
  <c r="C61" i="6"/>
  <c r="C62" i="6"/>
  <c r="C63" i="6"/>
  <c r="D63" i="6" s="1"/>
  <c r="C64" i="6"/>
  <c r="D64" i="6" s="1"/>
  <c r="C65" i="6"/>
  <c r="D65" i="6" s="1"/>
  <c r="C66" i="6"/>
  <c r="C67" i="6"/>
  <c r="C68" i="6"/>
  <c r="C69" i="6"/>
  <c r="D69" i="6" s="1"/>
  <c r="C70" i="6"/>
  <c r="D70" i="6" s="1"/>
  <c r="C71" i="6"/>
  <c r="D71" i="6" s="1"/>
  <c r="C72" i="6"/>
  <c r="C73" i="6"/>
  <c r="C74" i="6"/>
  <c r="C75" i="6"/>
  <c r="D75" i="6" s="1"/>
  <c r="C76" i="6"/>
  <c r="D76" i="6" s="1"/>
  <c r="C77" i="6"/>
  <c r="D77" i="6" s="1"/>
  <c r="C78" i="6"/>
  <c r="C79" i="6"/>
  <c r="C80" i="6"/>
  <c r="C81" i="6"/>
  <c r="D81" i="6" s="1"/>
  <c r="C82" i="6"/>
  <c r="D82" i="6" s="1"/>
  <c r="C83" i="6"/>
  <c r="D83" i="6" s="1"/>
  <c r="C84" i="6"/>
  <c r="C85" i="6"/>
  <c r="C86" i="6"/>
  <c r="C87" i="6"/>
  <c r="D87" i="6" s="1"/>
  <c r="C88" i="6"/>
  <c r="D88" i="6" s="1"/>
  <c r="C89" i="6"/>
  <c r="D89" i="6" s="1"/>
  <c r="C90" i="6"/>
  <c r="C91" i="6"/>
  <c r="C92" i="6"/>
  <c r="C93" i="6"/>
  <c r="D93" i="6" s="1"/>
  <c r="C94" i="6"/>
  <c r="D94" i="6" s="1"/>
  <c r="C95" i="6"/>
  <c r="D95" i="6" s="1"/>
  <c r="C96" i="6"/>
  <c r="C97" i="6"/>
  <c r="C98" i="6"/>
  <c r="C99" i="6"/>
  <c r="D99" i="6" s="1"/>
  <c r="C100" i="6"/>
  <c r="D100" i="6" s="1"/>
  <c r="C101" i="6"/>
  <c r="D101" i="6" s="1"/>
  <c r="C102" i="6"/>
  <c r="C103" i="6"/>
  <c r="C104" i="6"/>
  <c r="C105" i="6"/>
  <c r="D105" i="6" s="1"/>
  <c r="C106" i="6"/>
  <c r="D106" i="6" s="1"/>
  <c r="C107" i="6"/>
  <c r="D107" i="6" s="1"/>
  <c r="C108" i="6"/>
  <c r="C109" i="6"/>
  <c r="C110" i="6"/>
  <c r="C111" i="6"/>
  <c r="D111" i="6" s="1"/>
  <c r="C112" i="6"/>
  <c r="D112" i="6" s="1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C121" i="6"/>
  <c r="C122" i="6"/>
  <c r="C123" i="6"/>
  <c r="D123" i="6" s="1"/>
  <c r="C124" i="6"/>
  <c r="D124" i="6" s="1"/>
  <c r="C125" i="6"/>
  <c r="D125" i="6" s="1"/>
  <c r="C126" i="6"/>
  <c r="C127" i="6"/>
  <c r="C128" i="6"/>
  <c r="C129" i="6"/>
  <c r="D129" i="6" s="1"/>
  <c r="C130" i="6"/>
  <c r="D130" i="6" s="1"/>
  <c r="C131" i="6"/>
  <c r="D131" i="6" s="1"/>
  <c r="C132" i="6"/>
  <c r="C133" i="6"/>
  <c r="C134" i="6"/>
  <c r="C135" i="6"/>
  <c r="D135" i="6" s="1"/>
  <c r="C136" i="6"/>
  <c r="D136" i="6" s="1"/>
  <c r="C137" i="6"/>
  <c r="D137" i="6" s="1"/>
  <c r="C138" i="6"/>
  <c r="C139" i="6"/>
  <c r="C140" i="6"/>
  <c r="C141" i="6"/>
  <c r="D141" i="6" s="1"/>
  <c r="C142" i="6"/>
  <c r="D142" i="6" s="1"/>
  <c r="C143" i="6"/>
  <c r="D143" i="6" s="1"/>
  <c r="C144" i="6"/>
  <c r="C145" i="6"/>
  <c r="C146" i="6"/>
  <c r="C147" i="6"/>
  <c r="D147" i="6" s="1"/>
  <c r="C148" i="6"/>
  <c r="D148" i="6" s="1"/>
  <c r="C149" i="6"/>
  <c r="D149" i="6" s="1"/>
  <c r="C150" i="6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D159" i="6" s="1"/>
  <c r="C160" i="6"/>
  <c r="D160" i="6" s="1"/>
  <c r="C161" i="6"/>
  <c r="D161" i="6" s="1"/>
  <c r="C162" i="6"/>
  <c r="C163" i="6"/>
  <c r="C164" i="6"/>
  <c r="C165" i="6"/>
  <c r="D165" i="6" s="1"/>
  <c r="C166" i="6"/>
  <c r="D166" i="6" s="1"/>
  <c r="C167" i="6"/>
  <c r="D167" i="6" s="1"/>
  <c r="C168" i="6"/>
  <c r="C169" i="6"/>
  <c r="C170" i="6"/>
  <c r="C171" i="6"/>
  <c r="D171" i="6" s="1"/>
  <c r="C172" i="6"/>
  <c r="D172" i="6" s="1"/>
  <c r="C173" i="6"/>
  <c r="D173" i="6" s="1"/>
  <c r="C174" i="6"/>
  <c r="C175" i="6"/>
  <c r="C176" i="6"/>
  <c r="C177" i="6"/>
  <c r="D177" i="6" s="1"/>
  <c r="C178" i="6"/>
  <c r="D178" i="6" s="1"/>
  <c r="C179" i="6"/>
  <c r="D179" i="6" s="1"/>
  <c r="C180" i="6"/>
  <c r="C181" i="6"/>
  <c r="C182" i="6"/>
  <c r="C183" i="6"/>
  <c r="D183" i="6" s="1"/>
  <c r="C184" i="6"/>
  <c r="D184" i="6" s="1"/>
  <c r="C185" i="6"/>
  <c r="D185" i="6" s="1"/>
  <c r="C186" i="6"/>
  <c r="C187" i="6"/>
  <c r="C188" i="6"/>
  <c r="C189" i="6"/>
  <c r="D189" i="6" s="1"/>
  <c r="C190" i="6"/>
  <c r="D190" i="6" s="1"/>
  <c r="C191" i="6"/>
  <c r="D191" i="6" s="1"/>
  <c r="C192" i="6"/>
  <c r="C193" i="6"/>
  <c r="C194" i="6"/>
  <c r="C195" i="6"/>
  <c r="D195" i="6" s="1"/>
  <c r="C196" i="6"/>
  <c r="D196" i="6" s="1"/>
  <c r="C197" i="6"/>
  <c r="D197" i="6" s="1"/>
  <c r="C198" i="6"/>
  <c r="C199" i="6"/>
  <c r="C200" i="6"/>
  <c r="C201" i="6"/>
  <c r="D201" i="6" s="1"/>
  <c r="C202" i="6"/>
  <c r="D202" i="6" s="1"/>
  <c r="C203" i="6"/>
  <c r="D203" i="6" s="1"/>
  <c r="C204" i="6"/>
  <c r="C205" i="6"/>
  <c r="C206" i="6"/>
  <c r="C207" i="6"/>
  <c r="D207" i="6" s="1"/>
  <c r="C208" i="6"/>
  <c r="D208" i="6" s="1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C217" i="6"/>
  <c r="C218" i="6"/>
  <c r="C219" i="6"/>
  <c r="D219" i="6" s="1"/>
  <c r="C220" i="6"/>
  <c r="D220" i="6" s="1"/>
  <c r="C221" i="6"/>
  <c r="D221" i="6" s="1"/>
  <c r="C222" i="6"/>
  <c r="C223" i="6"/>
  <c r="C224" i="6"/>
  <c r="C225" i="6"/>
  <c r="D225" i="6" s="1"/>
  <c r="C226" i="6"/>
  <c r="D226" i="6" s="1"/>
  <c r="C227" i="6"/>
  <c r="D227" i="6" s="1"/>
  <c r="C228" i="6"/>
  <c r="C229" i="6"/>
  <c r="C230" i="6"/>
  <c r="C231" i="6"/>
  <c r="D231" i="6" s="1"/>
  <c r="C232" i="6"/>
  <c r="D232" i="6" s="1"/>
  <c r="C233" i="6"/>
  <c r="D233" i="6" s="1"/>
  <c r="C234" i="6"/>
  <c r="C235" i="6"/>
  <c r="C236" i="6"/>
  <c r="C237" i="6"/>
  <c r="D237" i="6" s="1"/>
  <c r="C238" i="6"/>
  <c r="D238" i="6" s="1"/>
  <c r="C239" i="6"/>
  <c r="D239" i="6" s="1"/>
  <c r="C240" i="6"/>
  <c r="C241" i="6"/>
  <c r="C242" i="6"/>
  <c r="C243" i="6"/>
  <c r="D243" i="6" s="1"/>
  <c r="C244" i="6"/>
  <c r="D244" i="6" s="1"/>
  <c r="C245" i="6"/>
  <c r="D245" i="6" s="1"/>
  <c r="C246" i="6"/>
  <c r="C247" i="6"/>
  <c r="C248" i="6"/>
  <c r="C249" i="6"/>
  <c r="D249" i="6" s="1"/>
  <c r="C250" i="6"/>
  <c r="D250" i="6" s="1"/>
  <c r="C251" i="6"/>
  <c r="D251" i="6" s="1"/>
  <c r="C252" i="6"/>
  <c r="C253" i="6"/>
  <c r="C254" i="6"/>
  <c r="C255" i="6"/>
  <c r="D255" i="6" s="1"/>
  <c r="C256" i="6"/>
  <c r="D256" i="6" s="1"/>
  <c r="C257" i="6"/>
  <c r="D257" i="6" s="1"/>
  <c r="C258" i="6"/>
  <c r="C259" i="6"/>
  <c r="C260" i="6"/>
  <c r="C261" i="6"/>
  <c r="D261" i="6" s="1"/>
  <c r="C262" i="6"/>
  <c r="D262" i="6" s="1"/>
  <c r="C263" i="6"/>
  <c r="D263" i="6" s="1"/>
  <c r="C264" i="6"/>
  <c r="C265" i="6"/>
  <c r="C266" i="6"/>
  <c r="C267" i="6"/>
  <c r="D267" i="6" s="1"/>
  <c r="C268" i="6"/>
  <c r="D268" i="6" s="1"/>
  <c r="C269" i="6"/>
  <c r="D269" i="6" s="1"/>
  <c r="C270" i="6"/>
  <c r="C271" i="6"/>
  <c r="C272" i="6"/>
  <c r="C273" i="6"/>
  <c r="D273" i="6" s="1"/>
  <c r="C274" i="6"/>
  <c r="D274" i="6" s="1"/>
  <c r="C275" i="6"/>
  <c r="D275" i="6" s="1"/>
  <c r="C276" i="6"/>
  <c r="C277" i="6"/>
  <c r="C278" i="6"/>
  <c r="C279" i="6"/>
  <c r="D279" i="6" s="1"/>
  <c r="C280" i="6"/>
  <c r="D280" i="6" s="1"/>
  <c r="C281" i="6"/>
  <c r="D281" i="6" s="1"/>
  <c r="C282" i="6"/>
  <c r="C283" i="6"/>
  <c r="C284" i="6"/>
  <c r="C285" i="6"/>
  <c r="D285" i="6" s="1"/>
  <c r="C286" i="6"/>
  <c r="D286" i="6" s="1"/>
  <c r="C287" i="6"/>
  <c r="D287" i="6" s="1"/>
  <c r="C288" i="6"/>
  <c r="C289" i="6"/>
  <c r="C290" i="6"/>
  <c r="C291" i="6"/>
  <c r="D291" i="6" s="1"/>
  <c r="C292" i="6"/>
  <c r="D292" i="6" s="1"/>
  <c r="C293" i="6"/>
  <c r="D293" i="6" s="1"/>
  <c r="C294" i="6"/>
  <c r="C295" i="6"/>
  <c r="C296" i="6"/>
  <c r="C297" i="6"/>
  <c r="D297" i="6" s="1"/>
  <c r="C298" i="6"/>
  <c r="D298" i="6" s="1"/>
  <c r="C299" i="6"/>
  <c r="D299" i="6" s="1"/>
  <c r="C300" i="6"/>
  <c r="C301" i="6"/>
  <c r="C302" i="6"/>
  <c r="C303" i="6"/>
  <c r="D303" i="6" s="1"/>
  <c r="C304" i="6"/>
  <c r="D304" i="6" s="1"/>
  <c r="C305" i="6"/>
  <c r="D305" i="6" s="1"/>
  <c r="C306" i="6"/>
  <c r="C307" i="6"/>
  <c r="C308" i="6"/>
  <c r="C309" i="6"/>
  <c r="D309" i="6" s="1"/>
  <c r="C310" i="6"/>
  <c r="D310" i="6" s="1"/>
  <c r="C311" i="6"/>
  <c r="D311" i="6" s="1"/>
  <c r="C312" i="6"/>
  <c r="C313" i="6"/>
  <c r="C314" i="6"/>
  <c r="C315" i="6"/>
  <c r="D315" i="6" s="1"/>
  <c r="C316" i="6"/>
  <c r="D316" i="6" s="1"/>
  <c r="C317" i="6"/>
  <c r="D317" i="6" s="1"/>
  <c r="C318" i="6"/>
  <c r="C319" i="6"/>
  <c r="C320" i="6"/>
  <c r="C321" i="6"/>
  <c r="D321" i="6" s="1"/>
  <c r="C322" i="6"/>
  <c r="D322" i="6" s="1"/>
  <c r="C323" i="6"/>
  <c r="D323" i="6" s="1"/>
  <c r="C324" i="6"/>
  <c r="C325" i="6"/>
  <c r="C326" i="6"/>
  <c r="C327" i="6"/>
  <c r="D327" i="6" s="1"/>
  <c r="C328" i="6"/>
  <c r="D328" i="6" s="1"/>
  <c r="C329" i="6"/>
  <c r="D329" i="6" s="1"/>
  <c r="C330" i="6"/>
  <c r="C331" i="6"/>
  <c r="C332" i="6"/>
  <c r="C333" i="6"/>
  <c r="D333" i="6" s="1"/>
  <c r="C334" i="6"/>
  <c r="D334" i="6" s="1"/>
  <c r="C335" i="6"/>
  <c r="D335" i="6" s="1"/>
  <c r="C336" i="6"/>
  <c r="C337" i="6"/>
  <c r="C338" i="6"/>
  <c r="C339" i="6"/>
  <c r="D339" i="6" s="1"/>
  <c r="C340" i="6"/>
  <c r="D340" i="6" s="1"/>
  <c r="C341" i="6"/>
  <c r="D341" i="6" s="1"/>
  <c r="C342" i="6"/>
  <c r="C343" i="6"/>
  <c r="C344" i="6"/>
  <c r="C345" i="6"/>
  <c r="D345" i="6" s="1"/>
  <c r="C346" i="6"/>
  <c r="D346" i="6" s="1"/>
  <c r="C347" i="6"/>
  <c r="D347" i="6" s="1"/>
  <c r="C348" i="6"/>
  <c r="C349" i="6"/>
  <c r="C350" i="6"/>
  <c r="C351" i="6"/>
  <c r="D351" i="6" s="1"/>
  <c r="C352" i="6"/>
  <c r="D352" i="6" s="1"/>
  <c r="C353" i="6"/>
  <c r="D353" i="6" s="1"/>
  <c r="C354" i="6"/>
  <c r="C355" i="6"/>
  <c r="C356" i="6"/>
  <c r="C357" i="6"/>
  <c r="D357" i="6" s="1"/>
  <c r="C358" i="6"/>
  <c r="D358" i="6" s="1"/>
  <c r="C359" i="6"/>
  <c r="D359" i="6" s="1"/>
  <c r="C360" i="6"/>
  <c r="C361" i="6"/>
  <c r="C362" i="6"/>
  <c r="C363" i="6"/>
  <c r="D363" i="6" s="1"/>
  <c r="C364" i="6"/>
  <c r="D364" i="6" s="1"/>
  <c r="C365" i="6"/>
  <c r="D365" i="6" s="1"/>
  <c r="C366" i="6"/>
  <c r="C367" i="6"/>
  <c r="C368" i="6"/>
  <c r="C369" i="6"/>
  <c r="D369" i="6" s="1"/>
  <c r="C370" i="6"/>
  <c r="D370" i="6" s="1"/>
  <c r="C371" i="6"/>
  <c r="D371" i="6" s="1"/>
  <c r="C372" i="6"/>
  <c r="C373" i="6"/>
  <c r="C374" i="6"/>
  <c r="C375" i="6"/>
  <c r="D375" i="6" s="1"/>
  <c r="C376" i="6"/>
  <c r="D376" i="6" s="1"/>
  <c r="C377" i="6"/>
  <c r="D377" i="6" s="1"/>
  <c r="C378" i="6"/>
  <c r="C379" i="6"/>
  <c r="C380" i="6"/>
  <c r="C381" i="6"/>
  <c r="D381" i="6" s="1"/>
  <c r="C382" i="6"/>
  <c r="D382" i="6" s="1"/>
  <c r="C383" i="6"/>
  <c r="D383" i="6" s="1"/>
  <c r="C384" i="6"/>
  <c r="C385" i="6"/>
  <c r="C386" i="6"/>
  <c r="C387" i="6"/>
  <c r="D387" i="6" s="1"/>
  <c r="C388" i="6"/>
  <c r="D388" i="6" s="1"/>
  <c r="C389" i="6"/>
  <c r="D389" i="6" s="1"/>
  <c r="C390" i="6"/>
  <c r="C391" i="6"/>
  <c r="C392" i="6"/>
  <c r="C393" i="6"/>
  <c r="D393" i="6" s="1"/>
  <c r="C394" i="6"/>
  <c r="D394" i="6" s="1"/>
  <c r="C395" i="6"/>
  <c r="D395" i="6" s="1"/>
  <c r="C396" i="6"/>
  <c r="C397" i="6"/>
  <c r="C398" i="6"/>
  <c r="C399" i="6"/>
  <c r="D399" i="6" s="1"/>
  <c r="C400" i="6"/>
  <c r="D400" i="6" s="1"/>
  <c r="C401" i="6"/>
  <c r="D401" i="6" s="1"/>
  <c r="C402" i="6"/>
  <c r="C403" i="6"/>
  <c r="C404" i="6"/>
  <c r="C405" i="6"/>
  <c r="D405" i="6" s="1"/>
  <c r="C406" i="6"/>
  <c r="D406" i="6" s="1"/>
  <c r="C407" i="6"/>
  <c r="D407" i="6" s="1"/>
  <c r="C408" i="6"/>
  <c r="C409" i="6"/>
  <c r="C410" i="6"/>
  <c r="C411" i="6"/>
  <c r="D411" i="6" s="1"/>
  <c r="C412" i="6"/>
  <c r="D412" i="6" s="1"/>
  <c r="C413" i="6"/>
  <c r="D413" i="6" s="1"/>
  <c r="C414" i="6"/>
  <c r="C415" i="6"/>
  <c r="C416" i="6"/>
  <c r="C417" i="6"/>
  <c r="D417" i="6" s="1"/>
  <c r="C418" i="6"/>
  <c r="D418" i="6" s="1"/>
  <c r="C419" i="6"/>
  <c r="D419" i="6" s="1"/>
  <c r="C420" i="6"/>
  <c r="C421" i="6"/>
  <c r="C422" i="6"/>
  <c r="C423" i="6"/>
  <c r="D423" i="6" s="1"/>
  <c r="C424" i="6"/>
  <c r="D424" i="6" s="1"/>
  <c r="C425" i="6"/>
  <c r="D425" i="6" s="1"/>
  <c r="C426" i="6"/>
  <c r="C427" i="6"/>
  <c r="C428" i="6"/>
  <c r="C429" i="6"/>
  <c r="D429" i="6" s="1"/>
  <c r="C430" i="6"/>
  <c r="D430" i="6" s="1"/>
  <c r="C431" i="6"/>
  <c r="D431" i="6" s="1"/>
  <c r="C432" i="6"/>
  <c r="C433" i="6"/>
  <c r="C434" i="6"/>
  <c r="C435" i="6"/>
  <c r="D435" i="6" s="1"/>
  <c r="C436" i="6"/>
  <c r="D436" i="6" s="1"/>
  <c r="C437" i="6"/>
  <c r="D437" i="6" s="1"/>
  <c r="C438" i="6"/>
  <c r="C439" i="6"/>
  <c r="C440" i="6"/>
  <c r="C441" i="6"/>
  <c r="D441" i="6" s="1"/>
  <c r="C442" i="6"/>
  <c r="D442" i="6" s="1"/>
  <c r="C443" i="6"/>
  <c r="D443" i="6" s="1"/>
  <c r="C444" i="6"/>
  <c r="C445" i="6"/>
  <c r="C446" i="6"/>
  <c r="C447" i="6"/>
  <c r="D447" i="6" s="1"/>
  <c r="C448" i="6"/>
  <c r="D448" i="6" s="1"/>
  <c r="C449" i="6"/>
  <c r="D449" i="6" s="1"/>
  <c r="C450" i="6"/>
  <c r="C451" i="6"/>
  <c r="C452" i="6"/>
  <c r="C453" i="6"/>
  <c r="D453" i="6" s="1"/>
  <c r="C454" i="6"/>
  <c r="D454" i="6" s="1"/>
  <c r="C455" i="6"/>
  <c r="D455" i="6" s="1"/>
  <c r="C456" i="6"/>
  <c r="C457" i="6"/>
  <c r="C458" i="6"/>
  <c r="C459" i="6"/>
  <c r="D459" i="6" s="1"/>
  <c r="C460" i="6"/>
  <c r="D460" i="6" s="1"/>
  <c r="C461" i="6"/>
  <c r="D461" i="6" s="1"/>
  <c r="C462" i="6"/>
  <c r="C463" i="6"/>
  <c r="C464" i="6"/>
  <c r="C465" i="6"/>
  <c r="D465" i="6" s="1"/>
  <c r="C466" i="6"/>
  <c r="D466" i="6" s="1"/>
  <c r="C467" i="6"/>
  <c r="D467" i="6" s="1"/>
  <c r="C468" i="6"/>
  <c r="C469" i="6"/>
  <c r="C470" i="6"/>
  <c r="C471" i="6"/>
  <c r="D471" i="6" s="1"/>
  <c r="C472" i="6"/>
  <c r="D472" i="6" s="1"/>
  <c r="C473" i="6"/>
  <c r="D473" i="6" s="1"/>
  <c r="C474" i="6"/>
  <c r="C475" i="6"/>
  <c r="C476" i="6"/>
  <c r="C477" i="6"/>
  <c r="D477" i="6" s="1"/>
  <c r="C478" i="6"/>
  <c r="D478" i="6" s="1"/>
  <c r="C479" i="6"/>
  <c r="D479" i="6" s="1"/>
  <c r="C480" i="6"/>
  <c r="C481" i="6"/>
  <c r="C482" i="6"/>
  <c r="C483" i="6"/>
  <c r="D483" i="6" s="1"/>
  <c r="C484" i="6"/>
  <c r="D484" i="6" s="1"/>
  <c r="C485" i="6"/>
  <c r="D485" i="6" s="1"/>
  <c r="C486" i="6"/>
  <c r="C487" i="6"/>
  <c r="C488" i="6"/>
  <c r="C489" i="6"/>
  <c r="D489" i="6" s="1"/>
  <c r="C490" i="6"/>
  <c r="D490" i="6" s="1"/>
  <c r="C491" i="6"/>
  <c r="D491" i="6" s="1"/>
  <c r="C492" i="6"/>
  <c r="C493" i="6"/>
  <c r="C494" i="6"/>
  <c r="C495" i="6"/>
  <c r="D495" i="6" s="1"/>
  <c r="C496" i="6"/>
  <c r="D496" i="6" s="1"/>
  <c r="C497" i="6"/>
  <c r="D497" i="6" s="1"/>
  <c r="C498" i="6"/>
  <c r="C499" i="6"/>
  <c r="C500" i="6"/>
  <c r="C501" i="6"/>
  <c r="D501" i="6" s="1"/>
  <c r="C502" i="6"/>
  <c r="D502" i="6" s="1"/>
  <c r="C503" i="6"/>
  <c r="D503" i="6" s="1"/>
  <c r="C504" i="6"/>
  <c r="C505" i="6"/>
  <c r="C506" i="6"/>
  <c r="C507" i="6"/>
  <c r="D507" i="6" s="1"/>
  <c r="C508" i="6"/>
  <c r="D508" i="6" s="1"/>
  <c r="C509" i="6"/>
  <c r="D509" i="6" s="1"/>
  <c r="C510" i="6"/>
  <c r="C511" i="6"/>
  <c r="C512" i="6"/>
  <c r="C513" i="6"/>
  <c r="D513" i="6" s="1"/>
  <c r="C514" i="6"/>
  <c r="D514" i="6" s="1"/>
  <c r="C515" i="6"/>
  <c r="D515" i="6" s="1"/>
  <c r="C516" i="6"/>
  <c r="C517" i="6"/>
  <c r="C518" i="6"/>
  <c r="C519" i="6"/>
  <c r="D519" i="6" s="1"/>
  <c r="C520" i="6"/>
  <c r="D520" i="6" s="1"/>
  <c r="C521" i="6"/>
  <c r="D521" i="6" s="1"/>
  <c r="C522" i="6"/>
  <c r="C523" i="6"/>
  <c r="C524" i="6"/>
  <c r="C525" i="6"/>
  <c r="D525" i="6" s="1"/>
  <c r="C526" i="6"/>
  <c r="D526" i="6" s="1"/>
  <c r="C527" i="6"/>
  <c r="D527" i="6" s="1"/>
  <c r="C528" i="6"/>
  <c r="C529" i="6"/>
  <c r="C530" i="6"/>
  <c r="C531" i="6"/>
  <c r="D531" i="6" s="1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C541" i="6"/>
  <c r="C542" i="6"/>
  <c r="C543" i="6"/>
  <c r="D543" i="6" s="1"/>
  <c r="C544" i="6"/>
  <c r="D544" i="6" s="1"/>
  <c r="C545" i="6"/>
  <c r="D545" i="6" s="1"/>
  <c r="C546" i="6"/>
  <c r="C547" i="6"/>
  <c r="C548" i="6"/>
  <c r="C549" i="6"/>
  <c r="D549" i="6" s="1"/>
  <c r="C550" i="6"/>
  <c r="D550" i="6" s="1"/>
  <c r="C551" i="6"/>
  <c r="D551" i="6" s="1"/>
  <c r="C552" i="6"/>
  <c r="C553" i="6"/>
  <c r="C554" i="6"/>
  <c r="C555" i="6"/>
  <c r="D555" i="6" s="1"/>
  <c r="C556" i="6"/>
  <c r="D556" i="6" s="1"/>
  <c r="C557" i="6"/>
  <c r="D557" i="6" s="1"/>
  <c r="C558" i="6"/>
  <c r="C559" i="6"/>
  <c r="C560" i="6"/>
  <c r="C561" i="6"/>
  <c r="D561" i="6" s="1"/>
  <c r="C562" i="6"/>
  <c r="D562" i="6" s="1"/>
  <c r="C563" i="6"/>
  <c r="D563" i="6" s="1"/>
  <c r="C564" i="6"/>
  <c r="C565" i="6"/>
  <c r="C566" i="6"/>
  <c r="C567" i="6"/>
  <c r="D567" i="6" s="1"/>
  <c r="C568" i="6"/>
  <c r="D568" i="6" s="1"/>
  <c r="C569" i="6"/>
  <c r="D569" i="6" s="1"/>
  <c r="C570" i="6"/>
  <c r="C571" i="6"/>
  <c r="C572" i="6"/>
  <c r="C573" i="6"/>
  <c r="D573" i="6" s="1"/>
  <c r="C574" i="6"/>
  <c r="D574" i="6" s="1"/>
  <c r="C575" i="6"/>
  <c r="D575" i="6" s="1"/>
  <c r="C576" i="6"/>
  <c r="C577" i="6"/>
  <c r="C578" i="6"/>
  <c r="C579" i="6"/>
  <c r="D579" i="6" s="1"/>
  <c r="C580" i="6"/>
  <c r="D580" i="6" s="1"/>
  <c r="C581" i="6"/>
  <c r="D581" i="6" s="1"/>
  <c r="C582" i="6"/>
  <c r="C583" i="6"/>
  <c r="C584" i="6"/>
  <c r="C585" i="6"/>
  <c r="D585" i="6" s="1"/>
  <c r="C586" i="6"/>
  <c r="D586" i="6" s="1"/>
  <c r="C587" i="6"/>
  <c r="D587" i="6" s="1"/>
  <c r="C588" i="6"/>
  <c r="C589" i="6"/>
  <c r="C590" i="6"/>
  <c r="C591" i="6"/>
  <c r="D591" i="6" s="1"/>
  <c r="C592" i="6"/>
  <c r="D592" i="6" s="1"/>
  <c r="C593" i="6"/>
  <c r="D593" i="6" s="1"/>
  <c r="C594" i="6"/>
  <c r="C595" i="6"/>
  <c r="C596" i="6"/>
  <c r="C597" i="6"/>
  <c r="D597" i="6" s="1"/>
  <c r="C598" i="6"/>
  <c r="D598" i="6" s="1"/>
  <c r="C599" i="6"/>
  <c r="D599" i="6" s="1"/>
  <c r="C600" i="6"/>
  <c r="C601" i="6"/>
  <c r="C602" i="6"/>
  <c r="C603" i="6"/>
  <c r="D603" i="6" s="1"/>
  <c r="C604" i="6"/>
  <c r="D604" i="6" s="1"/>
  <c r="C605" i="6"/>
  <c r="D605" i="6" s="1"/>
  <c r="C606" i="6"/>
  <c r="C607" i="6"/>
  <c r="C608" i="6"/>
  <c r="C609" i="6"/>
  <c r="D609" i="6" s="1"/>
  <c r="C610" i="6"/>
  <c r="D610" i="6" s="1"/>
  <c r="C611" i="6"/>
  <c r="D611" i="6" s="1"/>
  <c r="C612" i="6"/>
  <c r="C613" i="6"/>
  <c r="C614" i="6"/>
  <c r="C615" i="6"/>
  <c r="D615" i="6" s="1"/>
  <c r="C616" i="6"/>
  <c r="D616" i="6" s="1"/>
  <c r="C617" i="6"/>
  <c r="D617" i="6" s="1"/>
  <c r="C618" i="6"/>
  <c r="C619" i="6"/>
  <c r="C620" i="6"/>
  <c r="C621" i="6"/>
  <c r="D621" i="6" s="1"/>
  <c r="C622" i="6"/>
  <c r="D622" i="6" s="1"/>
  <c r="C623" i="6"/>
  <c r="D623" i="6" s="1"/>
  <c r="C624" i="6"/>
  <c r="C625" i="6"/>
  <c r="C626" i="6"/>
  <c r="C627" i="6"/>
  <c r="D627" i="6" s="1"/>
  <c r="C628" i="6"/>
  <c r="D628" i="6" s="1"/>
  <c r="C629" i="6"/>
  <c r="D629" i="6" s="1"/>
  <c r="C630" i="6"/>
  <c r="C631" i="6"/>
  <c r="C632" i="6"/>
  <c r="C633" i="6"/>
  <c r="D633" i="6" s="1"/>
  <c r="C634" i="6"/>
  <c r="D634" i="6" s="1"/>
  <c r="C635" i="6"/>
  <c r="D635" i="6" s="1"/>
  <c r="C636" i="6"/>
  <c r="C637" i="6"/>
  <c r="C638" i="6"/>
  <c r="C639" i="6"/>
  <c r="D639" i="6" s="1"/>
  <c r="C640" i="6"/>
  <c r="D640" i="6" s="1"/>
  <c r="C641" i="6"/>
  <c r="D641" i="6" s="1"/>
  <c r="C642" i="6"/>
  <c r="C643" i="6"/>
  <c r="C644" i="6"/>
  <c r="C645" i="6"/>
  <c r="D645" i="6" s="1"/>
  <c r="C646" i="6"/>
  <c r="D646" i="6" s="1"/>
  <c r="C647" i="6"/>
  <c r="D647" i="6" s="1"/>
  <c r="C648" i="6"/>
  <c r="C649" i="6"/>
  <c r="C650" i="6"/>
  <c r="C651" i="6"/>
  <c r="D651" i="6" s="1"/>
  <c r="C652" i="6"/>
  <c r="D652" i="6" s="1"/>
  <c r="C653" i="6"/>
  <c r="D653" i="6" s="1"/>
  <c r="C654" i="6"/>
  <c r="C655" i="6"/>
  <c r="C656" i="6"/>
  <c r="C657" i="6"/>
  <c r="D657" i="6" s="1"/>
  <c r="C658" i="6"/>
  <c r="D658" i="6" s="1"/>
  <c r="C659" i="6"/>
  <c r="D659" i="6" s="1"/>
  <c r="C660" i="6"/>
  <c r="C661" i="6"/>
  <c r="C662" i="6"/>
  <c r="C663" i="6"/>
  <c r="D663" i="6" s="1"/>
  <c r="C664" i="6"/>
  <c r="D664" i="6" s="1"/>
  <c r="C665" i="6"/>
  <c r="D665" i="6" s="1"/>
  <c r="C666" i="6"/>
  <c r="C667" i="6"/>
  <c r="C668" i="6"/>
  <c r="C669" i="6"/>
  <c r="D669" i="6" s="1"/>
  <c r="C670" i="6"/>
  <c r="D670" i="6" s="1"/>
  <c r="C671" i="6"/>
  <c r="D671" i="6" s="1"/>
  <c r="C672" i="6"/>
  <c r="C673" i="6"/>
  <c r="C674" i="6"/>
  <c r="C675" i="6"/>
  <c r="D675" i="6" s="1"/>
  <c r="C676" i="6"/>
  <c r="D676" i="6" s="1"/>
  <c r="C677" i="6"/>
  <c r="D677" i="6" s="1"/>
  <c r="C678" i="6"/>
  <c r="C679" i="6"/>
  <c r="C680" i="6"/>
  <c r="C681" i="6"/>
  <c r="D681" i="6" s="1"/>
  <c r="C682" i="6"/>
  <c r="D682" i="6" s="1"/>
  <c r="C683" i="6"/>
  <c r="D683" i="6" s="1"/>
  <c r="C684" i="6"/>
  <c r="C685" i="6"/>
  <c r="C686" i="6"/>
  <c r="C687" i="6"/>
  <c r="D687" i="6" s="1"/>
  <c r="C688" i="6"/>
  <c r="D688" i="6" s="1"/>
  <c r="C689" i="6"/>
  <c r="D689" i="6" s="1"/>
  <c r="C690" i="6"/>
  <c r="C691" i="6"/>
  <c r="C692" i="6"/>
  <c r="C693" i="6"/>
  <c r="D693" i="6" s="1"/>
  <c r="C694" i="6"/>
  <c r="D694" i="6" s="1"/>
  <c r="C695" i="6"/>
  <c r="D695" i="6" s="1"/>
  <c r="C696" i="6"/>
  <c r="C697" i="6"/>
  <c r="C698" i="6"/>
  <c r="C699" i="6"/>
  <c r="D699" i="6" s="1"/>
  <c r="C700" i="6"/>
  <c r="D700" i="6" s="1"/>
  <c r="C701" i="6"/>
  <c r="D701" i="6" s="1"/>
  <c r="C702" i="6"/>
  <c r="C703" i="6"/>
  <c r="C704" i="6"/>
  <c r="C705" i="6"/>
  <c r="D705" i="6" s="1"/>
  <c r="C706" i="6"/>
  <c r="D706" i="6" s="1"/>
  <c r="C707" i="6"/>
  <c r="D707" i="6" s="1"/>
  <c r="C708" i="6"/>
  <c r="C709" i="6"/>
  <c r="C710" i="6"/>
  <c r="C711" i="6"/>
  <c r="D711" i="6" s="1"/>
  <c r="C712" i="6"/>
  <c r="D712" i="6" s="1"/>
  <c r="C713" i="6"/>
  <c r="D713" i="6" s="1"/>
  <c r="C714" i="6"/>
  <c r="C715" i="6"/>
  <c r="C716" i="6"/>
  <c r="C717" i="6"/>
  <c r="D717" i="6" s="1"/>
  <c r="C718" i="6"/>
  <c r="D718" i="6" s="1"/>
  <c r="C719" i="6"/>
  <c r="D719" i="6" s="1"/>
  <c r="C720" i="6"/>
  <c r="C721" i="6"/>
  <c r="C722" i="6"/>
  <c r="C723" i="6"/>
  <c r="D723" i="6" s="1"/>
  <c r="C724" i="6"/>
  <c r="D724" i="6" s="1"/>
  <c r="C725" i="6"/>
  <c r="D725" i="6" s="1"/>
  <c r="C726" i="6"/>
  <c r="C727" i="6"/>
  <c r="C728" i="6"/>
  <c r="C729" i="6"/>
  <c r="D729" i="6" s="1"/>
  <c r="C730" i="6"/>
  <c r="D730" i="6" s="1"/>
  <c r="C731" i="6"/>
  <c r="D731" i="6" s="1"/>
  <c r="C732" i="6"/>
  <c r="C733" i="6"/>
  <c r="C734" i="6"/>
  <c r="C735" i="6"/>
  <c r="D735" i="6" s="1"/>
  <c r="C736" i="6"/>
  <c r="D736" i="6" s="1"/>
  <c r="C737" i="6"/>
  <c r="D737" i="6" s="1"/>
  <c r="C738" i="6"/>
  <c r="C739" i="6"/>
  <c r="C740" i="6"/>
  <c r="C741" i="6"/>
  <c r="D741" i="6" s="1"/>
  <c r="C742" i="6"/>
  <c r="D742" i="6" s="1"/>
  <c r="C743" i="6"/>
  <c r="D743" i="6" s="1"/>
  <c r="C744" i="6"/>
  <c r="C745" i="6"/>
  <c r="C746" i="6"/>
  <c r="C747" i="6"/>
  <c r="D747" i="6" s="1"/>
  <c r="C748" i="6"/>
  <c r="D748" i="6" s="1"/>
  <c r="C749" i="6"/>
  <c r="D749" i="6" s="1"/>
  <c r="C750" i="6"/>
  <c r="C751" i="6"/>
  <c r="C752" i="6"/>
  <c r="C753" i="6"/>
  <c r="D753" i="6" s="1"/>
  <c r="C754" i="6"/>
  <c r="D754" i="6" s="1"/>
  <c r="C755" i="6"/>
  <c r="D755" i="6" s="1"/>
  <c r="C756" i="6"/>
  <c r="C757" i="6"/>
  <c r="C758" i="6"/>
  <c r="C759" i="6"/>
  <c r="D759" i="6" s="1"/>
  <c r="C760" i="6"/>
  <c r="D760" i="6" s="1"/>
  <c r="C761" i="6"/>
  <c r="D761" i="6" s="1"/>
  <c r="C762" i="6"/>
  <c r="C763" i="6"/>
  <c r="C764" i="6"/>
  <c r="C765" i="6"/>
  <c r="D765" i="6" s="1"/>
  <c r="C766" i="6"/>
  <c r="D766" i="6" s="1"/>
  <c r="C767" i="6"/>
  <c r="D767" i="6" s="1"/>
  <c r="C768" i="6"/>
  <c r="C769" i="6"/>
  <c r="C770" i="6"/>
  <c r="C771" i="6"/>
  <c r="D771" i="6" s="1"/>
  <c r="C772" i="6"/>
  <c r="D772" i="6" s="1"/>
  <c r="C773" i="6"/>
  <c r="D773" i="6" s="1"/>
  <c r="C774" i="6"/>
  <c r="C775" i="6"/>
  <c r="C776" i="6"/>
  <c r="C777" i="6"/>
  <c r="D777" i="6" s="1"/>
  <c r="C778" i="6"/>
  <c r="D778" i="6" s="1"/>
  <c r="C779" i="6"/>
  <c r="D779" i="6" s="1"/>
  <c r="C780" i="6"/>
  <c r="C781" i="6"/>
  <c r="C782" i="6"/>
  <c r="C783" i="6"/>
  <c r="D783" i="6" s="1"/>
  <c r="C784" i="6"/>
  <c r="D784" i="6" s="1"/>
  <c r="C785" i="6"/>
  <c r="D785" i="6" s="1"/>
  <c r="C786" i="6"/>
  <c r="C787" i="6"/>
  <c r="C788" i="6"/>
  <c r="C789" i="6"/>
  <c r="D789" i="6" s="1"/>
  <c r="C790" i="6"/>
  <c r="D790" i="6" s="1"/>
  <c r="C791" i="6"/>
  <c r="D791" i="6" s="1"/>
  <c r="C792" i="6"/>
  <c r="C793" i="6"/>
  <c r="C794" i="6"/>
  <c r="C795" i="6"/>
  <c r="D795" i="6" s="1"/>
  <c r="C796" i="6"/>
  <c r="D796" i="6" s="1"/>
  <c r="C797" i="6"/>
  <c r="D797" i="6" s="1"/>
  <c r="C798" i="6"/>
  <c r="C799" i="6"/>
  <c r="C800" i="6"/>
  <c r="C801" i="6"/>
  <c r="D801" i="6" s="1"/>
  <c r="C802" i="6"/>
  <c r="D802" i="6" s="1"/>
  <c r="C803" i="6"/>
  <c r="D803" i="6" s="1"/>
  <c r="C804" i="6"/>
  <c r="C805" i="6"/>
  <c r="C806" i="6"/>
  <c r="C807" i="6"/>
  <c r="D807" i="6" s="1"/>
  <c r="C808" i="6"/>
  <c r="D808" i="6" s="1"/>
  <c r="C809" i="6"/>
  <c r="D809" i="6" s="1"/>
  <c r="C810" i="6"/>
  <c r="C811" i="6"/>
  <c r="C812" i="6"/>
  <c r="C813" i="6"/>
  <c r="D813" i="6" s="1"/>
  <c r="C814" i="6"/>
  <c r="D814" i="6" s="1"/>
  <c r="C815" i="6"/>
  <c r="D815" i="6" s="1"/>
  <c r="C816" i="6"/>
  <c r="C817" i="6"/>
  <c r="C818" i="6"/>
  <c r="C819" i="6"/>
  <c r="D819" i="6" s="1"/>
  <c r="C820" i="6"/>
  <c r="D820" i="6" s="1"/>
  <c r="C821" i="6"/>
  <c r="D821" i="6" s="1"/>
  <c r="C822" i="6"/>
  <c r="C823" i="6"/>
  <c r="C824" i="6"/>
  <c r="C825" i="6"/>
  <c r="D825" i="6" s="1"/>
  <c r="C826" i="6"/>
  <c r="D826" i="6" s="1"/>
  <c r="C827" i="6"/>
  <c r="D827" i="6" s="1"/>
  <c r="C828" i="6"/>
  <c r="C829" i="6"/>
  <c r="C830" i="6"/>
  <c r="C831" i="6"/>
  <c r="D831" i="6" s="1"/>
  <c r="C832" i="6"/>
  <c r="D832" i="6" s="1"/>
  <c r="C833" i="6"/>
  <c r="D833" i="6" s="1"/>
  <c r="C834" i="6"/>
  <c r="C835" i="6"/>
  <c r="C836" i="6"/>
  <c r="C837" i="6"/>
  <c r="D837" i="6" s="1"/>
  <c r="C838" i="6"/>
  <c r="D838" i="6" s="1"/>
  <c r="C839" i="6"/>
  <c r="D839" i="6" s="1"/>
  <c r="C840" i="6"/>
  <c r="C841" i="6"/>
  <c r="C842" i="6"/>
  <c r="C843" i="6"/>
  <c r="D843" i="6" s="1"/>
  <c r="C844" i="6"/>
  <c r="D844" i="6" s="1"/>
  <c r="C845" i="6"/>
  <c r="D845" i="6" s="1"/>
  <c r="C846" i="6"/>
  <c r="C847" i="6"/>
  <c r="C848" i="6"/>
  <c r="C849" i="6"/>
  <c r="D849" i="6" s="1"/>
  <c r="C850" i="6"/>
  <c r="D850" i="6" s="1"/>
  <c r="C851" i="6"/>
  <c r="D851" i="6" s="1"/>
  <c r="C852" i="6"/>
  <c r="C853" i="6"/>
  <c r="C854" i="6"/>
  <c r="C855" i="6"/>
  <c r="C856" i="6"/>
  <c r="D856" i="6" s="1"/>
  <c r="C857" i="6"/>
  <c r="D857" i="6" s="1"/>
  <c r="C858" i="6"/>
  <c r="C859" i="6"/>
  <c r="C860" i="6"/>
  <c r="C861" i="6"/>
  <c r="C862" i="6"/>
  <c r="D862" i="6" s="1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B1" i="6"/>
  <c r="A2" i="6"/>
  <c r="A1" i="6"/>
  <c r="A2" i="2"/>
  <c r="C2" i="2"/>
  <c r="U92" i="3" l="1"/>
  <c r="D861" i="6"/>
  <c r="D855" i="6"/>
  <c r="D859" i="6"/>
  <c r="D853" i="6"/>
  <c r="D847" i="6"/>
  <c r="D841" i="6"/>
  <c r="D835" i="6"/>
  <c r="D829" i="6"/>
  <c r="D823" i="6"/>
  <c r="D817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6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602" i="6"/>
  <c r="D596" i="6"/>
  <c r="D590" i="6"/>
  <c r="D584" i="6"/>
  <c r="D578" i="6"/>
  <c r="D572" i="6"/>
  <c r="D566" i="6"/>
  <c r="D560" i="6"/>
  <c r="D554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D619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D313" i="6"/>
  <c r="D307" i="6"/>
  <c r="D858" i="6"/>
  <c r="D852" i="6"/>
  <c r="D846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32" i="6"/>
  <c r="D726" i="6"/>
  <c r="D720" i="6"/>
  <c r="D714" i="6"/>
  <c r="D708" i="6"/>
  <c r="D702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8" i="6"/>
  <c r="D582" i="6"/>
  <c r="D576" i="6"/>
  <c r="D570" i="6"/>
  <c r="D564" i="6"/>
  <c r="D558" i="6"/>
  <c r="D552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14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200" i="6"/>
  <c r="D194" i="6"/>
  <c r="D188" i="6"/>
  <c r="D182" i="6"/>
  <c r="D176" i="6"/>
  <c r="D170" i="6"/>
  <c r="D164" i="6"/>
  <c r="D158" i="6"/>
  <c r="D152" i="6"/>
  <c r="D146" i="6"/>
  <c r="D140" i="6"/>
  <c r="D134" i="6"/>
  <c r="D128" i="6"/>
  <c r="D122" i="6"/>
  <c r="D116" i="6"/>
  <c r="D110" i="6"/>
  <c r="D104" i="6"/>
  <c r="D98" i="6"/>
  <c r="D92" i="6"/>
  <c r="D86" i="6"/>
  <c r="D80" i="6"/>
  <c r="D74" i="6"/>
  <c r="D68" i="6"/>
  <c r="D62" i="6"/>
  <c r="D56" i="6"/>
  <c r="D50" i="6"/>
  <c r="D44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546" i="6"/>
  <c r="D540" i="6"/>
  <c r="D534" i="6"/>
  <c r="D528" i="6"/>
  <c r="D522" i="6"/>
  <c r="D516" i="6"/>
  <c r="D510" i="6"/>
  <c r="D504" i="6"/>
  <c r="D498" i="6"/>
  <c r="D492" i="6"/>
  <c r="D486" i="6"/>
  <c r="D480" i="6"/>
  <c r="D474" i="6"/>
  <c r="D468" i="6"/>
  <c r="D462" i="6"/>
  <c r="D456" i="6"/>
  <c r="D450" i="6"/>
  <c r="D444" i="6"/>
  <c r="D438" i="6"/>
  <c r="D432" i="6"/>
  <c r="D426" i="6"/>
  <c r="D420" i="6"/>
  <c r="D414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300" i="6"/>
  <c r="D294" i="6"/>
  <c r="D288" i="6"/>
  <c r="D282" i="6"/>
  <c r="D276" i="6"/>
  <c r="D270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6" i="6"/>
  <c r="D150" i="6"/>
  <c r="D144" i="6"/>
  <c r="D138" i="6"/>
  <c r="D132" i="6"/>
  <c r="D126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C3" i="6"/>
  <c r="D3" i="6" s="1"/>
  <c r="C11" i="6"/>
  <c r="D11" i="6" s="1"/>
  <c r="C34" i="6"/>
  <c r="D34" i="6" s="1"/>
  <c r="C28" i="6"/>
  <c r="D28" i="6" s="1"/>
  <c r="C22" i="6"/>
  <c r="D22" i="6" s="1"/>
  <c r="C16" i="6"/>
  <c r="D16" i="6" s="1"/>
  <c r="C10" i="6"/>
  <c r="D10" i="6" s="1"/>
  <c r="C4" i="6"/>
  <c r="D4" i="6" s="1"/>
  <c r="C29" i="6"/>
  <c r="D29" i="6" s="1"/>
  <c r="C39" i="6"/>
  <c r="D39" i="6" s="1"/>
  <c r="C33" i="6"/>
  <c r="D33" i="6" s="1"/>
  <c r="C27" i="6"/>
  <c r="D27" i="6" s="1"/>
  <c r="C21" i="6"/>
  <c r="D21" i="6" s="1"/>
  <c r="C15" i="6"/>
  <c r="D15" i="6" s="1"/>
  <c r="C9" i="6"/>
  <c r="D9" i="6" s="1"/>
  <c r="C38" i="6"/>
  <c r="D38" i="6" s="1"/>
  <c r="C32" i="6"/>
  <c r="D32" i="6" s="1"/>
  <c r="C26" i="6"/>
  <c r="D26" i="6" s="1"/>
  <c r="C20" i="6"/>
  <c r="D20" i="6" s="1"/>
  <c r="C14" i="6"/>
  <c r="D14" i="6" s="1"/>
  <c r="C8" i="6"/>
  <c r="D8" i="6" s="1"/>
  <c r="C23" i="6"/>
  <c r="D23" i="6" s="1"/>
  <c r="C5" i="6"/>
  <c r="D5" i="6" s="1"/>
  <c r="C37" i="6"/>
  <c r="D37" i="6" s="1"/>
  <c r="C31" i="6"/>
  <c r="D31" i="6" s="1"/>
  <c r="C25" i="6"/>
  <c r="D25" i="6" s="1"/>
  <c r="C19" i="6"/>
  <c r="D19" i="6" s="1"/>
  <c r="C13" i="6"/>
  <c r="D13" i="6" s="1"/>
  <c r="C7" i="6"/>
  <c r="D7" i="6" s="1"/>
  <c r="C35" i="6"/>
  <c r="D35" i="6" s="1"/>
  <c r="C17" i="6"/>
  <c r="D17" i="6" s="1"/>
  <c r="C36" i="6"/>
  <c r="D36" i="6" s="1"/>
  <c r="C30" i="6"/>
  <c r="D30" i="6" s="1"/>
  <c r="C24" i="6"/>
  <c r="D24" i="6" s="1"/>
  <c r="C18" i="6"/>
  <c r="D18" i="6" s="1"/>
  <c r="C12" i="6"/>
  <c r="D12" i="6" s="1"/>
  <c r="C6" i="6"/>
  <c r="D6" i="6" s="1"/>
  <c r="U93" i="3" l="1"/>
  <c r="G3" i="6"/>
  <c r="U94" i="3" l="1"/>
  <c r="B3" i="2"/>
  <c r="B4" i="2"/>
  <c r="B5" i="2"/>
  <c r="B6" i="2"/>
  <c r="G6" i="2" s="1"/>
  <c r="B7" i="2"/>
  <c r="B8" i="2"/>
  <c r="B9" i="2"/>
  <c r="B10" i="2"/>
  <c r="B11" i="2"/>
  <c r="B12" i="2"/>
  <c r="G12" i="2" s="1"/>
  <c r="B13" i="2"/>
  <c r="B14" i="2"/>
  <c r="B15" i="2"/>
  <c r="B16" i="2"/>
  <c r="B17" i="2"/>
  <c r="B18" i="2"/>
  <c r="G18" i="2" s="1"/>
  <c r="B19" i="2"/>
  <c r="B20" i="2"/>
  <c r="B21" i="2"/>
  <c r="B22" i="2"/>
  <c r="B23" i="2"/>
  <c r="B24" i="2"/>
  <c r="G24" i="2" s="1"/>
  <c r="B25" i="2"/>
  <c r="B26" i="2"/>
  <c r="B27" i="2"/>
  <c r="B28" i="2"/>
  <c r="B29" i="2"/>
  <c r="B30" i="2"/>
  <c r="G30" i="2" s="1"/>
  <c r="B31" i="2"/>
  <c r="B32" i="2"/>
  <c r="B33" i="2"/>
  <c r="B34" i="2"/>
  <c r="B35" i="2"/>
  <c r="B36" i="2"/>
  <c r="G36" i="2" s="1"/>
  <c r="B37" i="2"/>
  <c r="B38" i="2"/>
  <c r="B39" i="2"/>
  <c r="B40" i="2"/>
  <c r="B41" i="2"/>
  <c r="B42" i="2"/>
  <c r="G42" i="2" s="1"/>
  <c r="B43" i="2"/>
  <c r="B44" i="2"/>
  <c r="B45" i="2"/>
  <c r="B46" i="2"/>
  <c r="B47" i="2"/>
  <c r="B48" i="2"/>
  <c r="G48" i="2" s="1"/>
  <c r="B49" i="2"/>
  <c r="B50" i="2"/>
  <c r="B51" i="2"/>
  <c r="B52" i="2"/>
  <c r="B53" i="2"/>
  <c r="B54" i="2"/>
  <c r="G54" i="2" s="1"/>
  <c r="B55" i="2"/>
  <c r="B56" i="2"/>
  <c r="B57" i="2"/>
  <c r="B58" i="2"/>
  <c r="B59" i="2"/>
  <c r="B60" i="2"/>
  <c r="G60" i="2" s="1"/>
  <c r="B61" i="2"/>
  <c r="B62" i="2"/>
  <c r="B63" i="2"/>
  <c r="B64" i="2"/>
  <c r="B65" i="2"/>
  <c r="B66" i="2"/>
  <c r="G66" i="2" s="1"/>
  <c r="B67" i="2"/>
  <c r="B68" i="2"/>
  <c r="B69" i="2"/>
  <c r="B70" i="2"/>
  <c r="B71" i="2"/>
  <c r="B72" i="2"/>
  <c r="G72" i="2" s="1"/>
  <c r="B73" i="2"/>
  <c r="B74" i="2"/>
  <c r="B75" i="2"/>
  <c r="B76" i="2"/>
  <c r="B77" i="2"/>
  <c r="B78" i="2"/>
  <c r="G78" i="2" s="1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G90" i="2" s="1"/>
  <c r="B91" i="2"/>
  <c r="B92" i="2"/>
  <c r="B93" i="2"/>
  <c r="B94" i="2"/>
  <c r="B95" i="2"/>
  <c r="B96" i="2"/>
  <c r="G96" i="2" s="1"/>
  <c r="B97" i="2"/>
  <c r="B98" i="2"/>
  <c r="B99" i="2"/>
  <c r="B100" i="2"/>
  <c r="B101" i="2"/>
  <c r="B102" i="2"/>
  <c r="G102" i="2" s="1"/>
  <c r="B103" i="2"/>
  <c r="B104" i="2"/>
  <c r="B105" i="2"/>
  <c r="B106" i="2"/>
  <c r="B107" i="2"/>
  <c r="B108" i="2"/>
  <c r="G108" i="2" s="1"/>
  <c r="B109" i="2"/>
  <c r="B110" i="2"/>
  <c r="B111" i="2"/>
  <c r="B112" i="2"/>
  <c r="B113" i="2"/>
  <c r="B114" i="2"/>
  <c r="G114" i="2" s="1"/>
  <c r="B115" i="2"/>
  <c r="B116" i="2"/>
  <c r="B117" i="2"/>
  <c r="B118" i="2"/>
  <c r="B119" i="2"/>
  <c r="B120" i="2"/>
  <c r="G120" i="2" s="1"/>
  <c r="B121" i="2"/>
  <c r="B122" i="2"/>
  <c r="B123" i="2"/>
  <c r="B124" i="2"/>
  <c r="B125" i="2"/>
  <c r="B126" i="2"/>
  <c r="G126" i="2" s="1"/>
  <c r="B127" i="2"/>
  <c r="B128" i="2"/>
  <c r="B129" i="2"/>
  <c r="B130" i="2"/>
  <c r="B131" i="2"/>
  <c r="B132" i="2"/>
  <c r="G132" i="2" s="1"/>
  <c r="B133" i="2"/>
  <c r="B134" i="2"/>
  <c r="B135" i="2"/>
  <c r="B136" i="2"/>
  <c r="B137" i="2"/>
  <c r="B138" i="2"/>
  <c r="G138" i="2" s="1"/>
  <c r="B139" i="2"/>
  <c r="B140" i="2"/>
  <c r="B141" i="2"/>
  <c r="B142" i="2"/>
  <c r="B143" i="2"/>
  <c r="B144" i="2"/>
  <c r="G144" i="2" s="1"/>
  <c r="B145" i="2"/>
  <c r="B146" i="2"/>
  <c r="B147" i="2"/>
  <c r="B148" i="2"/>
  <c r="B149" i="2"/>
  <c r="B150" i="2"/>
  <c r="G150" i="2" s="1"/>
  <c r="B151" i="2"/>
  <c r="B152" i="2"/>
  <c r="B153" i="2"/>
  <c r="B154" i="2"/>
  <c r="B155" i="2"/>
  <c r="B156" i="2"/>
  <c r="G156" i="2" s="1"/>
  <c r="B157" i="2"/>
  <c r="B158" i="2"/>
  <c r="B159" i="2"/>
  <c r="B160" i="2"/>
  <c r="B161" i="2"/>
  <c r="B162" i="2"/>
  <c r="G162" i="2" s="1"/>
  <c r="B163" i="2"/>
  <c r="B164" i="2"/>
  <c r="B165" i="2"/>
  <c r="B166" i="2"/>
  <c r="B167" i="2"/>
  <c r="B168" i="2"/>
  <c r="G168" i="2" s="1"/>
  <c r="B169" i="2"/>
  <c r="B170" i="2"/>
  <c r="B171" i="2"/>
  <c r="B172" i="2"/>
  <c r="B173" i="2"/>
  <c r="B174" i="2"/>
  <c r="G174" i="2" s="1"/>
  <c r="B175" i="2"/>
  <c r="B176" i="2"/>
  <c r="B177" i="2"/>
  <c r="B178" i="2"/>
  <c r="B179" i="2"/>
  <c r="B180" i="2"/>
  <c r="G180" i="2" s="1"/>
  <c r="B181" i="2"/>
  <c r="B182" i="2"/>
  <c r="B183" i="2"/>
  <c r="B184" i="2"/>
  <c r="B185" i="2"/>
  <c r="B186" i="2"/>
  <c r="G186" i="2" s="1"/>
  <c r="B187" i="2"/>
  <c r="B188" i="2"/>
  <c r="B189" i="2"/>
  <c r="B190" i="2"/>
  <c r="B191" i="2"/>
  <c r="B192" i="2"/>
  <c r="G192" i="2" s="1"/>
  <c r="B193" i="2"/>
  <c r="B194" i="2"/>
  <c r="B195" i="2"/>
  <c r="B196" i="2"/>
  <c r="B197" i="2"/>
  <c r="B198" i="2"/>
  <c r="G198" i="2" s="1"/>
  <c r="B199" i="2"/>
  <c r="B200" i="2"/>
  <c r="B201" i="2"/>
  <c r="B202" i="2"/>
  <c r="B203" i="2"/>
  <c r="B204" i="2"/>
  <c r="G204" i="2" s="1"/>
  <c r="B205" i="2"/>
  <c r="B206" i="2"/>
  <c r="B207" i="2"/>
  <c r="B208" i="2"/>
  <c r="B209" i="2"/>
  <c r="B210" i="2"/>
  <c r="G210" i="2" s="1"/>
  <c r="B211" i="2"/>
  <c r="B212" i="2"/>
  <c r="B213" i="2"/>
  <c r="B214" i="2"/>
  <c r="B215" i="2"/>
  <c r="B216" i="2"/>
  <c r="G216" i="2" s="1"/>
  <c r="B217" i="2"/>
  <c r="B218" i="2"/>
  <c r="B219" i="2"/>
  <c r="B220" i="2"/>
  <c r="B221" i="2"/>
  <c r="B222" i="2"/>
  <c r="G222" i="2" s="1"/>
  <c r="B223" i="2"/>
  <c r="B224" i="2"/>
  <c r="B225" i="2"/>
  <c r="B226" i="2"/>
  <c r="B227" i="2"/>
  <c r="B228" i="2"/>
  <c r="G228" i="2" s="1"/>
  <c r="B229" i="2"/>
  <c r="B230" i="2"/>
  <c r="B231" i="2"/>
  <c r="B232" i="2"/>
  <c r="B233" i="2"/>
  <c r="B234" i="2"/>
  <c r="G234" i="2" s="1"/>
  <c r="B235" i="2"/>
  <c r="B236" i="2"/>
  <c r="B237" i="2"/>
  <c r="B238" i="2"/>
  <c r="B239" i="2"/>
  <c r="B240" i="2"/>
  <c r="G240" i="2" s="1"/>
  <c r="B241" i="2"/>
  <c r="B242" i="2"/>
  <c r="B243" i="2"/>
  <c r="B244" i="2"/>
  <c r="B245" i="2"/>
  <c r="B246" i="2"/>
  <c r="G246" i="2" s="1"/>
  <c r="B247" i="2"/>
  <c r="B248" i="2"/>
  <c r="B249" i="2"/>
  <c r="B250" i="2"/>
  <c r="B251" i="2"/>
  <c r="B252" i="2"/>
  <c r="G252" i="2" s="1"/>
  <c r="B253" i="2"/>
  <c r="B254" i="2"/>
  <c r="B255" i="2"/>
  <c r="B256" i="2"/>
  <c r="B257" i="2"/>
  <c r="B258" i="2"/>
  <c r="G258" i="2" s="1"/>
  <c r="B259" i="2"/>
  <c r="B260" i="2"/>
  <c r="B261" i="2"/>
  <c r="B262" i="2"/>
  <c r="B263" i="2"/>
  <c r="B264" i="2"/>
  <c r="G264" i="2" s="1"/>
  <c r="B265" i="2"/>
  <c r="B266" i="2"/>
  <c r="B267" i="2"/>
  <c r="B268" i="2"/>
  <c r="B269" i="2"/>
  <c r="B270" i="2"/>
  <c r="G270" i="2" s="1"/>
  <c r="B271" i="2"/>
  <c r="B272" i="2"/>
  <c r="B273" i="2"/>
  <c r="B274" i="2"/>
  <c r="B275" i="2"/>
  <c r="B276" i="2"/>
  <c r="G276" i="2" s="1"/>
  <c r="B277" i="2"/>
  <c r="B278" i="2"/>
  <c r="B279" i="2"/>
  <c r="B280" i="2"/>
  <c r="B281" i="2"/>
  <c r="B282" i="2"/>
  <c r="G282" i="2" s="1"/>
  <c r="B283" i="2"/>
  <c r="B284" i="2"/>
  <c r="B285" i="2"/>
  <c r="B286" i="2"/>
  <c r="B287" i="2"/>
  <c r="B288" i="2"/>
  <c r="G288" i="2" s="1"/>
  <c r="B289" i="2"/>
  <c r="B290" i="2"/>
  <c r="B291" i="2"/>
  <c r="B292" i="2"/>
  <c r="B293" i="2"/>
  <c r="B294" i="2"/>
  <c r="G294" i="2" s="1"/>
  <c r="B295" i="2"/>
  <c r="B296" i="2"/>
  <c r="B297" i="2"/>
  <c r="B298" i="2"/>
  <c r="B299" i="2"/>
  <c r="B300" i="2"/>
  <c r="G300" i="2" s="1"/>
  <c r="B301" i="2"/>
  <c r="B302" i="2"/>
  <c r="B303" i="2"/>
  <c r="B304" i="2"/>
  <c r="B305" i="2"/>
  <c r="B306" i="2"/>
  <c r="G306" i="2" s="1"/>
  <c r="B307" i="2"/>
  <c r="B308" i="2"/>
  <c r="B309" i="2"/>
  <c r="B310" i="2"/>
  <c r="B311" i="2"/>
  <c r="B312" i="2"/>
  <c r="G312" i="2" s="1"/>
  <c r="B313" i="2"/>
  <c r="B314" i="2"/>
  <c r="B315" i="2"/>
  <c r="B316" i="2"/>
  <c r="B317" i="2"/>
  <c r="B318" i="2"/>
  <c r="G318" i="2" s="1"/>
  <c r="B319" i="2"/>
  <c r="B320" i="2"/>
  <c r="B321" i="2"/>
  <c r="B322" i="2"/>
  <c r="B323" i="2"/>
  <c r="B324" i="2"/>
  <c r="G324" i="2" s="1"/>
  <c r="B325" i="2"/>
  <c r="B326" i="2"/>
  <c r="B327" i="2"/>
  <c r="B328" i="2"/>
  <c r="B329" i="2"/>
  <c r="B330" i="2"/>
  <c r="G330" i="2" s="1"/>
  <c r="B331" i="2"/>
  <c r="B332" i="2"/>
  <c r="B333" i="2"/>
  <c r="B334" i="2"/>
  <c r="B335" i="2"/>
  <c r="B336" i="2"/>
  <c r="G336" i="2" s="1"/>
  <c r="B337" i="2"/>
  <c r="B338" i="2"/>
  <c r="B339" i="2"/>
  <c r="B340" i="2"/>
  <c r="B341" i="2"/>
  <c r="B342" i="2"/>
  <c r="G342" i="2" s="1"/>
  <c r="B343" i="2"/>
  <c r="B344" i="2"/>
  <c r="B345" i="2"/>
  <c r="B346" i="2"/>
  <c r="B347" i="2"/>
  <c r="B348" i="2"/>
  <c r="G348" i="2" s="1"/>
  <c r="B349" i="2"/>
  <c r="B350" i="2"/>
  <c r="B351" i="2"/>
  <c r="B352" i="2"/>
  <c r="B353" i="2"/>
  <c r="B354" i="2"/>
  <c r="G354" i="2" s="1"/>
  <c r="B355" i="2"/>
  <c r="B356" i="2"/>
  <c r="B357" i="2"/>
  <c r="B358" i="2"/>
  <c r="B359" i="2"/>
  <c r="B360" i="2"/>
  <c r="G360" i="2" s="1"/>
  <c r="B361" i="2"/>
  <c r="B362" i="2"/>
  <c r="B363" i="2"/>
  <c r="B364" i="2"/>
  <c r="B365" i="2"/>
  <c r="B366" i="2"/>
  <c r="G366" i="2" s="1"/>
  <c r="B367" i="2"/>
  <c r="B368" i="2"/>
  <c r="B369" i="2"/>
  <c r="B370" i="2"/>
  <c r="B371" i="2"/>
  <c r="B372" i="2"/>
  <c r="G372" i="2" s="1"/>
  <c r="B373" i="2"/>
  <c r="B374" i="2"/>
  <c r="B375" i="2"/>
  <c r="B376" i="2"/>
  <c r="B377" i="2"/>
  <c r="B378" i="2"/>
  <c r="G378" i="2" s="1"/>
  <c r="B379" i="2"/>
  <c r="B380" i="2"/>
  <c r="B381" i="2"/>
  <c r="B382" i="2"/>
  <c r="B383" i="2"/>
  <c r="B384" i="2"/>
  <c r="G384" i="2" s="1"/>
  <c r="B385" i="2"/>
  <c r="B386" i="2"/>
  <c r="B387" i="2"/>
  <c r="B388" i="2"/>
  <c r="B389" i="2"/>
  <c r="B390" i="2"/>
  <c r="G390" i="2" s="1"/>
  <c r="B391" i="2"/>
  <c r="B392" i="2"/>
  <c r="B393" i="2"/>
  <c r="B394" i="2"/>
  <c r="B395" i="2"/>
  <c r="B396" i="2"/>
  <c r="G396" i="2" s="1"/>
  <c r="B397" i="2"/>
  <c r="B398" i="2"/>
  <c r="B399" i="2"/>
  <c r="B400" i="2"/>
  <c r="B401" i="2"/>
  <c r="B402" i="2"/>
  <c r="G402" i="2" s="1"/>
  <c r="B403" i="2"/>
  <c r="B404" i="2"/>
  <c r="B405" i="2"/>
  <c r="B406" i="2"/>
  <c r="B407" i="2"/>
  <c r="B408" i="2"/>
  <c r="G408" i="2" s="1"/>
  <c r="B409" i="2"/>
  <c r="B410" i="2"/>
  <c r="B411" i="2"/>
  <c r="B412" i="2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B423" i="2"/>
  <c r="B424" i="2"/>
  <c r="B425" i="2"/>
  <c r="B426" i="2"/>
  <c r="G426" i="2" s="1"/>
  <c r="B427" i="2"/>
  <c r="B428" i="2"/>
  <c r="B429" i="2"/>
  <c r="B430" i="2"/>
  <c r="B431" i="2"/>
  <c r="B432" i="2"/>
  <c r="G432" i="2" s="1"/>
  <c r="B433" i="2"/>
  <c r="B434" i="2"/>
  <c r="B435" i="2"/>
  <c r="B436" i="2"/>
  <c r="B437" i="2"/>
  <c r="B438" i="2"/>
  <c r="G438" i="2" s="1"/>
  <c r="B439" i="2"/>
  <c r="B440" i="2"/>
  <c r="B441" i="2"/>
  <c r="B442" i="2"/>
  <c r="B443" i="2"/>
  <c r="B444" i="2"/>
  <c r="G444" i="2" s="1"/>
  <c r="B445" i="2"/>
  <c r="B446" i="2"/>
  <c r="B447" i="2"/>
  <c r="B448" i="2"/>
  <c r="B449" i="2"/>
  <c r="B450" i="2"/>
  <c r="G450" i="2" s="1"/>
  <c r="B451" i="2"/>
  <c r="B452" i="2"/>
  <c r="B453" i="2"/>
  <c r="B454" i="2"/>
  <c r="B455" i="2"/>
  <c r="B456" i="2"/>
  <c r="G456" i="2" s="1"/>
  <c r="B457" i="2"/>
  <c r="B458" i="2"/>
  <c r="B459" i="2"/>
  <c r="B460" i="2"/>
  <c r="B461" i="2"/>
  <c r="B462" i="2"/>
  <c r="G462" i="2" s="1"/>
  <c r="B463" i="2"/>
  <c r="B464" i="2"/>
  <c r="B465" i="2"/>
  <c r="B466" i="2"/>
  <c r="B467" i="2"/>
  <c r="B468" i="2"/>
  <c r="G468" i="2" s="1"/>
  <c r="B469" i="2"/>
  <c r="B470" i="2"/>
  <c r="B471" i="2"/>
  <c r="B472" i="2"/>
  <c r="B473" i="2"/>
  <c r="B474" i="2"/>
  <c r="G474" i="2" s="1"/>
  <c r="B475" i="2"/>
  <c r="B476" i="2"/>
  <c r="B477" i="2"/>
  <c r="B478" i="2"/>
  <c r="B479" i="2"/>
  <c r="B480" i="2"/>
  <c r="G480" i="2" s="1"/>
  <c r="B481" i="2"/>
  <c r="B482" i="2"/>
  <c r="B483" i="2"/>
  <c r="B484" i="2"/>
  <c r="B485" i="2"/>
  <c r="B486" i="2"/>
  <c r="G486" i="2" s="1"/>
  <c r="B487" i="2"/>
  <c r="B488" i="2"/>
  <c r="B489" i="2"/>
  <c r="B490" i="2"/>
  <c r="B491" i="2"/>
  <c r="B492" i="2"/>
  <c r="G492" i="2" s="1"/>
  <c r="B493" i="2"/>
  <c r="B494" i="2"/>
  <c r="B495" i="2"/>
  <c r="B496" i="2"/>
  <c r="B497" i="2"/>
  <c r="B498" i="2"/>
  <c r="G498" i="2" s="1"/>
  <c r="B499" i="2"/>
  <c r="B500" i="2"/>
  <c r="B501" i="2"/>
  <c r="B502" i="2"/>
  <c r="B503" i="2"/>
  <c r="B504" i="2"/>
  <c r="G504" i="2" s="1"/>
  <c r="B505" i="2"/>
  <c r="B506" i="2"/>
  <c r="B507" i="2"/>
  <c r="B508" i="2"/>
  <c r="B509" i="2"/>
  <c r="B510" i="2"/>
  <c r="G510" i="2" s="1"/>
  <c r="B511" i="2"/>
  <c r="B512" i="2"/>
  <c r="B513" i="2"/>
  <c r="B514" i="2"/>
  <c r="B515" i="2"/>
  <c r="B516" i="2"/>
  <c r="G516" i="2" s="1"/>
  <c r="B517" i="2"/>
  <c r="B518" i="2"/>
  <c r="B519" i="2"/>
  <c r="B520" i="2"/>
  <c r="B521" i="2"/>
  <c r="B522" i="2"/>
  <c r="G522" i="2" s="1"/>
  <c r="B523" i="2"/>
  <c r="B524" i="2"/>
  <c r="B525" i="2"/>
  <c r="B526" i="2"/>
  <c r="B527" i="2"/>
  <c r="B528" i="2"/>
  <c r="G528" i="2" s="1"/>
  <c r="B529" i="2"/>
  <c r="B530" i="2"/>
  <c r="B531" i="2"/>
  <c r="B532" i="2"/>
  <c r="B533" i="2"/>
  <c r="B534" i="2"/>
  <c r="G534" i="2" s="1"/>
  <c r="B535" i="2"/>
  <c r="B536" i="2"/>
  <c r="B537" i="2"/>
  <c r="B538" i="2"/>
  <c r="B539" i="2"/>
  <c r="B540" i="2"/>
  <c r="G540" i="2" s="1"/>
  <c r="B541" i="2"/>
  <c r="B542" i="2"/>
  <c r="B543" i="2"/>
  <c r="B544" i="2"/>
  <c r="B545" i="2"/>
  <c r="B546" i="2"/>
  <c r="G546" i="2" s="1"/>
  <c r="B547" i="2"/>
  <c r="B548" i="2"/>
  <c r="B549" i="2"/>
  <c r="B550" i="2"/>
  <c r="B551" i="2"/>
  <c r="B552" i="2"/>
  <c r="G552" i="2" s="1"/>
  <c r="B553" i="2"/>
  <c r="B554" i="2"/>
  <c r="B555" i="2"/>
  <c r="B556" i="2"/>
  <c r="B557" i="2"/>
  <c r="B2" i="2"/>
  <c r="B151" i="4"/>
  <c r="A3" i="2"/>
  <c r="C3" i="2" s="1"/>
  <c r="J3" i="2" s="1"/>
  <c r="E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1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U95" i="3" l="1"/>
  <c r="G557" i="2"/>
  <c r="G551" i="2"/>
  <c r="G545" i="2"/>
  <c r="G539" i="2"/>
  <c r="G533" i="2"/>
  <c r="G527" i="2"/>
  <c r="G521" i="2"/>
  <c r="G515" i="2"/>
  <c r="G556" i="2"/>
  <c r="G550" i="2"/>
  <c r="G544" i="2"/>
  <c r="G538" i="2"/>
  <c r="E2" i="2"/>
  <c r="G555" i="2"/>
  <c r="G549" i="2"/>
  <c r="G543" i="2"/>
  <c r="G537" i="2"/>
  <c r="G531" i="2"/>
  <c r="G525" i="2"/>
  <c r="G519" i="2"/>
  <c r="G513" i="2"/>
  <c r="G509" i="2"/>
  <c r="G503" i="2"/>
  <c r="G497" i="2"/>
  <c r="G491" i="2"/>
  <c r="G485" i="2"/>
  <c r="G479" i="2"/>
  <c r="G473" i="2"/>
  <c r="G467" i="2"/>
  <c r="G461" i="2"/>
  <c r="G455" i="2"/>
  <c r="G449" i="2"/>
  <c r="G443" i="2"/>
  <c r="G437" i="2"/>
  <c r="G431" i="2"/>
  <c r="G425" i="2"/>
  <c r="G419" i="2"/>
  <c r="G413" i="2"/>
  <c r="G407" i="2"/>
  <c r="G401" i="2"/>
  <c r="G395" i="2"/>
  <c r="G389" i="2"/>
  <c r="G383" i="2"/>
  <c r="G377" i="2"/>
  <c r="G371" i="2"/>
  <c r="G365" i="2"/>
  <c r="G359" i="2"/>
  <c r="G353" i="2"/>
  <c r="G347" i="2"/>
  <c r="G341" i="2"/>
  <c r="G335" i="2"/>
  <c r="G329" i="2"/>
  <c r="G323" i="2"/>
  <c r="G317" i="2"/>
  <c r="G311" i="2"/>
  <c r="G305" i="2"/>
  <c r="G299" i="2"/>
  <c r="G293" i="2"/>
  <c r="G287" i="2"/>
  <c r="G281" i="2"/>
  <c r="G275" i="2"/>
  <c r="G269" i="2"/>
  <c r="G263" i="2"/>
  <c r="G257" i="2"/>
  <c r="G251" i="2"/>
  <c r="G245" i="2"/>
  <c r="G239" i="2"/>
  <c r="G233" i="2"/>
  <c r="G227" i="2"/>
  <c r="G221" i="2"/>
  <c r="G215" i="2"/>
  <c r="G209" i="2"/>
  <c r="G203" i="2"/>
  <c r="G197" i="2"/>
  <c r="G191" i="2"/>
  <c r="G185" i="2"/>
  <c r="G179" i="2"/>
  <c r="G173" i="2"/>
  <c r="G167" i="2"/>
  <c r="G161" i="2"/>
  <c r="G155" i="2"/>
  <c r="G149" i="2"/>
  <c r="G143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532" i="2"/>
  <c r="G526" i="2"/>
  <c r="G520" i="2"/>
  <c r="G514" i="2"/>
  <c r="G508" i="2"/>
  <c r="G502" i="2"/>
  <c r="G496" i="2"/>
  <c r="G490" i="2"/>
  <c r="G484" i="2"/>
  <c r="G478" i="2"/>
  <c r="G472" i="2"/>
  <c r="G466" i="2"/>
  <c r="G460" i="2"/>
  <c r="G454" i="2"/>
  <c r="G448" i="2"/>
  <c r="G442" i="2"/>
  <c r="G436" i="2"/>
  <c r="G430" i="2"/>
  <c r="G424" i="2"/>
  <c r="G418" i="2"/>
  <c r="G412" i="2"/>
  <c r="G406" i="2"/>
  <c r="G400" i="2"/>
  <c r="G394" i="2"/>
  <c r="G388" i="2"/>
  <c r="G382" i="2"/>
  <c r="G376" i="2"/>
  <c r="G370" i="2"/>
  <c r="G364" i="2"/>
  <c r="G358" i="2"/>
  <c r="G352" i="2"/>
  <c r="G346" i="2"/>
  <c r="G340" i="2"/>
  <c r="G334" i="2"/>
  <c r="G328" i="2"/>
  <c r="G322" i="2"/>
  <c r="G316" i="2"/>
  <c r="G310" i="2"/>
  <c r="G304" i="2"/>
  <c r="G298" i="2"/>
  <c r="G292" i="2"/>
  <c r="G286" i="2"/>
  <c r="G280" i="2"/>
  <c r="G274" i="2"/>
  <c r="G268" i="2"/>
  <c r="G262" i="2"/>
  <c r="G256" i="2"/>
  <c r="G250" i="2"/>
  <c r="G244" i="2"/>
  <c r="G238" i="2"/>
  <c r="G232" i="2"/>
  <c r="G226" i="2"/>
  <c r="G220" i="2"/>
  <c r="G214" i="2"/>
  <c r="G208" i="2"/>
  <c r="G202" i="2"/>
  <c r="G196" i="2"/>
  <c r="G190" i="2"/>
  <c r="G184" i="2"/>
  <c r="G178" i="2"/>
  <c r="G172" i="2"/>
  <c r="G166" i="2"/>
  <c r="G160" i="2"/>
  <c r="G154" i="2"/>
  <c r="G148" i="2"/>
  <c r="G142" i="2"/>
  <c r="G136" i="2"/>
  <c r="G130" i="2"/>
  <c r="G124" i="2"/>
  <c r="G118" i="2"/>
  <c r="G112" i="2"/>
  <c r="G106" i="2"/>
  <c r="G100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G507" i="2"/>
  <c r="G501" i="2"/>
  <c r="G495" i="2"/>
  <c r="G489" i="2"/>
  <c r="G483" i="2"/>
  <c r="G477" i="2"/>
  <c r="G471" i="2"/>
  <c r="G465" i="2"/>
  <c r="G459" i="2"/>
  <c r="G453" i="2"/>
  <c r="G447" i="2"/>
  <c r="G441" i="2"/>
  <c r="G435" i="2"/>
  <c r="G429" i="2"/>
  <c r="G423" i="2"/>
  <c r="G417" i="2"/>
  <c r="G411" i="2"/>
  <c r="G405" i="2"/>
  <c r="G399" i="2"/>
  <c r="G393" i="2"/>
  <c r="G387" i="2"/>
  <c r="G381" i="2"/>
  <c r="G375" i="2"/>
  <c r="G369" i="2"/>
  <c r="G363" i="2"/>
  <c r="G357" i="2"/>
  <c r="G351" i="2"/>
  <c r="G345" i="2"/>
  <c r="G339" i="2"/>
  <c r="G333" i="2"/>
  <c r="G327" i="2"/>
  <c r="G321" i="2"/>
  <c r="G315" i="2"/>
  <c r="G309" i="2"/>
  <c r="G303" i="2"/>
  <c r="G297" i="2"/>
  <c r="G291" i="2"/>
  <c r="G285" i="2"/>
  <c r="G279" i="2"/>
  <c r="G273" i="2"/>
  <c r="G267" i="2"/>
  <c r="G261" i="2"/>
  <c r="G255" i="2"/>
  <c r="G249" i="2"/>
  <c r="G243" i="2"/>
  <c r="G237" i="2"/>
  <c r="G231" i="2"/>
  <c r="G225" i="2"/>
  <c r="G219" i="2"/>
  <c r="G213" i="2"/>
  <c r="G207" i="2"/>
  <c r="G201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G554" i="2"/>
  <c r="G548" i="2"/>
  <c r="G542" i="2"/>
  <c r="G536" i="2"/>
  <c r="G530" i="2"/>
  <c r="G524" i="2"/>
  <c r="G518" i="2"/>
  <c r="G512" i="2"/>
  <c r="G506" i="2"/>
  <c r="G500" i="2"/>
  <c r="G494" i="2"/>
  <c r="G488" i="2"/>
  <c r="G482" i="2"/>
  <c r="G476" i="2"/>
  <c r="G470" i="2"/>
  <c r="G464" i="2"/>
  <c r="G458" i="2"/>
  <c r="G452" i="2"/>
  <c r="G446" i="2"/>
  <c r="G440" i="2"/>
  <c r="G434" i="2"/>
  <c r="G428" i="2"/>
  <c r="G422" i="2"/>
  <c r="G416" i="2"/>
  <c r="G410" i="2"/>
  <c r="G404" i="2"/>
  <c r="G398" i="2"/>
  <c r="G392" i="2"/>
  <c r="G386" i="2"/>
  <c r="G380" i="2"/>
  <c r="G374" i="2"/>
  <c r="G368" i="2"/>
  <c r="G362" i="2"/>
  <c r="G356" i="2"/>
  <c r="G350" i="2"/>
  <c r="G344" i="2"/>
  <c r="G338" i="2"/>
  <c r="G332" i="2"/>
  <c r="G326" i="2"/>
  <c r="G320" i="2"/>
  <c r="G314" i="2"/>
  <c r="G308" i="2"/>
  <c r="G302" i="2"/>
  <c r="G296" i="2"/>
  <c r="G290" i="2"/>
  <c r="G284" i="2"/>
  <c r="G278" i="2"/>
  <c r="G272" i="2"/>
  <c r="G266" i="2"/>
  <c r="G260" i="2"/>
  <c r="G254" i="2"/>
  <c r="G248" i="2"/>
  <c r="G242" i="2"/>
  <c r="G236" i="2"/>
  <c r="G230" i="2"/>
  <c r="G224" i="2"/>
  <c r="G218" i="2"/>
  <c r="G212" i="2"/>
  <c r="G206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553" i="2"/>
  <c r="G547" i="2"/>
  <c r="G541" i="2"/>
  <c r="G535" i="2"/>
  <c r="G529" i="2"/>
  <c r="G523" i="2"/>
  <c r="G517" i="2"/>
  <c r="G511" i="2"/>
  <c r="G505" i="2"/>
  <c r="G499" i="2"/>
  <c r="G493" i="2"/>
  <c r="G487" i="2"/>
  <c r="G481" i="2"/>
  <c r="G475" i="2"/>
  <c r="G469" i="2"/>
  <c r="G463" i="2"/>
  <c r="G457" i="2"/>
  <c r="G451" i="2"/>
  <c r="G445" i="2"/>
  <c r="G439" i="2"/>
  <c r="G433" i="2"/>
  <c r="G427" i="2"/>
  <c r="G421" i="2"/>
  <c r="G415" i="2"/>
  <c r="G409" i="2"/>
  <c r="G403" i="2"/>
  <c r="G397" i="2"/>
  <c r="G391" i="2"/>
  <c r="G385" i="2"/>
  <c r="G379" i="2"/>
  <c r="G373" i="2"/>
  <c r="G367" i="2"/>
  <c r="G361" i="2"/>
  <c r="G355" i="2"/>
  <c r="G349" i="2"/>
  <c r="G343" i="2"/>
  <c r="G337" i="2"/>
  <c r="G331" i="2"/>
  <c r="G325" i="2"/>
  <c r="G319" i="2"/>
  <c r="G313" i="2"/>
  <c r="G307" i="2"/>
  <c r="G301" i="2"/>
  <c r="G295" i="2"/>
  <c r="G289" i="2"/>
  <c r="G283" i="2"/>
  <c r="G277" i="2"/>
  <c r="G271" i="2"/>
  <c r="G265" i="2"/>
  <c r="G259" i="2"/>
  <c r="G253" i="2"/>
  <c r="G247" i="2"/>
  <c r="G241" i="2"/>
  <c r="G235" i="2"/>
  <c r="G229" i="2"/>
  <c r="G223" i="2"/>
  <c r="G217" i="2"/>
  <c r="G211" i="2"/>
  <c r="G20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C552" i="2"/>
  <c r="J552" i="2" s="1"/>
  <c r="E552" i="2" s="1"/>
  <c r="C546" i="2"/>
  <c r="J546" i="2" s="1"/>
  <c r="E546" i="2" s="1"/>
  <c r="C540" i="2"/>
  <c r="J540" i="2" s="1"/>
  <c r="E540" i="2" s="1"/>
  <c r="C534" i="2"/>
  <c r="J534" i="2" s="1"/>
  <c r="E534" i="2" s="1"/>
  <c r="C528" i="2"/>
  <c r="J528" i="2" s="1"/>
  <c r="E528" i="2" s="1"/>
  <c r="C522" i="2"/>
  <c r="J522" i="2" s="1"/>
  <c r="E522" i="2" s="1"/>
  <c r="C516" i="2"/>
  <c r="J516" i="2" s="1"/>
  <c r="E516" i="2" s="1"/>
  <c r="C510" i="2"/>
  <c r="J510" i="2" s="1"/>
  <c r="E510" i="2" s="1"/>
  <c r="C504" i="2"/>
  <c r="J504" i="2" s="1"/>
  <c r="E504" i="2" s="1"/>
  <c r="C498" i="2"/>
  <c r="J498" i="2" s="1"/>
  <c r="E498" i="2" s="1"/>
  <c r="C492" i="2"/>
  <c r="J492" i="2" s="1"/>
  <c r="E492" i="2" s="1"/>
  <c r="C486" i="2"/>
  <c r="J486" i="2" s="1"/>
  <c r="E486" i="2" s="1"/>
  <c r="C480" i="2"/>
  <c r="J480" i="2" s="1"/>
  <c r="E480" i="2" s="1"/>
  <c r="C474" i="2"/>
  <c r="J474" i="2" s="1"/>
  <c r="E474" i="2" s="1"/>
  <c r="C468" i="2"/>
  <c r="J468" i="2" s="1"/>
  <c r="E468" i="2" s="1"/>
  <c r="C462" i="2"/>
  <c r="J462" i="2" s="1"/>
  <c r="E462" i="2" s="1"/>
  <c r="C456" i="2"/>
  <c r="J456" i="2" s="1"/>
  <c r="E456" i="2" s="1"/>
  <c r="C450" i="2"/>
  <c r="J450" i="2" s="1"/>
  <c r="E450" i="2" s="1"/>
  <c r="C444" i="2"/>
  <c r="J444" i="2" s="1"/>
  <c r="E444" i="2" s="1"/>
  <c r="C438" i="2"/>
  <c r="J438" i="2" s="1"/>
  <c r="E438" i="2" s="1"/>
  <c r="C432" i="2"/>
  <c r="J432" i="2" s="1"/>
  <c r="E432" i="2" s="1"/>
  <c r="C426" i="2"/>
  <c r="J426" i="2" s="1"/>
  <c r="E426" i="2" s="1"/>
  <c r="C420" i="2"/>
  <c r="J420" i="2" s="1"/>
  <c r="E420" i="2" s="1"/>
  <c r="C414" i="2"/>
  <c r="J414" i="2" s="1"/>
  <c r="E414" i="2" s="1"/>
  <c r="C408" i="2"/>
  <c r="J408" i="2" s="1"/>
  <c r="E408" i="2" s="1"/>
  <c r="C402" i="2"/>
  <c r="J402" i="2" s="1"/>
  <c r="E402" i="2" s="1"/>
  <c r="C396" i="2"/>
  <c r="J396" i="2" s="1"/>
  <c r="E396" i="2" s="1"/>
  <c r="C390" i="2"/>
  <c r="J390" i="2" s="1"/>
  <c r="E390" i="2" s="1"/>
  <c r="C384" i="2"/>
  <c r="J384" i="2" s="1"/>
  <c r="E384" i="2" s="1"/>
  <c r="C378" i="2"/>
  <c r="J378" i="2" s="1"/>
  <c r="E378" i="2" s="1"/>
  <c r="C372" i="2"/>
  <c r="J372" i="2" s="1"/>
  <c r="E372" i="2" s="1"/>
  <c r="C366" i="2"/>
  <c r="J366" i="2" s="1"/>
  <c r="E366" i="2" s="1"/>
  <c r="C360" i="2"/>
  <c r="J360" i="2" s="1"/>
  <c r="E360" i="2" s="1"/>
  <c r="C354" i="2"/>
  <c r="J354" i="2" s="1"/>
  <c r="E354" i="2" s="1"/>
  <c r="C348" i="2"/>
  <c r="J348" i="2" s="1"/>
  <c r="E348" i="2" s="1"/>
  <c r="C342" i="2"/>
  <c r="J342" i="2" s="1"/>
  <c r="E342" i="2" s="1"/>
  <c r="C336" i="2"/>
  <c r="J336" i="2" s="1"/>
  <c r="E336" i="2" s="1"/>
  <c r="C330" i="2"/>
  <c r="J330" i="2" s="1"/>
  <c r="E330" i="2" s="1"/>
  <c r="C324" i="2"/>
  <c r="J324" i="2" s="1"/>
  <c r="E324" i="2" s="1"/>
  <c r="C318" i="2"/>
  <c r="J318" i="2" s="1"/>
  <c r="E318" i="2" s="1"/>
  <c r="C312" i="2"/>
  <c r="J312" i="2" s="1"/>
  <c r="E312" i="2" s="1"/>
  <c r="C306" i="2"/>
  <c r="J306" i="2" s="1"/>
  <c r="E306" i="2" s="1"/>
  <c r="C300" i="2"/>
  <c r="J300" i="2" s="1"/>
  <c r="E300" i="2" s="1"/>
  <c r="C294" i="2"/>
  <c r="J294" i="2" s="1"/>
  <c r="E294" i="2" s="1"/>
  <c r="C288" i="2"/>
  <c r="J288" i="2" s="1"/>
  <c r="E288" i="2" s="1"/>
  <c r="C282" i="2"/>
  <c r="J282" i="2" s="1"/>
  <c r="E282" i="2" s="1"/>
  <c r="C276" i="2"/>
  <c r="J276" i="2" s="1"/>
  <c r="E276" i="2" s="1"/>
  <c r="C270" i="2"/>
  <c r="J270" i="2" s="1"/>
  <c r="E270" i="2" s="1"/>
  <c r="C264" i="2"/>
  <c r="J264" i="2" s="1"/>
  <c r="E264" i="2" s="1"/>
  <c r="C258" i="2"/>
  <c r="J258" i="2" s="1"/>
  <c r="E258" i="2" s="1"/>
  <c r="C252" i="2"/>
  <c r="J252" i="2" s="1"/>
  <c r="E252" i="2" s="1"/>
  <c r="C246" i="2"/>
  <c r="J246" i="2" s="1"/>
  <c r="E246" i="2" s="1"/>
  <c r="C240" i="2"/>
  <c r="J240" i="2" s="1"/>
  <c r="E240" i="2" s="1"/>
  <c r="C234" i="2"/>
  <c r="J234" i="2" s="1"/>
  <c r="E234" i="2" s="1"/>
  <c r="C228" i="2"/>
  <c r="J228" i="2" s="1"/>
  <c r="E228" i="2" s="1"/>
  <c r="C222" i="2"/>
  <c r="J222" i="2" s="1"/>
  <c r="E222" i="2" s="1"/>
  <c r="C216" i="2"/>
  <c r="J216" i="2" s="1"/>
  <c r="E216" i="2" s="1"/>
  <c r="C210" i="2"/>
  <c r="J210" i="2" s="1"/>
  <c r="E210" i="2" s="1"/>
  <c r="C204" i="2"/>
  <c r="J204" i="2" s="1"/>
  <c r="E204" i="2" s="1"/>
  <c r="C198" i="2"/>
  <c r="J198" i="2" s="1"/>
  <c r="E198" i="2" s="1"/>
  <c r="C192" i="2"/>
  <c r="J192" i="2" s="1"/>
  <c r="E192" i="2" s="1"/>
  <c r="C186" i="2"/>
  <c r="J186" i="2" s="1"/>
  <c r="E186" i="2" s="1"/>
  <c r="C180" i="2"/>
  <c r="J180" i="2" s="1"/>
  <c r="E180" i="2" s="1"/>
  <c r="C174" i="2"/>
  <c r="J174" i="2" s="1"/>
  <c r="E174" i="2" s="1"/>
  <c r="C168" i="2"/>
  <c r="J168" i="2" s="1"/>
  <c r="E168" i="2" s="1"/>
  <c r="C162" i="2"/>
  <c r="J162" i="2" s="1"/>
  <c r="E162" i="2" s="1"/>
  <c r="C156" i="2"/>
  <c r="J156" i="2" s="1"/>
  <c r="E156" i="2" s="1"/>
  <c r="C150" i="2"/>
  <c r="J150" i="2" s="1"/>
  <c r="E150" i="2" s="1"/>
  <c r="C144" i="2"/>
  <c r="J144" i="2" s="1"/>
  <c r="E144" i="2" s="1"/>
  <c r="C138" i="2"/>
  <c r="J138" i="2" s="1"/>
  <c r="E138" i="2" s="1"/>
  <c r="C132" i="2"/>
  <c r="J132" i="2" s="1"/>
  <c r="E132" i="2" s="1"/>
  <c r="C126" i="2"/>
  <c r="J126" i="2" s="1"/>
  <c r="E126" i="2" s="1"/>
  <c r="C120" i="2"/>
  <c r="J120" i="2" s="1"/>
  <c r="E120" i="2" s="1"/>
  <c r="C114" i="2"/>
  <c r="J114" i="2" s="1"/>
  <c r="E114" i="2" s="1"/>
  <c r="C108" i="2"/>
  <c r="J108" i="2" s="1"/>
  <c r="E108" i="2" s="1"/>
  <c r="C102" i="2"/>
  <c r="J102" i="2" s="1"/>
  <c r="E102" i="2" s="1"/>
  <c r="C96" i="2"/>
  <c r="J96" i="2" s="1"/>
  <c r="E96" i="2" s="1"/>
  <c r="C90" i="2"/>
  <c r="J90" i="2" s="1"/>
  <c r="E90" i="2" s="1"/>
  <c r="C84" i="2"/>
  <c r="J84" i="2" s="1"/>
  <c r="E84" i="2" s="1"/>
  <c r="C78" i="2"/>
  <c r="J78" i="2" s="1"/>
  <c r="E78" i="2" s="1"/>
  <c r="C72" i="2"/>
  <c r="J72" i="2" s="1"/>
  <c r="E72" i="2" s="1"/>
  <c r="C66" i="2"/>
  <c r="J66" i="2" s="1"/>
  <c r="E66" i="2" s="1"/>
  <c r="C60" i="2"/>
  <c r="J60" i="2" s="1"/>
  <c r="E60" i="2" s="1"/>
  <c r="C54" i="2"/>
  <c r="J54" i="2" s="1"/>
  <c r="E54" i="2" s="1"/>
  <c r="C48" i="2"/>
  <c r="J48" i="2" s="1"/>
  <c r="E48" i="2" s="1"/>
  <c r="C42" i="2"/>
  <c r="J42" i="2" s="1"/>
  <c r="E42" i="2" s="1"/>
  <c r="C36" i="2"/>
  <c r="J36" i="2" s="1"/>
  <c r="E36" i="2" s="1"/>
  <c r="C30" i="2"/>
  <c r="J30" i="2" s="1"/>
  <c r="E30" i="2" s="1"/>
  <c r="C24" i="2"/>
  <c r="J24" i="2" s="1"/>
  <c r="E24" i="2" s="1"/>
  <c r="C18" i="2"/>
  <c r="J18" i="2" s="1"/>
  <c r="E18" i="2" s="1"/>
  <c r="C12" i="2"/>
  <c r="J12" i="2" s="1"/>
  <c r="E12" i="2" s="1"/>
  <c r="C6" i="2"/>
  <c r="J6" i="2" s="1"/>
  <c r="E6" i="2" s="1"/>
  <c r="C434" i="2"/>
  <c r="J434" i="2" s="1"/>
  <c r="E434" i="2" s="1"/>
  <c r="C410" i="2"/>
  <c r="J410" i="2" s="1"/>
  <c r="E410" i="2" s="1"/>
  <c r="C338" i="2"/>
  <c r="J338" i="2" s="1"/>
  <c r="E338" i="2" s="1"/>
  <c r="C314" i="2"/>
  <c r="J314" i="2" s="1"/>
  <c r="E314" i="2" s="1"/>
  <c r="C242" i="2"/>
  <c r="J242" i="2" s="1"/>
  <c r="E242" i="2" s="1"/>
  <c r="C218" i="2"/>
  <c r="J218" i="2" s="1"/>
  <c r="E218" i="2" s="1"/>
  <c r="C146" i="2"/>
  <c r="J146" i="2" s="1"/>
  <c r="E146" i="2" s="1"/>
  <c r="C122" i="2"/>
  <c r="J122" i="2" s="1"/>
  <c r="E122" i="2" s="1"/>
  <c r="C50" i="2"/>
  <c r="J50" i="2" s="1"/>
  <c r="E50" i="2" s="1"/>
  <c r="C26" i="2"/>
  <c r="J26" i="2" s="1"/>
  <c r="E26" i="2" s="1"/>
  <c r="C557" i="2"/>
  <c r="J557" i="2" s="1"/>
  <c r="E557" i="2" s="1"/>
  <c r="C551" i="2"/>
  <c r="J551" i="2" s="1"/>
  <c r="E551" i="2" s="1"/>
  <c r="C545" i="2"/>
  <c r="J545" i="2" s="1"/>
  <c r="E545" i="2" s="1"/>
  <c r="C539" i="2"/>
  <c r="J539" i="2" s="1"/>
  <c r="E539" i="2" s="1"/>
  <c r="C533" i="2"/>
  <c r="J533" i="2" s="1"/>
  <c r="E533" i="2" s="1"/>
  <c r="C527" i="2"/>
  <c r="J527" i="2" s="1"/>
  <c r="E527" i="2" s="1"/>
  <c r="C521" i="2"/>
  <c r="J521" i="2" s="1"/>
  <c r="E521" i="2" s="1"/>
  <c r="C515" i="2"/>
  <c r="J515" i="2" s="1"/>
  <c r="E515" i="2" s="1"/>
  <c r="C509" i="2"/>
  <c r="J509" i="2" s="1"/>
  <c r="E509" i="2" s="1"/>
  <c r="C503" i="2"/>
  <c r="J503" i="2" s="1"/>
  <c r="E503" i="2" s="1"/>
  <c r="C497" i="2"/>
  <c r="J497" i="2" s="1"/>
  <c r="E497" i="2" s="1"/>
  <c r="C491" i="2"/>
  <c r="J491" i="2" s="1"/>
  <c r="E491" i="2" s="1"/>
  <c r="C485" i="2"/>
  <c r="J485" i="2" s="1"/>
  <c r="E485" i="2" s="1"/>
  <c r="C479" i="2"/>
  <c r="J479" i="2" s="1"/>
  <c r="E479" i="2" s="1"/>
  <c r="C473" i="2"/>
  <c r="J473" i="2" s="1"/>
  <c r="E473" i="2" s="1"/>
  <c r="C467" i="2"/>
  <c r="J467" i="2" s="1"/>
  <c r="E467" i="2" s="1"/>
  <c r="C461" i="2"/>
  <c r="J461" i="2" s="1"/>
  <c r="E461" i="2" s="1"/>
  <c r="C455" i="2"/>
  <c r="J455" i="2" s="1"/>
  <c r="E455" i="2" s="1"/>
  <c r="C449" i="2"/>
  <c r="J449" i="2" s="1"/>
  <c r="E449" i="2" s="1"/>
  <c r="C443" i="2"/>
  <c r="J443" i="2" s="1"/>
  <c r="E443" i="2" s="1"/>
  <c r="C437" i="2"/>
  <c r="J437" i="2" s="1"/>
  <c r="E437" i="2" s="1"/>
  <c r="C431" i="2"/>
  <c r="J431" i="2" s="1"/>
  <c r="E431" i="2" s="1"/>
  <c r="C425" i="2"/>
  <c r="J425" i="2" s="1"/>
  <c r="E425" i="2" s="1"/>
  <c r="C419" i="2"/>
  <c r="J419" i="2" s="1"/>
  <c r="E419" i="2" s="1"/>
  <c r="C413" i="2"/>
  <c r="J413" i="2" s="1"/>
  <c r="E413" i="2" s="1"/>
  <c r="C407" i="2"/>
  <c r="J407" i="2" s="1"/>
  <c r="E407" i="2" s="1"/>
  <c r="C401" i="2"/>
  <c r="J401" i="2" s="1"/>
  <c r="E401" i="2" s="1"/>
  <c r="C395" i="2"/>
  <c r="J395" i="2" s="1"/>
  <c r="E395" i="2" s="1"/>
  <c r="C389" i="2"/>
  <c r="J389" i="2" s="1"/>
  <c r="E389" i="2" s="1"/>
  <c r="C383" i="2"/>
  <c r="J383" i="2" s="1"/>
  <c r="E383" i="2" s="1"/>
  <c r="C377" i="2"/>
  <c r="J377" i="2" s="1"/>
  <c r="E377" i="2" s="1"/>
  <c r="C371" i="2"/>
  <c r="J371" i="2" s="1"/>
  <c r="E371" i="2" s="1"/>
  <c r="C365" i="2"/>
  <c r="J365" i="2" s="1"/>
  <c r="E365" i="2" s="1"/>
  <c r="C359" i="2"/>
  <c r="J359" i="2" s="1"/>
  <c r="E359" i="2" s="1"/>
  <c r="C353" i="2"/>
  <c r="J353" i="2" s="1"/>
  <c r="E353" i="2" s="1"/>
  <c r="C347" i="2"/>
  <c r="J347" i="2" s="1"/>
  <c r="E347" i="2" s="1"/>
  <c r="C341" i="2"/>
  <c r="J341" i="2" s="1"/>
  <c r="E341" i="2" s="1"/>
  <c r="C335" i="2"/>
  <c r="J335" i="2" s="1"/>
  <c r="E335" i="2" s="1"/>
  <c r="C329" i="2"/>
  <c r="J329" i="2" s="1"/>
  <c r="E329" i="2" s="1"/>
  <c r="C323" i="2"/>
  <c r="J323" i="2" s="1"/>
  <c r="E323" i="2" s="1"/>
  <c r="C317" i="2"/>
  <c r="J317" i="2" s="1"/>
  <c r="E317" i="2" s="1"/>
  <c r="C311" i="2"/>
  <c r="J311" i="2" s="1"/>
  <c r="E311" i="2" s="1"/>
  <c r="C305" i="2"/>
  <c r="J305" i="2" s="1"/>
  <c r="E305" i="2" s="1"/>
  <c r="C299" i="2"/>
  <c r="J299" i="2" s="1"/>
  <c r="E299" i="2" s="1"/>
  <c r="C293" i="2"/>
  <c r="J293" i="2" s="1"/>
  <c r="E293" i="2" s="1"/>
  <c r="C287" i="2"/>
  <c r="J287" i="2" s="1"/>
  <c r="E287" i="2" s="1"/>
  <c r="C281" i="2"/>
  <c r="J281" i="2" s="1"/>
  <c r="E281" i="2" s="1"/>
  <c r="C275" i="2"/>
  <c r="J275" i="2" s="1"/>
  <c r="E275" i="2" s="1"/>
  <c r="C269" i="2"/>
  <c r="J269" i="2" s="1"/>
  <c r="E269" i="2" s="1"/>
  <c r="C263" i="2"/>
  <c r="J263" i="2" s="1"/>
  <c r="E263" i="2" s="1"/>
  <c r="C257" i="2"/>
  <c r="J257" i="2" s="1"/>
  <c r="E257" i="2" s="1"/>
  <c r="C251" i="2"/>
  <c r="J251" i="2" s="1"/>
  <c r="E251" i="2" s="1"/>
  <c r="C245" i="2"/>
  <c r="J245" i="2" s="1"/>
  <c r="E245" i="2" s="1"/>
  <c r="C239" i="2"/>
  <c r="J239" i="2" s="1"/>
  <c r="E239" i="2" s="1"/>
  <c r="C233" i="2"/>
  <c r="J233" i="2" s="1"/>
  <c r="E233" i="2" s="1"/>
  <c r="C227" i="2"/>
  <c r="J227" i="2" s="1"/>
  <c r="E227" i="2" s="1"/>
  <c r="C221" i="2"/>
  <c r="J221" i="2" s="1"/>
  <c r="E221" i="2" s="1"/>
  <c r="C215" i="2"/>
  <c r="J215" i="2" s="1"/>
  <c r="E215" i="2" s="1"/>
  <c r="C209" i="2"/>
  <c r="J209" i="2" s="1"/>
  <c r="E209" i="2" s="1"/>
  <c r="C203" i="2"/>
  <c r="J203" i="2" s="1"/>
  <c r="E203" i="2" s="1"/>
  <c r="C197" i="2"/>
  <c r="J197" i="2" s="1"/>
  <c r="E197" i="2" s="1"/>
  <c r="C191" i="2"/>
  <c r="J191" i="2" s="1"/>
  <c r="E191" i="2" s="1"/>
  <c r="C185" i="2"/>
  <c r="J185" i="2" s="1"/>
  <c r="E185" i="2" s="1"/>
  <c r="C179" i="2"/>
  <c r="J179" i="2" s="1"/>
  <c r="E179" i="2" s="1"/>
  <c r="C173" i="2"/>
  <c r="J173" i="2" s="1"/>
  <c r="E173" i="2" s="1"/>
  <c r="C167" i="2"/>
  <c r="J167" i="2" s="1"/>
  <c r="E167" i="2" s="1"/>
  <c r="C161" i="2"/>
  <c r="J161" i="2" s="1"/>
  <c r="E161" i="2" s="1"/>
  <c r="C155" i="2"/>
  <c r="J155" i="2" s="1"/>
  <c r="E155" i="2" s="1"/>
  <c r="C149" i="2"/>
  <c r="J149" i="2" s="1"/>
  <c r="E149" i="2" s="1"/>
  <c r="C143" i="2"/>
  <c r="J143" i="2" s="1"/>
  <c r="E143" i="2" s="1"/>
  <c r="C137" i="2"/>
  <c r="J137" i="2" s="1"/>
  <c r="E137" i="2" s="1"/>
  <c r="C131" i="2"/>
  <c r="J131" i="2" s="1"/>
  <c r="E131" i="2" s="1"/>
  <c r="C125" i="2"/>
  <c r="J125" i="2" s="1"/>
  <c r="E125" i="2" s="1"/>
  <c r="C119" i="2"/>
  <c r="J119" i="2" s="1"/>
  <c r="E119" i="2" s="1"/>
  <c r="C113" i="2"/>
  <c r="J113" i="2" s="1"/>
  <c r="E113" i="2" s="1"/>
  <c r="C107" i="2"/>
  <c r="J107" i="2" s="1"/>
  <c r="E107" i="2" s="1"/>
  <c r="C101" i="2"/>
  <c r="J101" i="2" s="1"/>
  <c r="E101" i="2" s="1"/>
  <c r="C95" i="2"/>
  <c r="J95" i="2" s="1"/>
  <c r="E95" i="2" s="1"/>
  <c r="C89" i="2"/>
  <c r="J89" i="2" s="1"/>
  <c r="E89" i="2" s="1"/>
  <c r="C83" i="2"/>
  <c r="J83" i="2" s="1"/>
  <c r="E83" i="2" s="1"/>
  <c r="C77" i="2"/>
  <c r="J77" i="2" s="1"/>
  <c r="E77" i="2" s="1"/>
  <c r="C71" i="2"/>
  <c r="J71" i="2" s="1"/>
  <c r="E71" i="2" s="1"/>
  <c r="C65" i="2"/>
  <c r="J65" i="2" s="1"/>
  <c r="E65" i="2" s="1"/>
  <c r="C59" i="2"/>
  <c r="J59" i="2" s="1"/>
  <c r="E59" i="2" s="1"/>
  <c r="C53" i="2"/>
  <c r="J53" i="2" s="1"/>
  <c r="E53" i="2" s="1"/>
  <c r="C47" i="2"/>
  <c r="J47" i="2" s="1"/>
  <c r="E47" i="2" s="1"/>
  <c r="C41" i="2"/>
  <c r="J41" i="2" s="1"/>
  <c r="E41" i="2" s="1"/>
  <c r="C35" i="2"/>
  <c r="J35" i="2" s="1"/>
  <c r="E35" i="2" s="1"/>
  <c r="C29" i="2"/>
  <c r="J29" i="2" s="1"/>
  <c r="E29" i="2" s="1"/>
  <c r="C23" i="2"/>
  <c r="J23" i="2" s="1"/>
  <c r="E23" i="2" s="1"/>
  <c r="C17" i="2"/>
  <c r="J17" i="2" s="1"/>
  <c r="E17" i="2" s="1"/>
  <c r="C11" i="2"/>
  <c r="J11" i="2" s="1"/>
  <c r="E11" i="2" s="1"/>
  <c r="C5" i="2"/>
  <c r="J5" i="2" s="1"/>
  <c r="E5" i="2" s="1"/>
  <c r="C555" i="2"/>
  <c r="J555" i="2" s="1"/>
  <c r="E555" i="2" s="1"/>
  <c r="C549" i="2"/>
  <c r="J549" i="2" s="1"/>
  <c r="E549" i="2" s="1"/>
  <c r="C543" i="2"/>
  <c r="J543" i="2" s="1"/>
  <c r="E543" i="2" s="1"/>
  <c r="C537" i="2"/>
  <c r="J537" i="2" s="1"/>
  <c r="E537" i="2" s="1"/>
  <c r="C531" i="2"/>
  <c r="J531" i="2" s="1"/>
  <c r="E531" i="2" s="1"/>
  <c r="C525" i="2"/>
  <c r="J525" i="2" s="1"/>
  <c r="E525" i="2" s="1"/>
  <c r="C519" i="2"/>
  <c r="J519" i="2" s="1"/>
  <c r="E519" i="2" s="1"/>
  <c r="C513" i="2"/>
  <c r="J513" i="2" s="1"/>
  <c r="E513" i="2" s="1"/>
  <c r="C507" i="2"/>
  <c r="J507" i="2" s="1"/>
  <c r="E507" i="2" s="1"/>
  <c r="C501" i="2"/>
  <c r="J501" i="2" s="1"/>
  <c r="E501" i="2" s="1"/>
  <c r="C495" i="2"/>
  <c r="J495" i="2" s="1"/>
  <c r="E495" i="2" s="1"/>
  <c r="C554" i="2"/>
  <c r="J554" i="2" s="1"/>
  <c r="E554" i="2" s="1"/>
  <c r="C548" i="2"/>
  <c r="J548" i="2" s="1"/>
  <c r="E548" i="2" s="1"/>
  <c r="C542" i="2"/>
  <c r="J542" i="2" s="1"/>
  <c r="E542" i="2" s="1"/>
  <c r="C536" i="2"/>
  <c r="J536" i="2" s="1"/>
  <c r="E536" i="2" s="1"/>
  <c r="C530" i="2"/>
  <c r="J530" i="2" s="1"/>
  <c r="E530" i="2" s="1"/>
  <c r="C524" i="2"/>
  <c r="J524" i="2" s="1"/>
  <c r="E524" i="2" s="1"/>
  <c r="C518" i="2"/>
  <c r="J518" i="2" s="1"/>
  <c r="E518" i="2" s="1"/>
  <c r="C512" i="2"/>
  <c r="J512" i="2" s="1"/>
  <c r="E512" i="2" s="1"/>
  <c r="C506" i="2"/>
  <c r="J506" i="2" s="1"/>
  <c r="E506" i="2" s="1"/>
  <c r="C500" i="2"/>
  <c r="J500" i="2" s="1"/>
  <c r="E500" i="2" s="1"/>
  <c r="C494" i="2"/>
  <c r="J494" i="2" s="1"/>
  <c r="E494" i="2" s="1"/>
  <c r="C488" i="2"/>
  <c r="J488" i="2" s="1"/>
  <c r="E488" i="2" s="1"/>
  <c r="C482" i="2"/>
  <c r="J482" i="2" s="1"/>
  <c r="E482" i="2" s="1"/>
  <c r="C476" i="2"/>
  <c r="J476" i="2" s="1"/>
  <c r="E476" i="2" s="1"/>
  <c r="C470" i="2"/>
  <c r="J470" i="2" s="1"/>
  <c r="E470" i="2" s="1"/>
  <c r="C464" i="2"/>
  <c r="J464" i="2" s="1"/>
  <c r="E464" i="2" s="1"/>
  <c r="C458" i="2"/>
  <c r="J458" i="2" s="1"/>
  <c r="E458" i="2" s="1"/>
  <c r="C452" i="2"/>
  <c r="J452" i="2" s="1"/>
  <c r="E452" i="2" s="1"/>
  <c r="C446" i="2"/>
  <c r="J446" i="2" s="1"/>
  <c r="E446" i="2" s="1"/>
  <c r="C440" i="2"/>
  <c r="J440" i="2" s="1"/>
  <c r="E440" i="2" s="1"/>
  <c r="C428" i="2"/>
  <c r="J428" i="2" s="1"/>
  <c r="E428" i="2" s="1"/>
  <c r="C422" i="2"/>
  <c r="J422" i="2" s="1"/>
  <c r="E422" i="2" s="1"/>
  <c r="C416" i="2"/>
  <c r="J416" i="2" s="1"/>
  <c r="E416" i="2" s="1"/>
  <c r="C404" i="2"/>
  <c r="J404" i="2" s="1"/>
  <c r="E404" i="2" s="1"/>
  <c r="C398" i="2"/>
  <c r="J398" i="2" s="1"/>
  <c r="E398" i="2" s="1"/>
  <c r="C392" i="2"/>
  <c r="J392" i="2" s="1"/>
  <c r="E392" i="2" s="1"/>
  <c r="C386" i="2"/>
  <c r="J386" i="2" s="1"/>
  <c r="E386" i="2" s="1"/>
  <c r="C380" i="2"/>
  <c r="J380" i="2" s="1"/>
  <c r="E380" i="2" s="1"/>
  <c r="C374" i="2"/>
  <c r="J374" i="2" s="1"/>
  <c r="E374" i="2" s="1"/>
  <c r="C368" i="2"/>
  <c r="J368" i="2" s="1"/>
  <c r="E368" i="2" s="1"/>
  <c r="C362" i="2"/>
  <c r="J362" i="2" s="1"/>
  <c r="E362" i="2" s="1"/>
  <c r="C356" i="2"/>
  <c r="J356" i="2" s="1"/>
  <c r="E356" i="2" s="1"/>
  <c r="C350" i="2"/>
  <c r="J350" i="2" s="1"/>
  <c r="E350" i="2" s="1"/>
  <c r="C344" i="2"/>
  <c r="J344" i="2" s="1"/>
  <c r="E344" i="2" s="1"/>
  <c r="C332" i="2"/>
  <c r="J332" i="2" s="1"/>
  <c r="E332" i="2" s="1"/>
  <c r="C326" i="2"/>
  <c r="J326" i="2" s="1"/>
  <c r="E326" i="2" s="1"/>
  <c r="C320" i="2"/>
  <c r="J320" i="2" s="1"/>
  <c r="E320" i="2" s="1"/>
  <c r="C308" i="2"/>
  <c r="J308" i="2" s="1"/>
  <c r="E308" i="2" s="1"/>
  <c r="C302" i="2"/>
  <c r="J302" i="2" s="1"/>
  <c r="E302" i="2" s="1"/>
  <c r="C296" i="2"/>
  <c r="J296" i="2" s="1"/>
  <c r="E296" i="2" s="1"/>
  <c r="C290" i="2"/>
  <c r="J290" i="2" s="1"/>
  <c r="E290" i="2" s="1"/>
  <c r="C284" i="2"/>
  <c r="J284" i="2" s="1"/>
  <c r="E284" i="2" s="1"/>
  <c r="C278" i="2"/>
  <c r="J278" i="2" s="1"/>
  <c r="E278" i="2" s="1"/>
  <c r="C272" i="2"/>
  <c r="J272" i="2" s="1"/>
  <c r="E272" i="2" s="1"/>
  <c r="C266" i="2"/>
  <c r="J266" i="2" s="1"/>
  <c r="E266" i="2" s="1"/>
  <c r="C260" i="2"/>
  <c r="J260" i="2" s="1"/>
  <c r="E260" i="2" s="1"/>
  <c r="C254" i="2"/>
  <c r="J254" i="2" s="1"/>
  <c r="E254" i="2" s="1"/>
  <c r="C248" i="2"/>
  <c r="J248" i="2" s="1"/>
  <c r="E248" i="2" s="1"/>
  <c r="C236" i="2"/>
  <c r="J236" i="2" s="1"/>
  <c r="E236" i="2" s="1"/>
  <c r="C230" i="2"/>
  <c r="J230" i="2" s="1"/>
  <c r="E230" i="2" s="1"/>
  <c r="C224" i="2"/>
  <c r="J224" i="2" s="1"/>
  <c r="E224" i="2" s="1"/>
  <c r="C212" i="2"/>
  <c r="J212" i="2" s="1"/>
  <c r="E212" i="2" s="1"/>
  <c r="C206" i="2"/>
  <c r="J206" i="2" s="1"/>
  <c r="E206" i="2" s="1"/>
  <c r="C200" i="2"/>
  <c r="J200" i="2" s="1"/>
  <c r="E200" i="2" s="1"/>
  <c r="C194" i="2"/>
  <c r="J194" i="2" s="1"/>
  <c r="E194" i="2" s="1"/>
  <c r="C188" i="2"/>
  <c r="J188" i="2" s="1"/>
  <c r="E188" i="2" s="1"/>
  <c r="C182" i="2"/>
  <c r="J182" i="2" s="1"/>
  <c r="E182" i="2" s="1"/>
  <c r="C176" i="2"/>
  <c r="J176" i="2" s="1"/>
  <c r="E176" i="2" s="1"/>
  <c r="C170" i="2"/>
  <c r="J170" i="2" s="1"/>
  <c r="E170" i="2" s="1"/>
  <c r="C164" i="2"/>
  <c r="J164" i="2" s="1"/>
  <c r="E164" i="2" s="1"/>
  <c r="C158" i="2"/>
  <c r="J158" i="2" s="1"/>
  <c r="E158" i="2" s="1"/>
  <c r="C152" i="2"/>
  <c r="J152" i="2" s="1"/>
  <c r="E152" i="2" s="1"/>
  <c r="C140" i="2"/>
  <c r="J140" i="2" s="1"/>
  <c r="E140" i="2" s="1"/>
  <c r="C134" i="2"/>
  <c r="J134" i="2" s="1"/>
  <c r="E134" i="2" s="1"/>
  <c r="C128" i="2"/>
  <c r="J128" i="2" s="1"/>
  <c r="E128" i="2" s="1"/>
  <c r="C116" i="2"/>
  <c r="J116" i="2" s="1"/>
  <c r="E116" i="2" s="1"/>
  <c r="C110" i="2"/>
  <c r="J110" i="2" s="1"/>
  <c r="E110" i="2" s="1"/>
  <c r="C104" i="2"/>
  <c r="J104" i="2" s="1"/>
  <c r="E104" i="2" s="1"/>
  <c r="C98" i="2"/>
  <c r="J98" i="2" s="1"/>
  <c r="E98" i="2" s="1"/>
  <c r="C92" i="2"/>
  <c r="J92" i="2" s="1"/>
  <c r="E92" i="2" s="1"/>
  <c r="C86" i="2"/>
  <c r="J86" i="2" s="1"/>
  <c r="E86" i="2" s="1"/>
  <c r="C80" i="2"/>
  <c r="J80" i="2" s="1"/>
  <c r="E80" i="2" s="1"/>
  <c r="C74" i="2"/>
  <c r="J74" i="2" s="1"/>
  <c r="E74" i="2" s="1"/>
  <c r="C68" i="2"/>
  <c r="J68" i="2" s="1"/>
  <c r="E68" i="2" s="1"/>
  <c r="C62" i="2"/>
  <c r="J62" i="2" s="1"/>
  <c r="E62" i="2" s="1"/>
  <c r="C56" i="2"/>
  <c r="J56" i="2" s="1"/>
  <c r="E56" i="2" s="1"/>
  <c r="C44" i="2"/>
  <c r="J44" i="2" s="1"/>
  <c r="E44" i="2" s="1"/>
  <c r="C38" i="2"/>
  <c r="J38" i="2" s="1"/>
  <c r="E38" i="2" s="1"/>
  <c r="C32" i="2"/>
  <c r="J32" i="2" s="1"/>
  <c r="E32" i="2" s="1"/>
  <c r="C20" i="2"/>
  <c r="J20" i="2" s="1"/>
  <c r="E20" i="2" s="1"/>
  <c r="C14" i="2"/>
  <c r="J14" i="2" s="1"/>
  <c r="E14" i="2" s="1"/>
  <c r="C8" i="2"/>
  <c r="J8" i="2" s="1"/>
  <c r="E8" i="2" s="1"/>
  <c r="C553" i="2"/>
  <c r="J553" i="2" s="1"/>
  <c r="E553" i="2" s="1"/>
  <c r="C547" i="2"/>
  <c r="J547" i="2" s="1"/>
  <c r="E547" i="2" s="1"/>
  <c r="C541" i="2"/>
  <c r="J541" i="2" s="1"/>
  <c r="E541" i="2" s="1"/>
  <c r="C535" i="2"/>
  <c r="J535" i="2" s="1"/>
  <c r="E535" i="2" s="1"/>
  <c r="C529" i="2"/>
  <c r="J529" i="2" s="1"/>
  <c r="E529" i="2" s="1"/>
  <c r="C523" i="2"/>
  <c r="J523" i="2" s="1"/>
  <c r="E523" i="2" s="1"/>
  <c r="C517" i="2"/>
  <c r="J517" i="2" s="1"/>
  <c r="E517" i="2" s="1"/>
  <c r="C511" i="2"/>
  <c r="J511" i="2" s="1"/>
  <c r="E511" i="2" s="1"/>
  <c r="C505" i="2"/>
  <c r="J505" i="2" s="1"/>
  <c r="E505" i="2" s="1"/>
  <c r="C499" i="2"/>
  <c r="J499" i="2" s="1"/>
  <c r="E499" i="2" s="1"/>
  <c r="C493" i="2"/>
  <c r="J493" i="2" s="1"/>
  <c r="E493" i="2" s="1"/>
  <c r="C487" i="2"/>
  <c r="J487" i="2" s="1"/>
  <c r="E487" i="2" s="1"/>
  <c r="C481" i="2"/>
  <c r="J481" i="2" s="1"/>
  <c r="E481" i="2" s="1"/>
  <c r="C475" i="2"/>
  <c r="J475" i="2" s="1"/>
  <c r="E475" i="2" s="1"/>
  <c r="C469" i="2"/>
  <c r="J469" i="2" s="1"/>
  <c r="E469" i="2" s="1"/>
  <c r="C463" i="2"/>
  <c r="J463" i="2" s="1"/>
  <c r="E463" i="2" s="1"/>
  <c r="C457" i="2"/>
  <c r="J457" i="2" s="1"/>
  <c r="E457" i="2" s="1"/>
  <c r="C451" i="2"/>
  <c r="J451" i="2" s="1"/>
  <c r="E451" i="2" s="1"/>
  <c r="C445" i="2"/>
  <c r="J445" i="2" s="1"/>
  <c r="E445" i="2" s="1"/>
  <c r="C439" i="2"/>
  <c r="J439" i="2" s="1"/>
  <c r="E439" i="2" s="1"/>
  <c r="C433" i="2"/>
  <c r="J433" i="2" s="1"/>
  <c r="E433" i="2" s="1"/>
  <c r="C427" i="2"/>
  <c r="J427" i="2" s="1"/>
  <c r="E427" i="2" s="1"/>
  <c r="C421" i="2"/>
  <c r="J421" i="2" s="1"/>
  <c r="E421" i="2" s="1"/>
  <c r="C415" i="2"/>
  <c r="J415" i="2" s="1"/>
  <c r="E415" i="2" s="1"/>
  <c r="C409" i="2"/>
  <c r="J409" i="2" s="1"/>
  <c r="E409" i="2" s="1"/>
  <c r="C403" i="2"/>
  <c r="J403" i="2" s="1"/>
  <c r="E403" i="2" s="1"/>
  <c r="C397" i="2"/>
  <c r="J397" i="2" s="1"/>
  <c r="E397" i="2" s="1"/>
  <c r="C391" i="2"/>
  <c r="J391" i="2" s="1"/>
  <c r="E391" i="2" s="1"/>
  <c r="C385" i="2"/>
  <c r="J385" i="2" s="1"/>
  <c r="E385" i="2" s="1"/>
  <c r="C379" i="2"/>
  <c r="J379" i="2" s="1"/>
  <c r="E379" i="2" s="1"/>
  <c r="C373" i="2"/>
  <c r="J373" i="2" s="1"/>
  <c r="E373" i="2" s="1"/>
  <c r="C367" i="2"/>
  <c r="J367" i="2" s="1"/>
  <c r="E367" i="2" s="1"/>
  <c r="C361" i="2"/>
  <c r="J361" i="2" s="1"/>
  <c r="E361" i="2" s="1"/>
  <c r="C355" i="2"/>
  <c r="J355" i="2" s="1"/>
  <c r="E355" i="2" s="1"/>
  <c r="C349" i="2"/>
  <c r="J349" i="2" s="1"/>
  <c r="E349" i="2" s="1"/>
  <c r="C343" i="2"/>
  <c r="J343" i="2" s="1"/>
  <c r="E343" i="2" s="1"/>
  <c r="C337" i="2"/>
  <c r="J337" i="2" s="1"/>
  <c r="E337" i="2" s="1"/>
  <c r="C331" i="2"/>
  <c r="J331" i="2" s="1"/>
  <c r="E331" i="2" s="1"/>
  <c r="C325" i="2"/>
  <c r="J325" i="2" s="1"/>
  <c r="E325" i="2" s="1"/>
  <c r="C319" i="2"/>
  <c r="J319" i="2" s="1"/>
  <c r="E319" i="2" s="1"/>
  <c r="C313" i="2"/>
  <c r="J313" i="2" s="1"/>
  <c r="E313" i="2" s="1"/>
  <c r="C307" i="2"/>
  <c r="J307" i="2" s="1"/>
  <c r="E307" i="2" s="1"/>
  <c r="C301" i="2"/>
  <c r="J301" i="2" s="1"/>
  <c r="E301" i="2" s="1"/>
  <c r="C295" i="2"/>
  <c r="J295" i="2" s="1"/>
  <c r="E295" i="2" s="1"/>
  <c r="C289" i="2"/>
  <c r="J289" i="2" s="1"/>
  <c r="E289" i="2" s="1"/>
  <c r="C283" i="2"/>
  <c r="J283" i="2" s="1"/>
  <c r="E283" i="2" s="1"/>
  <c r="C277" i="2"/>
  <c r="J277" i="2" s="1"/>
  <c r="E277" i="2" s="1"/>
  <c r="C271" i="2"/>
  <c r="J271" i="2" s="1"/>
  <c r="E271" i="2" s="1"/>
  <c r="C265" i="2"/>
  <c r="J265" i="2" s="1"/>
  <c r="E265" i="2" s="1"/>
  <c r="C259" i="2"/>
  <c r="J259" i="2" s="1"/>
  <c r="E259" i="2" s="1"/>
  <c r="C253" i="2"/>
  <c r="J253" i="2" s="1"/>
  <c r="E253" i="2" s="1"/>
  <c r="C247" i="2"/>
  <c r="J247" i="2" s="1"/>
  <c r="E247" i="2" s="1"/>
  <c r="C241" i="2"/>
  <c r="J241" i="2" s="1"/>
  <c r="E241" i="2" s="1"/>
  <c r="C235" i="2"/>
  <c r="J235" i="2" s="1"/>
  <c r="E235" i="2" s="1"/>
  <c r="C229" i="2"/>
  <c r="J229" i="2" s="1"/>
  <c r="E229" i="2" s="1"/>
  <c r="C223" i="2"/>
  <c r="J223" i="2" s="1"/>
  <c r="E223" i="2" s="1"/>
  <c r="C217" i="2"/>
  <c r="J217" i="2" s="1"/>
  <c r="E217" i="2" s="1"/>
  <c r="C211" i="2"/>
  <c r="J211" i="2" s="1"/>
  <c r="E211" i="2" s="1"/>
  <c r="C205" i="2"/>
  <c r="J205" i="2" s="1"/>
  <c r="E205" i="2" s="1"/>
  <c r="C199" i="2"/>
  <c r="J199" i="2" s="1"/>
  <c r="E199" i="2" s="1"/>
  <c r="C193" i="2"/>
  <c r="J193" i="2" s="1"/>
  <c r="E193" i="2" s="1"/>
  <c r="C187" i="2"/>
  <c r="J187" i="2" s="1"/>
  <c r="E187" i="2" s="1"/>
  <c r="C181" i="2"/>
  <c r="J181" i="2" s="1"/>
  <c r="E181" i="2" s="1"/>
  <c r="C175" i="2"/>
  <c r="J175" i="2" s="1"/>
  <c r="E175" i="2" s="1"/>
  <c r="C169" i="2"/>
  <c r="J169" i="2" s="1"/>
  <c r="E169" i="2" s="1"/>
  <c r="C163" i="2"/>
  <c r="J163" i="2" s="1"/>
  <c r="E163" i="2" s="1"/>
  <c r="C157" i="2"/>
  <c r="J157" i="2" s="1"/>
  <c r="E157" i="2" s="1"/>
  <c r="C151" i="2"/>
  <c r="J151" i="2" s="1"/>
  <c r="E151" i="2" s="1"/>
  <c r="C145" i="2"/>
  <c r="J145" i="2" s="1"/>
  <c r="E145" i="2" s="1"/>
  <c r="C139" i="2"/>
  <c r="J139" i="2" s="1"/>
  <c r="E139" i="2" s="1"/>
  <c r="C133" i="2"/>
  <c r="J133" i="2" s="1"/>
  <c r="E133" i="2" s="1"/>
  <c r="C127" i="2"/>
  <c r="J127" i="2" s="1"/>
  <c r="E127" i="2" s="1"/>
  <c r="C121" i="2"/>
  <c r="J121" i="2" s="1"/>
  <c r="E121" i="2" s="1"/>
  <c r="C115" i="2"/>
  <c r="J115" i="2" s="1"/>
  <c r="E115" i="2" s="1"/>
  <c r="C109" i="2"/>
  <c r="J109" i="2" s="1"/>
  <c r="E109" i="2" s="1"/>
  <c r="C103" i="2"/>
  <c r="J103" i="2" s="1"/>
  <c r="E103" i="2" s="1"/>
  <c r="C97" i="2"/>
  <c r="J97" i="2" s="1"/>
  <c r="E97" i="2" s="1"/>
  <c r="C91" i="2"/>
  <c r="J91" i="2" s="1"/>
  <c r="E91" i="2" s="1"/>
  <c r="C85" i="2"/>
  <c r="J85" i="2" s="1"/>
  <c r="E85" i="2" s="1"/>
  <c r="C79" i="2"/>
  <c r="J79" i="2" s="1"/>
  <c r="E79" i="2" s="1"/>
  <c r="C73" i="2"/>
  <c r="J73" i="2" s="1"/>
  <c r="E73" i="2" s="1"/>
  <c r="C67" i="2"/>
  <c r="J67" i="2" s="1"/>
  <c r="E67" i="2" s="1"/>
  <c r="C61" i="2"/>
  <c r="J61" i="2" s="1"/>
  <c r="E61" i="2" s="1"/>
  <c r="C55" i="2"/>
  <c r="J55" i="2" s="1"/>
  <c r="E55" i="2" s="1"/>
  <c r="C49" i="2"/>
  <c r="J49" i="2" s="1"/>
  <c r="E49" i="2" s="1"/>
  <c r="C43" i="2"/>
  <c r="J43" i="2" s="1"/>
  <c r="E43" i="2" s="1"/>
  <c r="C37" i="2"/>
  <c r="J37" i="2" s="1"/>
  <c r="E37" i="2" s="1"/>
  <c r="C31" i="2"/>
  <c r="J31" i="2" s="1"/>
  <c r="E31" i="2" s="1"/>
  <c r="C25" i="2"/>
  <c r="J25" i="2" s="1"/>
  <c r="E25" i="2" s="1"/>
  <c r="C19" i="2"/>
  <c r="J19" i="2" s="1"/>
  <c r="E19" i="2" s="1"/>
  <c r="C13" i="2"/>
  <c r="J13" i="2" s="1"/>
  <c r="E13" i="2" s="1"/>
  <c r="C7" i="2"/>
  <c r="J7" i="2" s="1"/>
  <c r="E7" i="2" s="1"/>
  <c r="C550" i="2"/>
  <c r="J550" i="2" s="1"/>
  <c r="E550" i="2" s="1"/>
  <c r="C538" i="2"/>
  <c r="J538" i="2" s="1"/>
  <c r="E538" i="2" s="1"/>
  <c r="C526" i="2"/>
  <c r="J526" i="2" s="1"/>
  <c r="E526" i="2" s="1"/>
  <c r="C514" i="2"/>
  <c r="J514" i="2" s="1"/>
  <c r="E514" i="2" s="1"/>
  <c r="C496" i="2"/>
  <c r="J496" i="2" s="1"/>
  <c r="E496" i="2" s="1"/>
  <c r="C490" i="2"/>
  <c r="J490" i="2" s="1"/>
  <c r="E490" i="2" s="1"/>
  <c r="C484" i="2"/>
  <c r="J484" i="2" s="1"/>
  <c r="E484" i="2" s="1"/>
  <c r="C478" i="2"/>
  <c r="J478" i="2" s="1"/>
  <c r="E478" i="2" s="1"/>
  <c r="C472" i="2"/>
  <c r="J472" i="2" s="1"/>
  <c r="E472" i="2" s="1"/>
  <c r="C466" i="2"/>
  <c r="J466" i="2" s="1"/>
  <c r="E466" i="2" s="1"/>
  <c r="C460" i="2"/>
  <c r="J460" i="2" s="1"/>
  <c r="E460" i="2" s="1"/>
  <c r="C454" i="2"/>
  <c r="J454" i="2" s="1"/>
  <c r="E454" i="2" s="1"/>
  <c r="C448" i="2"/>
  <c r="J448" i="2" s="1"/>
  <c r="E448" i="2" s="1"/>
  <c r="C442" i="2"/>
  <c r="J442" i="2" s="1"/>
  <c r="E442" i="2" s="1"/>
  <c r="C436" i="2"/>
  <c r="J436" i="2" s="1"/>
  <c r="E436" i="2" s="1"/>
  <c r="C430" i="2"/>
  <c r="J430" i="2" s="1"/>
  <c r="E430" i="2" s="1"/>
  <c r="C424" i="2"/>
  <c r="J424" i="2" s="1"/>
  <c r="E424" i="2" s="1"/>
  <c r="C418" i="2"/>
  <c r="J418" i="2" s="1"/>
  <c r="E418" i="2" s="1"/>
  <c r="C412" i="2"/>
  <c r="J412" i="2" s="1"/>
  <c r="E412" i="2" s="1"/>
  <c r="C406" i="2"/>
  <c r="J406" i="2" s="1"/>
  <c r="E406" i="2" s="1"/>
  <c r="C400" i="2"/>
  <c r="J400" i="2" s="1"/>
  <c r="E400" i="2" s="1"/>
  <c r="C394" i="2"/>
  <c r="J394" i="2" s="1"/>
  <c r="E394" i="2" s="1"/>
  <c r="C388" i="2"/>
  <c r="J388" i="2" s="1"/>
  <c r="E388" i="2" s="1"/>
  <c r="C382" i="2"/>
  <c r="J382" i="2" s="1"/>
  <c r="E382" i="2" s="1"/>
  <c r="C376" i="2"/>
  <c r="J376" i="2" s="1"/>
  <c r="E376" i="2" s="1"/>
  <c r="C370" i="2"/>
  <c r="J370" i="2" s="1"/>
  <c r="E370" i="2" s="1"/>
  <c r="C364" i="2"/>
  <c r="J364" i="2" s="1"/>
  <c r="E364" i="2" s="1"/>
  <c r="C358" i="2"/>
  <c r="J358" i="2" s="1"/>
  <c r="E358" i="2" s="1"/>
  <c r="C352" i="2"/>
  <c r="J352" i="2" s="1"/>
  <c r="E352" i="2" s="1"/>
  <c r="C346" i="2"/>
  <c r="J346" i="2" s="1"/>
  <c r="E346" i="2" s="1"/>
  <c r="C340" i="2"/>
  <c r="J340" i="2" s="1"/>
  <c r="E340" i="2" s="1"/>
  <c r="C334" i="2"/>
  <c r="J334" i="2" s="1"/>
  <c r="E334" i="2" s="1"/>
  <c r="C328" i="2"/>
  <c r="J328" i="2" s="1"/>
  <c r="E328" i="2" s="1"/>
  <c r="C322" i="2"/>
  <c r="J322" i="2" s="1"/>
  <c r="E322" i="2" s="1"/>
  <c r="C316" i="2"/>
  <c r="J316" i="2" s="1"/>
  <c r="E316" i="2" s="1"/>
  <c r="C310" i="2"/>
  <c r="J310" i="2" s="1"/>
  <c r="E310" i="2" s="1"/>
  <c r="C304" i="2"/>
  <c r="J304" i="2" s="1"/>
  <c r="E304" i="2" s="1"/>
  <c r="C298" i="2"/>
  <c r="J298" i="2" s="1"/>
  <c r="E298" i="2" s="1"/>
  <c r="C292" i="2"/>
  <c r="J292" i="2" s="1"/>
  <c r="E292" i="2" s="1"/>
  <c r="C286" i="2"/>
  <c r="J286" i="2" s="1"/>
  <c r="E286" i="2" s="1"/>
  <c r="C280" i="2"/>
  <c r="J280" i="2" s="1"/>
  <c r="E280" i="2" s="1"/>
  <c r="C274" i="2"/>
  <c r="J274" i="2" s="1"/>
  <c r="E274" i="2" s="1"/>
  <c r="C268" i="2"/>
  <c r="J268" i="2" s="1"/>
  <c r="E268" i="2" s="1"/>
  <c r="C262" i="2"/>
  <c r="J262" i="2" s="1"/>
  <c r="E262" i="2" s="1"/>
  <c r="C256" i="2"/>
  <c r="J256" i="2" s="1"/>
  <c r="E256" i="2" s="1"/>
  <c r="C250" i="2"/>
  <c r="J250" i="2" s="1"/>
  <c r="E250" i="2" s="1"/>
  <c r="C244" i="2"/>
  <c r="J244" i="2" s="1"/>
  <c r="E244" i="2" s="1"/>
  <c r="C238" i="2"/>
  <c r="J238" i="2" s="1"/>
  <c r="E238" i="2" s="1"/>
  <c r="C232" i="2"/>
  <c r="J232" i="2" s="1"/>
  <c r="E232" i="2" s="1"/>
  <c r="C226" i="2"/>
  <c r="J226" i="2" s="1"/>
  <c r="E226" i="2" s="1"/>
  <c r="C220" i="2"/>
  <c r="J220" i="2" s="1"/>
  <c r="E220" i="2" s="1"/>
  <c r="C214" i="2"/>
  <c r="J214" i="2" s="1"/>
  <c r="E214" i="2" s="1"/>
  <c r="C208" i="2"/>
  <c r="J208" i="2" s="1"/>
  <c r="E208" i="2" s="1"/>
  <c r="C202" i="2"/>
  <c r="J202" i="2" s="1"/>
  <c r="E202" i="2" s="1"/>
  <c r="C196" i="2"/>
  <c r="J196" i="2" s="1"/>
  <c r="E196" i="2" s="1"/>
  <c r="C190" i="2"/>
  <c r="J190" i="2" s="1"/>
  <c r="E190" i="2" s="1"/>
  <c r="C184" i="2"/>
  <c r="J184" i="2" s="1"/>
  <c r="E184" i="2" s="1"/>
  <c r="C178" i="2"/>
  <c r="J178" i="2" s="1"/>
  <c r="E178" i="2" s="1"/>
  <c r="C172" i="2"/>
  <c r="J172" i="2" s="1"/>
  <c r="E172" i="2" s="1"/>
  <c r="C166" i="2"/>
  <c r="J166" i="2" s="1"/>
  <c r="E166" i="2" s="1"/>
  <c r="C160" i="2"/>
  <c r="J160" i="2" s="1"/>
  <c r="E160" i="2" s="1"/>
  <c r="C154" i="2"/>
  <c r="J154" i="2" s="1"/>
  <c r="E154" i="2" s="1"/>
  <c r="C148" i="2"/>
  <c r="J148" i="2" s="1"/>
  <c r="E148" i="2" s="1"/>
  <c r="C142" i="2"/>
  <c r="J142" i="2" s="1"/>
  <c r="E142" i="2" s="1"/>
  <c r="C136" i="2"/>
  <c r="J136" i="2" s="1"/>
  <c r="E136" i="2" s="1"/>
  <c r="C130" i="2"/>
  <c r="J130" i="2" s="1"/>
  <c r="E130" i="2" s="1"/>
  <c r="C124" i="2"/>
  <c r="J124" i="2" s="1"/>
  <c r="E124" i="2" s="1"/>
  <c r="C118" i="2"/>
  <c r="J118" i="2" s="1"/>
  <c r="E118" i="2" s="1"/>
  <c r="C112" i="2"/>
  <c r="J112" i="2" s="1"/>
  <c r="E112" i="2" s="1"/>
  <c r="C106" i="2"/>
  <c r="J106" i="2" s="1"/>
  <c r="E106" i="2" s="1"/>
  <c r="C100" i="2"/>
  <c r="J100" i="2" s="1"/>
  <c r="E100" i="2" s="1"/>
  <c r="C94" i="2"/>
  <c r="J94" i="2" s="1"/>
  <c r="E94" i="2" s="1"/>
  <c r="C88" i="2"/>
  <c r="J88" i="2" s="1"/>
  <c r="E88" i="2" s="1"/>
  <c r="C82" i="2"/>
  <c r="J82" i="2" s="1"/>
  <c r="E82" i="2" s="1"/>
  <c r="C76" i="2"/>
  <c r="J76" i="2" s="1"/>
  <c r="E76" i="2" s="1"/>
  <c r="C70" i="2"/>
  <c r="J70" i="2" s="1"/>
  <c r="E70" i="2" s="1"/>
  <c r="C64" i="2"/>
  <c r="J64" i="2" s="1"/>
  <c r="E64" i="2" s="1"/>
  <c r="C58" i="2"/>
  <c r="J58" i="2" s="1"/>
  <c r="E58" i="2" s="1"/>
  <c r="C52" i="2"/>
  <c r="J52" i="2" s="1"/>
  <c r="E52" i="2" s="1"/>
  <c r="C46" i="2"/>
  <c r="J46" i="2" s="1"/>
  <c r="E46" i="2" s="1"/>
  <c r="C40" i="2"/>
  <c r="J40" i="2" s="1"/>
  <c r="E40" i="2" s="1"/>
  <c r="C34" i="2"/>
  <c r="J34" i="2" s="1"/>
  <c r="E34" i="2" s="1"/>
  <c r="C28" i="2"/>
  <c r="J28" i="2" s="1"/>
  <c r="E28" i="2" s="1"/>
  <c r="C22" i="2"/>
  <c r="J22" i="2" s="1"/>
  <c r="E22" i="2" s="1"/>
  <c r="C16" i="2"/>
  <c r="J16" i="2" s="1"/>
  <c r="E16" i="2" s="1"/>
  <c r="C10" i="2"/>
  <c r="J10" i="2" s="1"/>
  <c r="E10" i="2" s="1"/>
  <c r="C4" i="2"/>
  <c r="J4" i="2" s="1"/>
  <c r="E4" i="2" s="1"/>
  <c r="C556" i="2"/>
  <c r="J556" i="2" s="1"/>
  <c r="E556" i="2" s="1"/>
  <c r="C532" i="2"/>
  <c r="J532" i="2" s="1"/>
  <c r="E532" i="2" s="1"/>
  <c r="C544" i="2"/>
  <c r="J544" i="2" s="1"/>
  <c r="E544" i="2" s="1"/>
  <c r="C520" i="2"/>
  <c r="J520" i="2" s="1"/>
  <c r="E520" i="2" s="1"/>
  <c r="C508" i="2"/>
  <c r="J508" i="2" s="1"/>
  <c r="E508" i="2" s="1"/>
  <c r="C502" i="2"/>
  <c r="J502" i="2" s="1"/>
  <c r="E502" i="2" s="1"/>
  <c r="C489" i="2"/>
  <c r="J489" i="2" s="1"/>
  <c r="E489" i="2" s="1"/>
  <c r="C483" i="2"/>
  <c r="J483" i="2" s="1"/>
  <c r="E483" i="2" s="1"/>
  <c r="C477" i="2"/>
  <c r="J477" i="2" s="1"/>
  <c r="E477" i="2" s="1"/>
  <c r="C471" i="2"/>
  <c r="J471" i="2" s="1"/>
  <c r="E471" i="2" s="1"/>
  <c r="C465" i="2"/>
  <c r="J465" i="2" s="1"/>
  <c r="E465" i="2" s="1"/>
  <c r="C459" i="2"/>
  <c r="J459" i="2" s="1"/>
  <c r="E459" i="2" s="1"/>
  <c r="C453" i="2"/>
  <c r="J453" i="2" s="1"/>
  <c r="E453" i="2" s="1"/>
  <c r="C447" i="2"/>
  <c r="J447" i="2" s="1"/>
  <c r="E447" i="2" s="1"/>
  <c r="C441" i="2"/>
  <c r="J441" i="2" s="1"/>
  <c r="E441" i="2" s="1"/>
  <c r="C435" i="2"/>
  <c r="J435" i="2" s="1"/>
  <c r="E435" i="2" s="1"/>
  <c r="C429" i="2"/>
  <c r="J429" i="2" s="1"/>
  <c r="E429" i="2" s="1"/>
  <c r="C423" i="2"/>
  <c r="J423" i="2" s="1"/>
  <c r="E423" i="2" s="1"/>
  <c r="C417" i="2"/>
  <c r="J417" i="2" s="1"/>
  <c r="E417" i="2" s="1"/>
  <c r="C411" i="2"/>
  <c r="J411" i="2" s="1"/>
  <c r="E411" i="2" s="1"/>
  <c r="C405" i="2"/>
  <c r="J405" i="2" s="1"/>
  <c r="E405" i="2" s="1"/>
  <c r="C399" i="2"/>
  <c r="J399" i="2" s="1"/>
  <c r="E399" i="2" s="1"/>
  <c r="C393" i="2"/>
  <c r="J393" i="2" s="1"/>
  <c r="E393" i="2" s="1"/>
  <c r="C387" i="2"/>
  <c r="J387" i="2" s="1"/>
  <c r="E387" i="2" s="1"/>
  <c r="C381" i="2"/>
  <c r="J381" i="2" s="1"/>
  <c r="E381" i="2" s="1"/>
  <c r="C375" i="2"/>
  <c r="J375" i="2" s="1"/>
  <c r="E375" i="2" s="1"/>
  <c r="C369" i="2"/>
  <c r="J369" i="2" s="1"/>
  <c r="E369" i="2" s="1"/>
  <c r="C363" i="2"/>
  <c r="J363" i="2" s="1"/>
  <c r="E363" i="2" s="1"/>
  <c r="C357" i="2"/>
  <c r="J357" i="2" s="1"/>
  <c r="E357" i="2" s="1"/>
  <c r="C351" i="2"/>
  <c r="J351" i="2" s="1"/>
  <c r="E351" i="2" s="1"/>
  <c r="C345" i="2"/>
  <c r="J345" i="2" s="1"/>
  <c r="E345" i="2" s="1"/>
  <c r="C339" i="2"/>
  <c r="J339" i="2" s="1"/>
  <c r="E339" i="2" s="1"/>
  <c r="C333" i="2"/>
  <c r="J333" i="2" s="1"/>
  <c r="E333" i="2" s="1"/>
  <c r="C327" i="2"/>
  <c r="J327" i="2" s="1"/>
  <c r="E327" i="2" s="1"/>
  <c r="C321" i="2"/>
  <c r="J321" i="2" s="1"/>
  <c r="E321" i="2" s="1"/>
  <c r="C315" i="2"/>
  <c r="J315" i="2" s="1"/>
  <c r="E315" i="2" s="1"/>
  <c r="C309" i="2"/>
  <c r="J309" i="2" s="1"/>
  <c r="E309" i="2" s="1"/>
  <c r="C303" i="2"/>
  <c r="J303" i="2" s="1"/>
  <c r="E303" i="2" s="1"/>
  <c r="C297" i="2"/>
  <c r="J297" i="2" s="1"/>
  <c r="E297" i="2" s="1"/>
  <c r="C291" i="2"/>
  <c r="J291" i="2" s="1"/>
  <c r="E291" i="2" s="1"/>
  <c r="C285" i="2"/>
  <c r="J285" i="2" s="1"/>
  <c r="E285" i="2" s="1"/>
  <c r="C279" i="2"/>
  <c r="J279" i="2" s="1"/>
  <c r="E279" i="2" s="1"/>
  <c r="C273" i="2"/>
  <c r="J273" i="2" s="1"/>
  <c r="E273" i="2" s="1"/>
  <c r="C267" i="2"/>
  <c r="J267" i="2" s="1"/>
  <c r="E267" i="2" s="1"/>
  <c r="C261" i="2"/>
  <c r="J261" i="2" s="1"/>
  <c r="E261" i="2" s="1"/>
  <c r="C255" i="2"/>
  <c r="J255" i="2" s="1"/>
  <c r="E255" i="2" s="1"/>
  <c r="C249" i="2"/>
  <c r="J249" i="2" s="1"/>
  <c r="E249" i="2" s="1"/>
  <c r="C243" i="2"/>
  <c r="J243" i="2" s="1"/>
  <c r="E243" i="2" s="1"/>
  <c r="C237" i="2"/>
  <c r="J237" i="2" s="1"/>
  <c r="E237" i="2" s="1"/>
  <c r="C231" i="2"/>
  <c r="J231" i="2" s="1"/>
  <c r="E231" i="2" s="1"/>
  <c r="C225" i="2"/>
  <c r="J225" i="2" s="1"/>
  <c r="E225" i="2" s="1"/>
  <c r="C219" i="2"/>
  <c r="J219" i="2" s="1"/>
  <c r="E219" i="2" s="1"/>
  <c r="C213" i="2"/>
  <c r="J213" i="2" s="1"/>
  <c r="E213" i="2" s="1"/>
  <c r="C207" i="2"/>
  <c r="J207" i="2" s="1"/>
  <c r="E207" i="2" s="1"/>
  <c r="C201" i="2"/>
  <c r="J201" i="2" s="1"/>
  <c r="E201" i="2" s="1"/>
  <c r="C195" i="2"/>
  <c r="J195" i="2" s="1"/>
  <c r="E195" i="2" s="1"/>
  <c r="C189" i="2"/>
  <c r="J189" i="2" s="1"/>
  <c r="E189" i="2" s="1"/>
  <c r="C183" i="2"/>
  <c r="J183" i="2" s="1"/>
  <c r="E183" i="2" s="1"/>
  <c r="C177" i="2"/>
  <c r="J177" i="2" s="1"/>
  <c r="E177" i="2" s="1"/>
  <c r="C171" i="2"/>
  <c r="J171" i="2" s="1"/>
  <c r="E171" i="2" s="1"/>
  <c r="C165" i="2"/>
  <c r="J165" i="2" s="1"/>
  <c r="E165" i="2" s="1"/>
  <c r="C159" i="2"/>
  <c r="J159" i="2" s="1"/>
  <c r="E159" i="2" s="1"/>
  <c r="C153" i="2"/>
  <c r="J153" i="2" s="1"/>
  <c r="E153" i="2" s="1"/>
  <c r="C147" i="2"/>
  <c r="J147" i="2" s="1"/>
  <c r="E147" i="2" s="1"/>
  <c r="C141" i="2"/>
  <c r="J141" i="2" s="1"/>
  <c r="E141" i="2" s="1"/>
  <c r="C135" i="2"/>
  <c r="J135" i="2" s="1"/>
  <c r="E135" i="2" s="1"/>
  <c r="C129" i="2"/>
  <c r="J129" i="2" s="1"/>
  <c r="E129" i="2" s="1"/>
  <c r="C123" i="2"/>
  <c r="J123" i="2" s="1"/>
  <c r="E123" i="2" s="1"/>
  <c r="C117" i="2"/>
  <c r="J117" i="2" s="1"/>
  <c r="E117" i="2" s="1"/>
  <c r="C111" i="2"/>
  <c r="J111" i="2" s="1"/>
  <c r="E111" i="2" s="1"/>
  <c r="C105" i="2"/>
  <c r="J105" i="2" s="1"/>
  <c r="E105" i="2" s="1"/>
  <c r="C99" i="2"/>
  <c r="J99" i="2" s="1"/>
  <c r="E99" i="2" s="1"/>
  <c r="C93" i="2"/>
  <c r="J93" i="2" s="1"/>
  <c r="E93" i="2" s="1"/>
  <c r="C87" i="2"/>
  <c r="J87" i="2" s="1"/>
  <c r="E87" i="2" s="1"/>
  <c r="C81" i="2"/>
  <c r="J81" i="2" s="1"/>
  <c r="E81" i="2" s="1"/>
  <c r="C75" i="2"/>
  <c r="J75" i="2" s="1"/>
  <c r="E75" i="2" s="1"/>
  <c r="C69" i="2"/>
  <c r="J69" i="2" s="1"/>
  <c r="E69" i="2" s="1"/>
  <c r="C63" i="2"/>
  <c r="J63" i="2" s="1"/>
  <c r="E63" i="2" s="1"/>
  <c r="C57" i="2"/>
  <c r="J57" i="2" s="1"/>
  <c r="E57" i="2" s="1"/>
  <c r="C51" i="2"/>
  <c r="J51" i="2" s="1"/>
  <c r="E51" i="2" s="1"/>
  <c r="C45" i="2"/>
  <c r="J45" i="2" s="1"/>
  <c r="E45" i="2" s="1"/>
  <c r="C39" i="2"/>
  <c r="J39" i="2" s="1"/>
  <c r="E39" i="2" s="1"/>
  <c r="C33" i="2"/>
  <c r="J33" i="2" s="1"/>
  <c r="E33" i="2" s="1"/>
  <c r="C27" i="2"/>
  <c r="J27" i="2" s="1"/>
  <c r="E27" i="2" s="1"/>
  <c r="C21" i="2"/>
  <c r="J21" i="2" s="1"/>
  <c r="E21" i="2" s="1"/>
  <c r="C15" i="2"/>
  <c r="J15" i="2" s="1"/>
  <c r="E15" i="2" s="1"/>
  <c r="C9" i="2"/>
  <c r="J9" i="2" s="1"/>
  <c r="E9" i="2" s="1"/>
  <c r="U96" i="3" l="1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A633" i="4"/>
  <c r="B633" i="4"/>
  <c r="C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C639" i="4"/>
  <c r="A640" i="4"/>
  <c r="B640" i="4"/>
  <c r="A641" i="4"/>
  <c r="B641" i="4"/>
  <c r="A642" i="4"/>
  <c r="B642" i="4"/>
  <c r="C642" i="4"/>
  <c r="A643" i="4"/>
  <c r="C643" i="4" s="1"/>
  <c r="B643" i="4"/>
  <c r="A644" i="4"/>
  <c r="B644" i="4"/>
  <c r="A645" i="4"/>
  <c r="B645" i="4"/>
  <c r="C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C651" i="4"/>
  <c r="A652" i="4"/>
  <c r="B652" i="4"/>
  <c r="A653" i="4"/>
  <c r="B653" i="4"/>
  <c r="A654" i="4"/>
  <c r="B654" i="4"/>
  <c r="C654" i="4"/>
  <c r="A655" i="4"/>
  <c r="C655" i="4" s="1"/>
  <c r="B655" i="4"/>
  <c r="A656" i="4"/>
  <c r="B656" i="4"/>
  <c r="A657" i="4"/>
  <c r="B657" i="4"/>
  <c r="C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C663" i="4"/>
  <c r="A664" i="4"/>
  <c r="B664" i="4"/>
  <c r="A665" i="4"/>
  <c r="B665" i="4"/>
  <c r="A666" i="4"/>
  <c r="B666" i="4"/>
  <c r="C666" i="4"/>
  <c r="A667" i="4"/>
  <c r="C667" i="4" s="1"/>
  <c r="B667" i="4"/>
  <c r="A668" i="4"/>
  <c r="B668" i="4"/>
  <c r="A669" i="4"/>
  <c r="B669" i="4"/>
  <c r="C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C675" i="4"/>
  <c r="A676" i="4"/>
  <c r="B676" i="4"/>
  <c r="A677" i="4"/>
  <c r="B677" i="4"/>
  <c r="A678" i="4"/>
  <c r="B678" i="4"/>
  <c r="C678" i="4"/>
  <c r="A679" i="4"/>
  <c r="C679" i="4" s="1"/>
  <c r="B679" i="4"/>
  <c r="A680" i="4"/>
  <c r="B680" i="4"/>
  <c r="A681" i="4"/>
  <c r="B681" i="4"/>
  <c r="C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C687" i="4"/>
  <c r="A688" i="4"/>
  <c r="B688" i="4"/>
  <c r="A689" i="4"/>
  <c r="B689" i="4"/>
  <c r="A690" i="4"/>
  <c r="B690" i="4"/>
  <c r="C690" i="4"/>
  <c r="A691" i="4"/>
  <c r="C691" i="4" s="1"/>
  <c r="B691" i="4"/>
  <c r="A692" i="4"/>
  <c r="B692" i="4"/>
  <c r="A693" i="4"/>
  <c r="B693" i="4"/>
  <c r="C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C699" i="4"/>
  <c r="A700" i="4"/>
  <c r="B700" i="4"/>
  <c r="A701" i="4"/>
  <c r="B701" i="4"/>
  <c r="A702" i="4"/>
  <c r="B702" i="4"/>
  <c r="C702" i="4"/>
  <c r="A703" i="4"/>
  <c r="C703" i="4" s="1"/>
  <c r="B703" i="4"/>
  <c r="A704" i="4"/>
  <c r="B704" i="4"/>
  <c r="A705" i="4"/>
  <c r="B705" i="4"/>
  <c r="C705" i="4"/>
  <c r="A706" i="4"/>
  <c r="B706" i="4"/>
  <c r="C151" i="4"/>
  <c r="D151" i="4" s="1"/>
  <c r="E151" i="4" s="1"/>
  <c r="B152" i="4"/>
  <c r="C152" i="4"/>
  <c r="D152" i="4" s="1"/>
  <c r="E152" i="4" s="1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D2" i="4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U97" i="3" l="1"/>
  <c r="H2" i="4"/>
  <c r="C635" i="4"/>
  <c r="C634" i="4"/>
  <c r="C683" i="4"/>
  <c r="C682" i="4"/>
  <c r="C680" i="4"/>
  <c r="C647" i="4"/>
  <c r="C646" i="4"/>
  <c r="C695" i="4"/>
  <c r="C694" i="4"/>
  <c r="C692" i="4"/>
  <c r="C659" i="4"/>
  <c r="C658" i="4"/>
  <c r="C644" i="4"/>
  <c r="C697" i="4"/>
  <c r="C685" i="4"/>
  <c r="C673" i="4"/>
  <c r="C661" i="4"/>
  <c r="C649" i="4"/>
  <c r="C637" i="4"/>
  <c r="C706" i="4"/>
  <c r="C704" i="4"/>
  <c r="C671" i="4"/>
  <c r="C670" i="4"/>
  <c r="C668" i="4"/>
  <c r="C656" i="4"/>
  <c r="C701" i="4"/>
  <c r="C700" i="4"/>
  <c r="C698" i="4"/>
  <c r="C696" i="4"/>
  <c r="C689" i="4"/>
  <c r="C688" i="4"/>
  <c r="C686" i="4"/>
  <c r="C684" i="4"/>
  <c r="C677" i="4"/>
  <c r="C676" i="4"/>
  <c r="C674" i="4"/>
  <c r="C672" i="4"/>
  <c r="C665" i="4"/>
  <c r="C664" i="4"/>
  <c r="C662" i="4"/>
  <c r="C660" i="4"/>
  <c r="C653" i="4"/>
  <c r="C652" i="4"/>
  <c r="C650" i="4"/>
  <c r="C648" i="4"/>
  <c r="C641" i="4"/>
  <c r="C640" i="4"/>
  <c r="C638" i="4"/>
  <c r="C636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2" i="4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87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2" i="5"/>
  <c r="U98" i="3" l="1"/>
  <c r="I2" i="4"/>
  <c r="A2" i="3"/>
  <c r="B1" i="5"/>
  <c r="A1" i="5"/>
  <c r="U99" i="3" l="1"/>
  <c r="D2" i="3"/>
  <c r="E2" i="3" s="1"/>
  <c r="F2" i="3" s="1"/>
  <c r="G2" i="3" s="1"/>
  <c r="I2" i="3" s="1"/>
  <c r="B1" i="4"/>
  <c r="N2" i="3" l="1"/>
  <c r="Q2" i="3" s="1"/>
  <c r="K2" i="3"/>
  <c r="U100" i="3"/>
  <c r="T100" i="3" s="1"/>
  <c r="A1" i="3"/>
  <c r="R3" i="1"/>
  <c r="S2" i="3" l="1"/>
  <c r="U101" i="3"/>
  <c r="R5" i="1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2" i="1"/>
  <c r="T2" i="3" l="1"/>
  <c r="U102" i="3"/>
  <c r="A906" i="3"/>
  <c r="D546" i="2"/>
  <c r="F546" i="2" s="1"/>
  <c r="A894" i="3"/>
  <c r="A882" i="3"/>
  <c r="A870" i="3"/>
  <c r="A858" i="3"/>
  <c r="A846" i="3"/>
  <c r="A834" i="3"/>
  <c r="A822" i="3"/>
  <c r="A810" i="3"/>
  <c r="A798" i="3"/>
  <c r="A786" i="3"/>
  <c r="A774" i="3"/>
  <c r="A762" i="3"/>
  <c r="A750" i="3"/>
  <c r="A738" i="3"/>
  <c r="A726" i="3"/>
  <c r="D366" i="2"/>
  <c r="F366" i="2" s="1"/>
  <c r="A714" i="3"/>
  <c r="A702" i="3"/>
  <c r="A690" i="3"/>
  <c r="A678" i="3"/>
  <c r="A666" i="3"/>
  <c r="A654" i="3"/>
  <c r="D294" i="2"/>
  <c r="F294" i="2" s="1"/>
  <c r="A642" i="3"/>
  <c r="A630" i="3"/>
  <c r="A618" i="3"/>
  <c r="D258" i="2"/>
  <c r="F258" i="2" s="1"/>
  <c r="A606" i="3"/>
  <c r="A594" i="3"/>
  <c r="A582" i="3"/>
  <c r="A570" i="3"/>
  <c r="A558" i="3"/>
  <c r="A546" i="3"/>
  <c r="D186" i="2"/>
  <c r="F186" i="2" s="1"/>
  <c r="A534" i="3"/>
  <c r="A522" i="3"/>
  <c r="A510" i="3"/>
  <c r="D150" i="2"/>
  <c r="F150" i="2" s="1"/>
  <c r="A498" i="3"/>
  <c r="A486" i="3"/>
  <c r="A474" i="3"/>
  <c r="D114" i="2"/>
  <c r="F114" i="2" s="1"/>
  <c r="A462" i="3"/>
  <c r="A450" i="3"/>
  <c r="A438" i="3"/>
  <c r="D78" i="2"/>
  <c r="F78" i="2" s="1"/>
  <c r="A426" i="3"/>
  <c r="A414" i="3"/>
  <c r="A402" i="3"/>
  <c r="D42" i="2"/>
  <c r="F42" i="2" s="1"/>
  <c r="A390" i="3"/>
  <c r="A378" i="3"/>
  <c r="A366" i="3"/>
  <c r="D6" i="2"/>
  <c r="F6" i="2" s="1"/>
  <c r="A354" i="3"/>
  <c r="A342" i="3"/>
  <c r="A330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A138" i="3"/>
  <c r="A126" i="3"/>
  <c r="A114" i="3"/>
  <c r="A102" i="3"/>
  <c r="A90" i="3"/>
  <c r="A78" i="3"/>
  <c r="A66" i="3"/>
  <c r="A54" i="3"/>
  <c r="A42" i="3"/>
  <c r="A30" i="3"/>
  <c r="A18" i="3"/>
  <c r="A6" i="3"/>
  <c r="D557" i="2"/>
  <c r="F557" i="2" s="1"/>
  <c r="A905" i="3"/>
  <c r="A893" i="3"/>
  <c r="A881" i="3"/>
  <c r="A869" i="3"/>
  <c r="A857" i="3"/>
  <c r="A845" i="3"/>
  <c r="D485" i="2"/>
  <c r="F485" i="2" s="1"/>
  <c r="A833" i="3"/>
  <c r="A821" i="3"/>
  <c r="A809" i="3"/>
  <c r="D449" i="2"/>
  <c r="F449" i="2" s="1"/>
  <c r="A797" i="3"/>
  <c r="A785" i="3"/>
  <c r="A773" i="3"/>
  <c r="D413" i="2"/>
  <c r="F413" i="2" s="1"/>
  <c r="A761" i="3"/>
  <c r="A749" i="3"/>
  <c r="A737" i="3"/>
  <c r="D377" i="2"/>
  <c r="F377" i="2" s="1"/>
  <c r="A725" i="3"/>
  <c r="A713" i="3"/>
  <c r="A701" i="3"/>
  <c r="D341" i="2"/>
  <c r="F341" i="2" s="1"/>
  <c r="A689" i="3"/>
  <c r="A677" i="3"/>
  <c r="A665" i="3"/>
  <c r="D305" i="2"/>
  <c r="F305" i="2" s="1"/>
  <c r="A653" i="3"/>
  <c r="A641" i="3"/>
  <c r="A629" i="3"/>
  <c r="D269" i="2"/>
  <c r="F269" i="2" s="1"/>
  <c r="A617" i="3"/>
  <c r="A605" i="3"/>
  <c r="A593" i="3"/>
  <c r="D233" i="2"/>
  <c r="F233" i="2" s="1"/>
  <c r="A581" i="3"/>
  <c r="A569" i="3"/>
  <c r="A557" i="3"/>
  <c r="D197" i="2"/>
  <c r="F197" i="2" s="1"/>
  <c r="A545" i="3"/>
  <c r="A533" i="3"/>
  <c r="A521" i="3"/>
  <c r="D161" i="2"/>
  <c r="F161" i="2" s="1"/>
  <c r="A509" i="3"/>
  <c r="A497" i="3"/>
  <c r="A485" i="3"/>
  <c r="D125" i="2"/>
  <c r="F125" i="2" s="1"/>
  <c r="A473" i="3"/>
  <c r="A461" i="3"/>
  <c r="A449" i="3"/>
  <c r="D89" i="2"/>
  <c r="F89" i="2" s="1"/>
  <c r="A437" i="3"/>
  <c r="A425" i="3"/>
  <c r="A413" i="3"/>
  <c r="A401" i="3"/>
  <c r="A389" i="3"/>
  <c r="A377" i="3"/>
  <c r="D17" i="2"/>
  <c r="F17" i="2" s="1"/>
  <c r="A365" i="3"/>
  <c r="A353" i="3"/>
  <c r="A341" i="3"/>
  <c r="A329" i="3"/>
  <c r="A317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101" i="3"/>
  <c r="A89" i="3"/>
  <c r="A77" i="3"/>
  <c r="A65" i="3"/>
  <c r="A53" i="3"/>
  <c r="A41" i="3"/>
  <c r="A29" i="3"/>
  <c r="A17" i="3"/>
  <c r="A5" i="3"/>
  <c r="A904" i="3"/>
  <c r="A892" i="3"/>
  <c r="A880" i="3"/>
  <c r="A868" i="3"/>
  <c r="A856" i="3"/>
  <c r="A844" i="3"/>
  <c r="A832" i="3"/>
  <c r="A820" i="3"/>
  <c r="A808" i="3"/>
  <c r="A796" i="3"/>
  <c r="A784" i="3"/>
  <c r="A772" i="3"/>
  <c r="A760" i="3"/>
  <c r="A748" i="3"/>
  <c r="A736" i="3"/>
  <c r="A724" i="3"/>
  <c r="A712" i="3"/>
  <c r="A700" i="3"/>
  <c r="A688" i="3"/>
  <c r="A676" i="3"/>
  <c r="A664" i="3"/>
  <c r="A652" i="3"/>
  <c r="A640" i="3"/>
  <c r="A628" i="3"/>
  <c r="A616" i="3"/>
  <c r="A604" i="3"/>
  <c r="A592" i="3"/>
  <c r="A580" i="3"/>
  <c r="A568" i="3"/>
  <c r="A556" i="3"/>
  <c r="A544" i="3"/>
  <c r="A532" i="3"/>
  <c r="A520" i="3"/>
  <c r="A508" i="3"/>
  <c r="A496" i="3"/>
  <c r="A484" i="3"/>
  <c r="A472" i="3"/>
  <c r="A460" i="3"/>
  <c r="A448" i="3"/>
  <c r="A436" i="3"/>
  <c r="A424" i="3"/>
  <c r="A412" i="3"/>
  <c r="A400" i="3"/>
  <c r="A388" i="3"/>
  <c r="A376" i="3"/>
  <c r="A364" i="3"/>
  <c r="A352" i="3"/>
  <c r="A340" i="3"/>
  <c r="A328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12" i="3"/>
  <c r="A100" i="3"/>
  <c r="A88" i="3"/>
  <c r="A76" i="3"/>
  <c r="A64" i="3"/>
  <c r="A52" i="3"/>
  <c r="A40" i="3"/>
  <c r="A28" i="3"/>
  <c r="A16" i="3"/>
  <c r="A4" i="3"/>
  <c r="D555" i="2"/>
  <c r="F555" i="2" s="1"/>
  <c r="A903" i="3"/>
  <c r="A891" i="3"/>
  <c r="D531" i="2"/>
  <c r="F531" i="2" s="1"/>
  <c r="A879" i="3"/>
  <c r="D519" i="2"/>
  <c r="F519" i="2" s="1"/>
  <c r="A867" i="3"/>
  <c r="A855" i="3"/>
  <c r="D495" i="2"/>
  <c r="F495" i="2" s="1"/>
  <c r="A843" i="3"/>
  <c r="D483" i="2"/>
  <c r="F483" i="2" s="1"/>
  <c r="A831" i="3"/>
  <c r="A819" i="3"/>
  <c r="D459" i="2"/>
  <c r="F459" i="2" s="1"/>
  <c r="A807" i="3"/>
  <c r="D447" i="2"/>
  <c r="F447" i="2" s="1"/>
  <c r="A795" i="3"/>
  <c r="A783" i="3"/>
  <c r="D423" i="2"/>
  <c r="F423" i="2" s="1"/>
  <c r="A771" i="3"/>
  <c r="D411" i="2"/>
  <c r="F411" i="2" s="1"/>
  <c r="A759" i="3"/>
  <c r="A747" i="3"/>
  <c r="D387" i="2"/>
  <c r="F387" i="2" s="1"/>
  <c r="A735" i="3"/>
  <c r="D375" i="2"/>
  <c r="F375" i="2" s="1"/>
  <c r="A723" i="3"/>
  <c r="A711" i="3"/>
  <c r="D351" i="2"/>
  <c r="F351" i="2" s="1"/>
  <c r="A699" i="3"/>
  <c r="D339" i="2"/>
  <c r="F339" i="2" s="1"/>
  <c r="A687" i="3"/>
  <c r="A675" i="3"/>
  <c r="A663" i="3"/>
  <c r="D303" i="2"/>
  <c r="F303" i="2" s="1"/>
  <c r="A651" i="3"/>
  <c r="A639" i="3"/>
  <c r="A627" i="3"/>
  <c r="A615" i="3"/>
  <c r="A603" i="3"/>
  <c r="D243" i="2"/>
  <c r="F243" i="2" s="1"/>
  <c r="A591" i="3"/>
  <c r="D231" i="2"/>
  <c r="F231" i="2" s="1"/>
  <c r="A579" i="3"/>
  <c r="A567" i="3"/>
  <c r="D207" i="2"/>
  <c r="F207" i="2" s="1"/>
  <c r="A555" i="3"/>
  <c r="D195" i="2"/>
  <c r="F195" i="2" s="1"/>
  <c r="A543" i="3"/>
  <c r="A531" i="3"/>
  <c r="D171" i="2"/>
  <c r="F171" i="2" s="1"/>
  <c r="A519" i="3"/>
  <c r="A507" i="3"/>
  <c r="A495" i="3"/>
  <c r="A483" i="3"/>
  <c r="D123" i="2"/>
  <c r="F123" i="2" s="1"/>
  <c r="A471" i="3"/>
  <c r="A459" i="3"/>
  <c r="A447" i="3"/>
  <c r="D87" i="2"/>
  <c r="F87" i="2" s="1"/>
  <c r="A435" i="3"/>
  <c r="A423" i="3"/>
  <c r="D63" i="2"/>
  <c r="F63" i="2" s="1"/>
  <c r="A411" i="3"/>
  <c r="A399" i="3"/>
  <c r="A387" i="3"/>
  <c r="D27" i="2"/>
  <c r="F27" i="2" s="1"/>
  <c r="A375" i="3"/>
  <c r="D15" i="2"/>
  <c r="F15" i="2" s="1"/>
  <c r="A363" i="3"/>
  <c r="A351" i="3"/>
  <c r="A339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75" i="3"/>
  <c r="A63" i="3"/>
  <c r="A51" i="3"/>
  <c r="A39" i="3"/>
  <c r="A27" i="3"/>
  <c r="A15" i="3"/>
  <c r="A3" i="3"/>
  <c r="A902" i="3"/>
  <c r="D542" i="2"/>
  <c r="F542" i="2" s="1"/>
  <c r="A890" i="3"/>
  <c r="A878" i="3"/>
  <c r="A866" i="3"/>
  <c r="D506" i="2"/>
  <c r="F506" i="2" s="1"/>
  <c r="A854" i="3"/>
  <c r="A842" i="3"/>
  <c r="A830" i="3"/>
  <c r="D470" i="2"/>
  <c r="F470" i="2" s="1"/>
  <c r="A818" i="3"/>
  <c r="A806" i="3"/>
  <c r="A794" i="3"/>
  <c r="D434" i="2"/>
  <c r="F434" i="2" s="1"/>
  <c r="A782" i="3"/>
  <c r="A770" i="3"/>
  <c r="A758" i="3"/>
  <c r="D398" i="2"/>
  <c r="F398" i="2" s="1"/>
  <c r="A746" i="3"/>
  <c r="A734" i="3"/>
  <c r="A722" i="3"/>
  <c r="D362" i="2"/>
  <c r="F362" i="2" s="1"/>
  <c r="A710" i="3"/>
  <c r="A698" i="3"/>
  <c r="A686" i="3"/>
  <c r="D326" i="2"/>
  <c r="F326" i="2" s="1"/>
  <c r="A674" i="3"/>
  <c r="A662" i="3"/>
  <c r="A650" i="3"/>
  <c r="D290" i="2"/>
  <c r="F290" i="2" s="1"/>
  <c r="A638" i="3"/>
  <c r="A626" i="3"/>
  <c r="A614" i="3"/>
  <c r="D254" i="2"/>
  <c r="F254" i="2" s="1"/>
  <c r="A602" i="3"/>
  <c r="A590" i="3"/>
  <c r="A578" i="3"/>
  <c r="D218" i="2"/>
  <c r="F218" i="2" s="1"/>
  <c r="A566" i="3"/>
  <c r="A554" i="3"/>
  <c r="A542" i="3"/>
  <c r="D182" i="2"/>
  <c r="F182" i="2" s="1"/>
  <c r="A530" i="3"/>
  <c r="A518" i="3"/>
  <c r="A506" i="3"/>
  <c r="D146" i="2"/>
  <c r="F146" i="2" s="1"/>
  <c r="A494" i="3"/>
  <c r="A482" i="3"/>
  <c r="A470" i="3"/>
  <c r="D110" i="2"/>
  <c r="F110" i="2" s="1"/>
  <c r="A458" i="3"/>
  <c r="A446" i="3"/>
  <c r="A434" i="3"/>
  <c r="D74" i="2"/>
  <c r="F74" i="2" s="1"/>
  <c r="A422" i="3"/>
  <c r="A410" i="3"/>
  <c r="A398" i="3"/>
  <c r="D38" i="2"/>
  <c r="F38" i="2" s="1"/>
  <c r="A386" i="3"/>
  <c r="A374" i="3"/>
  <c r="A362" i="3"/>
  <c r="D2" i="2"/>
  <c r="F2" i="2" s="1"/>
  <c r="A350" i="3"/>
  <c r="A338" i="3"/>
  <c r="A326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A134" i="3"/>
  <c r="A122" i="3"/>
  <c r="A110" i="3"/>
  <c r="A98" i="3"/>
  <c r="A86" i="3"/>
  <c r="A74" i="3"/>
  <c r="A62" i="3"/>
  <c r="A50" i="3"/>
  <c r="A38" i="3"/>
  <c r="A26" i="3"/>
  <c r="A14" i="3"/>
  <c r="A901" i="3"/>
  <c r="A889" i="3"/>
  <c r="A877" i="3"/>
  <c r="A865" i="3"/>
  <c r="A853" i="3"/>
  <c r="A841" i="3"/>
  <c r="A829" i="3"/>
  <c r="A817" i="3"/>
  <c r="A805" i="3"/>
  <c r="A793" i="3"/>
  <c r="A781" i="3"/>
  <c r="A769" i="3"/>
  <c r="A757" i="3"/>
  <c r="A745" i="3"/>
  <c r="A733" i="3"/>
  <c r="A721" i="3"/>
  <c r="A709" i="3"/>
  <c r="A697" i="3"/>
  <c r="A685" i="3"/>
  <c r="A673" i="3"/>
  <c r="A661" i="3"/>
  <c r="A649" i="3"/>
  <c r="A637" i="3"/>
  <c r="A625" i="3"/>
  <c r="A613" i="3"/>
  <c r="A601" i="3"/>
  <c r="A589" i="3"/>
  <c r="A577" i="3"/>
  <c r="A565" i="3"/>
  <c r="A553" i="3"/>
  <c r="A541" i="3"/>
  <c r="A529" i="3"/>
  <c r="A517" i="3"/>
  <c r="A505" i="3"/>
  <c r="A493" i="3"/>
  <c r="A481" i="3"/>
  <c r="A469" i="3"/>
  <c r="A457" i="3"/>
  <c r="A445" i="3"/>
  <c r="A433" i="3"/>
  <c r="A421" i="3"/>
  <c r="A409" i="3"/>
  <c r="A397" i="3"/>
  <c r="A385" i="3"/>
  <c r="A373" i="3"/>
  <c r="A361" i="3"/>
  <c r="A349" i="3"/>
  <c r="A337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A133" i="3"/>
  <c r="A121" i="3"/>
  <c r="A109" i="3"/>
  <c r="A97" i="3"/>
  <c r="A85" i="3"/>
  <c r="A73" i="3"/>
  <c r="A61" i="3"/>
  <c r="A49" i="3"/>
  <c r="A37" i="3"/>
  <c r="A25" i="3"/>
  <c r="A13" i="3"/>
  <c r="D552" i="2"/>
  <c r="F552" i="2" s="1"/>
  <c r="A900" i="3"/>
  <c r="A888" i="3"/>
  <c r="A876" i="3"/>
  <c r="D516" i="2"/>
  <c r="F516" i="2" s="1"/>
  <c r="A864" i="3"/>
  <c r="A852" i="3"/>
  <c r="A840" i="3"/>
  <c r="D480" i="2"/>
  <c r="F480" i="2" s="1"/>
  <c r="A828" i="3"/>
  <c r="A816" i="3"/>
  <c r="A804" i="3"/>
  <c r="D444" i="2"/>
  <c r="F444" i="2" s="1"/>
  <c r="A792" i="3"/>
  <c r="A780" i="3"/>
  <c r="A768" i="3"/>
  <c r="A756" i="3"/>
  <c r="A744" i="3"/>
  <c r="D384" i="2"/>
  <c r="F384" i="2" s="1"/>
  <c r="A732" i="3"/>
  <c r="D372" i="2"/>
  <c r="F372" i="2" s="1"/>
  <c r="A720" i="3"/>
  <c r="A708" i="3"/>
  <c r="A696" i="3"/>
  <c r="D336" i="2"/>
  <c r="F336" i="2" s="1"/>
  <c r="A684" i="3"/>
  <c r="A672" i="3"/>
  <c r="A660" i="3"/>
  <c r="A648" i="3"/>
  <c r="A636" i="3"/>
  <c r="A624" i="3"/>
  <c r="D264" i="2"/>
  <c r="F264" i="2" s="1"/>
  <c r="A612" i="3"/>
  <c r="A600" i="3"/>
  <c r="A588" i="3"/>
  <c r="D228" i="2"/>
  <c r="F228" i="2" s="1"/>
  <c r="A576" i="3"/>
  <c r="A564" i="3"/>
  <c r="A552" i="3"/>
  <c r="D192" i="2"/>
  <c r="F192" i="2" s="1"/>
  <c r="A540" i="3"/>
  <c r="A528" i="3"/>
  <c r="D168" i="2"/>
  <c r="F168" i="2" s="1"/>
  <c r="A516" i="3"/>
  <c r="D156" i="2"/>
  <c r="F156" i="2" s="1"/>
  <c r="A504" i="3"/>
  <c r="A492" i="3"/>
  <c r="A480" i="3"/>
  <c r="D120" i="2"/>
  <c r="F120" i="2" s="1"/>
  <c r="A468" i="3"/>
  <c r="A456" i="3"/>
  <c r="D96" i="2"/>
  <c r="F96" i="2" s="1"/>
  <c r="A444" i="3"/>
  <c r="D84" i="2"/>
  <c r="F84" i="2" s="1"/>
  <c r="A432" i="3"/>
  <c r="A420" i="3"/>
  <c r="A408" i="3"/>
  <c r="D48" i="2"/>
  <c r="F48" i="2" s="1"/>
  <c r="A396" i="3"/>
  <c r="A384" i="3"/>
  <c r="D24" i="2"/>
  <c r="F24" i="2" s="1"/>
  <c r="A372" i="3"/>
  <c r="D12" i="2"/>
  <c r="F12" i="2" s="1"/>
  <c r="A360" i="3"/>
  <c r="A348" i="3"/>
  <c r="A336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A132" i="3"/>
  <c r="A120" i="3"/>
  <c r="A108" i="3"/>
  <c r="A96" i="3"/>
  <c r="A84" i="3"/>
  <c r="A72" i="3"/>
  <c r="A60" i="3"/>
  <c r="A48" i="3"/>
  <c r="A36" i="3"/>
  <c r="A24" i="3"/>
  <c r="A12" i="3"/>
  <c r="A899" i="3"/>
  <c r="A887" i="3"/>
  <c r="A875" i="3"/>
  <c r="A863" i="3"/>
  <c r="A851" i="3"/>
  <c r="A839" i="3"/>
  <c r="A827" i="3"/>
  <c r="A815" i="3"/>
  <c r="A803" i="3"/>
  <c r="A791" i="3"/>
  <c r="A779" i="3"/>
  <c r="A767" i="3"/>
  <c r="A755" i="3"/>
  <c r="A743" i="3"/>
  <c r="A731" i="3"/>
  <c r="A719" i="3"/>
  <c r="A707" i="3"/>
  <c r="A695" i="3"/>
  <c r="A683" i="3"/>
  <c r="A671" i="3"/>
  <c r="A659" i="3"/>
  <c r="A647" i="3"/>
  <c r="A635" i="3"/>
  <c r="A623" i="3"/>
  <c r="A611" i="3"/>
  <c r="A599" i="3"/>
  <c r="A587" i="3"/>
  <c r="A575" i="3"/>
  <c r="A563" i="3"/>
  <c r="A551" i="3"/>
  <c r="A539" i="3"/>
  <c r="A527" i="3"/>
  <c r="A515" i="3"/>
  <c r="A503" i="3"/>
  <c r="A491" i="3"/>
  <c r="A479" i="3"/>
  <c r="A467" i="3"/>
  <c r="A455" i="3"/>
  <c r="A443" i="3"/>
  <c r="A431" i="3"/>
  <c r="A419" i="3"/>
  <c r="A407" i="3"/>
  <c r="A395" i="3"/>
  <c r="A383" i="3"/>
  <c r="A371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07" i="3"/>
  <c r="A95" i="3"/>
  <c r="A83" i="3"/>
  <c r="A71" i="3"/>
  <c r="A59" i="3"/>
  <c r="A47" i="3"/>
  <c r="A35" i="3"/>
  <c r="A23" i="3"/>
  <c r="A11" i="3"/>
  <c r="S2" i="1"/>
  <c r="A910" i="3"/>
  <c r="D550" i="2"/>
  <c r="F550" i="2" s="1"/>
  <c r="A898" i="3"/>
  <c r="D538" i="2"/>
  <c r="F538" i="2" s="1"/>
  <c r="A886" i="3"/>
  <c r="A874" i="3"/>
  <c r="D514" i="2"/>
  <c r="F514" i="2" s="1"/>
  <c r="A862" i="3"/>
  <c r="D502" i="2"/>
  <c r="F502" i="2" s="1"/>
  <c r="A850" i="3"/>
  <c r="A838" i="3"/>
  <c r="D478" i="2"/>
  <c r="F478" i="2" s="1"/>
  <c r="A826" i="3"/>
  <c r="A814" i="3"/>
  <c r="A802" i="3"/>
  <c r="D442" i="2"/>
  <c r="F442" i="2" s="1"/>
  <c r="A790" i="3"/>
  <c r="D430" i="2"/>
  <c r="F430" i="2" s="1"/>
  <c r="A778" i="3"/>
  <c r="A766" i="3"/>
  <c r="D406" i="2"/>
  <c r="F406" i="2" s="1"/>
  <c r="A754" i="3"/>
  <c r="D394" i="2"/>
  <c r="F394" i="2" s="1"/>
  <c r="A742" i="3"/>
  <c r="A730" i="3"/>
  <c r="D370" i="2"/>
  <c r="F370" i="2" s="1"/>
  <c r="A718" i="3"/>
  <c r="D358" i="2"/>
  <c r="F358" i="2" s="1"/>
  <c r="A706" i="3"/>
  <c r="A694" i="3"/>
  <c r="D334" i="2"/>
  <c r="F334" i="2" s="1"/>
  <c r="A682" i="3"/>
  <c r="D322" i="2"/>
  <c r="F322" i="2" s="1"/>
  <c r="A670" i="3"/>
  <c r="A658" i="3"/>
  <c r="D298" i="2"/>
  <c r="F298" i="2" s="1"/>
  <c r="A646" i="3"/>
  <c r="D286" i="2"/>
  <c r="F286" i="2" s="1"/>
  <c r="A634" i="3"/>
  <c r="A622" i="3"/>
  <c r="D262" i="2"/>
  <c r="F262" i="2" s="1"/>
  <c r="A610" i="3"/>
  <c r="D250" i="2"/>
  <c r="F250" i="2" s="1"/>
  <c r="A598" i="3"/>
  <c r="A586" i="3"/>
  <c r="D226" i="2"/>
  <c r="F226" i="2" s="1"/>
  <c r="A574" i="3"/>
  <c r="D214" i="2"/>
  <c r="F214" i="2" s="1"/>
  <c r="A562" i="3"/>
  <c r="A550" i="3"/>
  <c r="D190" i="2"/>
  <c r="F190" i="2" s="1"/>
  <c r="A538" i="3"/>
  <c r="D178" i="2"/>
  <c r="F178" i="2" s="1"/>
  <c r="A526" i="3"/>
  <c r="A514" i="3"/>
  <c r="D154" i="2"/>
  <c r="F154" i="2" s="1"/>
  <c r="A502" i="3"/>
  <c r="D142" i="2"/>
  <c r="F142" i="2" s="1"/>
  <c r="A490" i="3"/>
  <c r="A478" i="3"/>
  <c r="D118" i="2"/>
  <c r="F118" i="2" s="1"/>
  <c r="A466" i="3"/>
  <c r="D106" i="2"/>
  <c r="F106" i="2" s="1"/>
  <c r="A454" i="3"/>
  <c r="A442" i="3"/>
  <c r="D82" i="2"/>
  <c r="F82" i="2" s="1"/>
  <c r="A430" i="3"/>
  <c r="D70" i="2"/>
  <c r="F70" i="2" s="1"/>
  <c r="A418" i="3"/>
  <c r="A406" i="3"/>
  <c r="D46" i="2"/>
  <c r="F46" i="2" s="1"/>
  <c r="A394" i="3"/>
  <c r="D34" i="2"/>
  <c r="F34" i="2" s="1"/>
  <c r="A382" i="3"/>
  <c r="A370" i="3"/>
  <c r="D10" i="2"/>
  <c r="F10" i="2" s="1"/>
  <c r="A358" i="3"/>
  <c r="A346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94" i="3"/>
  <c r="A82" i="3"/>
  <c r="A70" i="3"/>
  <c r="A58" i="3"/>
  <c r="A46" i="3"/>
  <c r="A34" i="3"/>
  <c r="A22" i="3"/>
  <c r="A10" i="3"/>
  <c r="A909" i="3"/>
  <c r="A897" i="3"/>
  <c r="A885" i="3"/>
  <c r="A873" i="3"/>
  <c r="A861" i="3"/>
  <c r="A849" i="3"/>
  <c r="A837" i="3"/>
  <c r="A825" i="3"/>
  <c r="D465" i="2"/>
  <c r="F465" i="2" s="1"/>
  <c r="A813" i="3"/>
  <c r="A801" i="3"/>
  <c r="A789" i="3"/>
  <c r="A777" i="3"/>
  <c r="A765" i="3"/>
  <c r="A753" i="3"/>
  <c r="A741" i="3"/>
  <c r="A729" i="3"/>
  <c r="A717" i="3"/>
  <c r="A705" i="3"/>
  <c r="A693" i="3"/>
  <c r="A681" i="3"/>
  <c r="D321" i="2"/>
  <c r="F321" i="2" s="1"/>
  <c r="A669" i="3"/>
  <c r="A657" i="3"/>
  <c r="A645" i="3"/>
  <c r="A633" i="3"/>
  <c r="A621" i="3"/>
  <c r="A609" i="3"/>
  <c r="A597" i="3"/>
  <c r="A585" i="3"/>
  <c r="A573" i="3"/>
  <c r="A561" i="3"/>
  <c r="A549" i="3"/>
  <c r="A537" i="3"/>
  <c r="A525" i="3"/>
  <c r="A513" i="3"/>
  <c r="A501" i="3"/>
  <c r="A489" i="3"/>
  <c r="A477" i="3"/>
  <c r="A465" i="3"/>
  <c r="A453" i="3"/>
  <c r="A441" i="3"/>
  <c r="A429" i="3"/>
  <c r="A417" i="3"/>
  <c r="A405" i="3"/>
  <c r="A393" i="3"/>
  <c r="A381" i="3"/>
  <c r="A369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105" i="3"/>
  <c r="A93" i="3"/>
  <c r="A81" i="3"/>
  <c r="A69" i="3"/>
  <c r="A57" i="3"/>
  <c r="A45" i="3"/>
  <c r="A33" i="3"/>
  <c r="A21" i="3"/>
  <c r="A9" i="3"/>
  <c r="A908" i="3"/>
  <c r="A896" i="3"/>
  <c r="A884" i="3"/>
  <c r="A872" i="3"/>
  <c r="D512" i="2"/>
  <c r="F512" i="2" s="1"/>
  <c r="A860" i="3"/>
  <c r="A848" i="3"/>
  <c r="A836" i="3"/>
  <c r="A824" i="3"/>
  <c r="A812" i="3"/>
  <c r="A800" i="3"/>
  <c r="A788" i="3"/>
  <c r="A776" i="3"/>
  <c r="A764" i="3"/>
  <c r="A752" i="3"/>
  <c r="A740" i="3"/>
  <c r="A728" i="3"/>
  <c r="D368" i="2"/>
  <c r="F368" i="2" s="1"/>
  <c r="A716" i="3"/>
  <c r="A704" i="3"/>
  <c r="A692" i="3"/>
  <c r="A680" i="3"/>
  <c r="A668" i="3"/>
  <c r="A656" i="3"/>
  <c r="A644" i="3"/>
  <c r="A632" i="3"/>
  <c r="A620" i="3"/>
  <c r="A608" i="3"/>
  <c r="A596" i="3"/>
  <c r="D236" i="2"/>
  <c r="F236" i="2" s="1"/>
  <c r="A584" i="3"/>
  <c r="A572" i="3"/>
  <c r="A560" i="3"/>
  <c r="A548" i="3"/>
  <c r="A536" i="3"/>
  <c r="A524" i="3"/>
  <c r="A512" i="3"/>
  <c r="A500" i="3"/>
  <c r="A488" i="3"/>
  <c r="A476" i="3"/>
  <c r="D116" i="2"/>
  <c r="F116" i="2" s="1"/>
  <c r="A464" i="3"/>
  <c r="A452" i="3"/>
  <c r="D92" i="2"/>
  <c r="F92" i="2" s="1"/>
  <c r="A440" i="3"/>
  <c r="A428" i="3"/>
  <c r="A416" i="3"/>
  <c r="A404" i="3"/>
  <c r="D44" i="2"/>
  <c r="F44" i="2" s="1"/>
  <c r="A392" i="3"/>
  <c r="A380" i="3"/>
  <c r="A368" i="3"/>
  <c r="A356" i="3"/>
  <c r="A344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16" i="3"/>
  <c r="A104" i="3"/>
  <c r="A92" i="3"/>
  <c r="A80" i="3"/>
  <c r="A68" i="3"/>
  <c r="A56" i="3"/>
  <c r="A44" i="3"/>
  <c r="A32" i="3"/>
  <c r="A20" i="3"/>
  <c r="A8" i="3"/>
  <c r="A907" i="3"/>
  <c r="D547" i="2"/>
  <c r="F547" i="2" s="1"/>
  <c r="A895" i="3"/>
  <c r="A883" i="3"/>
  <c r="A871" i="3"/>
  <c r="A859" i="3"/>
  <c r="D499" i="2"/>
  <c r="F499" i="2" s="1"/>
  <c r="A847" i="3"/>
  <c r="A835" i="3"/>
  <c r="A823" i="3"/>
  <c r="D463" i="2"/>
  <c r="F463" i="2" s="1"/>
  <c r="A811" i="3"/>
  <c r="D451" i="2"/>
  <c r="F451" i="2" s="1"/>
  <c r="A799" i="3"/>
  <c r="D439" i="2"/>
  <c r="F439" i="2" s="1"/>
  <c r="A787" i="3"/>
  <c r="D427" i="2"/>
  <c r="F427" i="2" s="1"/>
  <c r="A775" i="3"/>
  <c r="A763" i="3"/>
  <c r="A751" i="3"/>
  <c r="D391" i="2"/>
  <c r="F391" i="2" s="1"/>
  <c r="A739" i="3"/>
  <c r="A727" i="3"/>
  <c r="A715" i="3"/>
  <c r="D355" i="2"/>
  <c r="F355" i="2" s="1"/>
  <c r="A703" i="3"/>
  <c r="D343" i="2"/>
  <c r="F343" i="2" s="1"/>
  <c r="A691" i="3"/>
  <c r="D331" i="2"/>
  <c r="F331" i="2" s="1"/>
  <c r="A679" i="3"/>
  <c r="D319" i="2"/>
  <c r="F319" i="2" s="1"/>
  <c r="A667" i="3"/>
  <c r="A655" i="3"/>
  <c r="A643" i="3"/>
  <c r="A631" i="3"/>
  <c r="A619" i="3"/>
  <c r="A607" i="3"/>
  <c r="D247" i="2"/>
  <c r="F247" i="2" s="1"/>
  <c r="A595" i="3"/>
  <c r="D235" i="2"/>
  <c r="F235" i="2" s="1"/>
  <c r="A583" i="3"/>
  <c r="D223" i="2"/>
  <c r="F223" i="2" s="1"/>
  <c r="A571" i="3"/>
  <c r="D211" i="2"/>
  <c r="F211" i="2" s="1"/>
  <c r="A559" i="3"/>
  <c r="D199" i="2"/>
  <c r="F199" i="2" s="1"/>
  <c r="A547" i="3"/>
  <c r="A535" i="3"/>
  <c r="A523" i="3"/>
  <c r="A511" i="3"/>
  <c r="A499" i="3"/>
  <c r="A487" i="3"/>
  <c r="D127" i="2"/>
  <c r="F127" i="2" s="1"/>
  <c r="A475" i="3"/>
  <c r="D115" i="2"/>
  <c r="F115" i="2" s="1"/>
  <c r="A463" i="3"/>
  <c r="D103" i="2"/>
  <c r="F103" i="2" s="1"/>
  <c r="A451" i="3"/>
  <c r="A439" i="3"/>
  <c r="D79" i="2"/>
  <c r="F79" i="2" s="1"/>
  <c r="A427" i="3"/>
  <c r="D67" i="2"/>
  <c r="F67" i="2" s="1"/>
  <c r="A415" i="3"/>
  <c r="D55" i="2"/>
  <c r="F55" i="2" s="1"/>
  <c r="A403" i="3"/>
  <c r="A391" i="3"/>
  <c r="D31" i="2"/>
  <c r="F31" i="2" s="1"/>
  <c r="A379" i="3"/>
  <c r="D19" i="2"/>
  <c r="F19" i="2" s="1"/>
  <c r="A367" i="3"/>
  <c r="D7" i="2"/>
  <c r="F7" i="2" s="1"/>
  <c r="A355" i="3"/>
  <c r="A343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A127" i="3"/>
  <c r="A115" i="3"/>
  <c r="A103" i="3"/>
  <c r="A91" i="3"/>
  <c r="A79" i="3"/>
  <c r="A67" i="3"/>
  <c r="A55" i="3"/>
  <c r="A43" i="3"/>
  <c r="A31" i="3"/>
  <c r="A19" i="3"/>
  <c r="A7" i="3"/>
  <c r="C3" i="3" l="1"/>
  <c r="U103" i="3"/>
  <c r="D55" i="3"/>
  <c r="D343" i="3"/>
  <c r="D907" i="3"/>
  <c r="D284" i="3"/>
  <c r="D416" i="3"/>
  <c r="D668" i="3"/>
  <c r="D728" i="3"/>
  <c r="D800" i="3"/>
  <c r="D21" i="3"/>
  <c r="D93" i="3"/>
  <c r="D165" i="3"/>
  <c r="D237" i="3"/>
  <c r="D309" i="3"/>
  <c r="D381" i="3"/>
  <c r="D597" i="3"/>
  <c r="D801" i="3"/>
  <c r="D861" i="3"/>
  <c r="D22" i="3"/>
  <c r="D94" i="3"/>
  <c r="D166" i="3"/>
  <c r="D238" i="3"/>
  <c r="D310" i="3"/>
  <c r="D370" i="3"/>
  <c r="D418" i="3"/>
  <c r="D502" i="3"/>
  <c r="D586" i="3"/>
  <c r="D271" i="3"/>
  <c r="D607" i="3"/>
  <c r="D68" i="3"/>
  <c r="D596" i="3"/>
  <c r="D669" i="3"/>
  <c r="D295" i="3"/>
  <c r="D308" i="3"/>
  <c r="D127" i="3"/>
  <c r="D427" i="3"/>
  <c r="D763" i="3"/>
  <c r="D212" i="3"/>
  <c r="D453" i="3"/>
  <c r="D151" i="3"/>
  <c r="D631" i="3"/>
  <c r="D440" i="3"/>
  <c r="D571" i="3"/>
  <c r="D356" i="3"/>
  <c r="D525" i="3"/>
  <c r="D7" i="3"/>
  <c r="D223" i="3"/>
  <c r="D403" i="3"/>
  <c r="D583" i="3"/>
  <c r="D871" i="3"/>
  <c r="D20" i="3"/>
  <c r="D164" i="3"/>
  <c r="D380" i="3"/>
  <c r="D199" i="3"/>
  <c r="D523" i="3"/>
  <c r="D140" i="3"/>
  <c r="D536" i="3"/>
  <c r="D729" i="3"/>
  <c r="D79" i="3"/>
  <c r="D439" i="3"/>
  <c r="D547" i="3"/>
  <c r="D727" i="3"/>
  <c r="D92" i="3"/>
  <c r="D236" i="3"/>
  <c r="D488" i="3"/>
  <c r="D634" i="3"/>
  <c r="D718" i="3"/>
  <c r="D802" i="3"/>
  <c r="D898" i="3"/>
  <c r="D35" i="3"/>
  <c r="D107" i="3"/>
  <c r="D179" i="3"/>
  <c r="D251" i="3"/>
  <c r="D323" i="3"/>
  <c r="D395" i="3"/>
  <c r="D467" i="3"/>
  <c r="D539" i="3"/>
  <c r="D611" i="3"/>
  <c r="D683" i="3"/>
  <c r="D755" i="3"/>
  <c r="D827" i="3"/>
  <c r="D899" i="3"/>
  <c r="D72" i="3"/>
  <c r="D144" i="3"/>
  <c r="D216" i="3"/>
  <c r="D288" i="3"/>
  <c r="D360" i="3"/>
  <c r="D504" i="3"/>
  <c r="D600" i="3"/>
  <c r="D660" i="3"/>
  <c r="D720" i="3"/>
  <c r="D768" i="3"/>
  <c r="D828" i="3"/>
  <c r="D876" i="3"/>
  <c r="D37" i="3"/>
  <c r="D109" i="3"/>
  <c r="D181" i="3"/>
  <c r="D253" i="3"/>
  <c r="D325" i="3"/>
  <c r="D397" i="3"/>
  <c r="D469" i="3"/>
  <c r="D541" i="3"/>
  <c r="D613" i="3"/>
  <c r="D685" i="3"/>
  <c r="D757" i="3"/>
  <c r="D829" i="3"/>
  <c r="D901" i="3"/>
  <c r="D74" i="3"/>
  <c r="D146" i="3"/>
  <c r="D218" i="3"/>
  <c r="D290" i="3"/>
  <c r="D410" i="3"/>
  <c r="D518" i="3"/>
  <c r="D626" i="3"/>
  <c r="D734" i="3"/>
  <c r="D842" i="3"/>
  <c r="D51" i="3"/>
  <c r="D123" i="3"/>
  <c r="D195" i="3"/>
  <c r="D267" i="3"/>
  <c r="D339" i="3"/>
  <c r="D387" i="3"/>
  <c r="D495" i="3"/>
  <c r="D591" i="3"/>
  <c r="D651" i="3"/>
  <c r="D699" i="3"/>
  <c r="D783" i="3"/>
  <c r="D831" i="3"/>
  <c r="D4" i="3"/>
  <c r="D76" i="3"/>
  <c r="D148" i="3"/>
  <c r="D220" i="3"/>
  <c r="D292" i="3"/>
  <c r="D364" i="3"/>
  <c r="D436" i="3"/>
  <c r="D508" i="3"/>
  <c r="D580" i="3"/>
  <c r="D652" i="3"/>
  <c r="D724" i="3"/>
  <c r="D796" i="3"/>
  <c r="D868" i="3"/>
  <c r="D29" i="3"/>
  <c r="D101" i="3"/>
  <c r="D173" i="3"/>
  <c r="D245" i="3"/>
  <c r="D317" i="3"/>
  <c r="D377" i="3"/>
  <c r="D497" i="3"/>
  <c r="D605" i="3"/>
  <c r="D713" i="3"/>
  <c r="D821" i="3"/>
  <c r="D881" i="3"/>
  <c r="D30" i="3"/>
  <c r="D102" i="3"/>
  <c r="D174" i="3"/>
  <c r="D246" i="3"/>
  <c r="D318" i="3"/>
  <c r="D378" i="3"/>
  <c r="D486" i="3"/>
  <c r="D606" i="3"/>
  <c r="D654" i="3"/>
  <c r="D786" i="3"/>
  <c r="D858" i="3"/>
  <c r="D67" i="3"/>
  <c r="D139" i="3"/>
  <c r="D211" i="3"/>
  <c r="D283" i="3"/>
  <c r="D355" i="3"/>
  <c r="D391" i="3"/>
  <c r="D475" i="3"/>
  <c r="D535" i="3"/>
  <c r="D619" i="3"/>
  <c r="D679" i="3"/>
  <c r="D715" i="3"/>
  <c r="D775" i="3"/>
  <c r="D811" i="3"/>
  <c r="D859" i="3"/>
  <c r="D8" i="3"/>
  <c r="D80" i="3"/>
  <c r="D152" i="3"/>
  <c r="D224" i="3"/>
  <c r="D296" i="3"/>
  <c r="D368" i="3"/>
  <c r="D428" i="3"/>
  <c r="D476" i="3"/>
  <c r="D548" i="3"/>
  <c r="D608" i="3"/>
  <c r="D680" i="3"/>
  <c r="D740" i="3"/>
  <c r="D812" i="3"/>
  <c r="D872" i="3"/>
  <c r="D33" i="3"/>
  <c r="D105" i="3"/>
  <c r="D177" i="3"/>
  <c r="D249" i="3"/>
  <c r="D321" i="3"/>
  <c r="D393" i="3"/>
  <c r="D465" i="3"/>
  <c r="D537" i="3"/>
  <c r="D609" i="3"/>
  <c r="D741" i="3"/>
  <c r="D813" i="3"/>
  <c r="D873" i="3"/>
  <c r="D34" i="3"/>
  <c r="D106" i="3"/>
  <c r="D178" i="3"/>
  <c r="D250" i="3"/>
  <c r="D322" i="3"/>
  <c r="D382" i="3"/>
  <c r="D466" i="3"/>
  <c r="D550" i="3"/>
  <c r="D598" i="3"/>
  <c r="D682" i="3"/>
  <c r="D766" i="3"/>
  <c r="D814" i="3"/>
  <c r="D862" i="3"/>
  <c r="D47" i="3"/>
  <c r="D119" i="3"/>
  <c r="D191" i="3"/>
  <c r="D263" i="3"/>
  <c r="D335" i="3"/>
  <c r="D407" i="3"/>
  <c r="D479" i="3"/>
  <c r="D551" i="3"/>
  <c r="D623" i="3"/>
  <c r="D695" i="3"/>
  <c r="D767" i="3"/>
  <c r="D839" i="3"/>
  <c r="D12" i="3"/>
  <c r="D84" i="3"/>
  <c r="D156" i="3"/>
  <c r="D228" i="3"/>
  <c r="D300" i="3"/>
  <c r="D408" i="3"/>
  <c r="D456" i="3"/>
  <c r="D552" i="3"/>
  <c r="D612" i="3"/>
  <c r="D672" i="3"/>
  <c r="D780" i="3"/>
  <c r="D888" i="3"/>
  <c r="D49" i="3"/>
  <c r="D121" i="3"/>
  <c r="D193" i="3"/>
  <c r="D265" i="3"/>
  <c r="D337" i="3"/>
  <c r="D409" i="3"/>
  <c r="D481" i="3"/>
  <c r="D553" i="3"/>
  <c r="D625" i="3"/>
  <c r="D697" i="3"/>
  <c r="D769" i="3"/>
  <c r="D841" i="3"/>
  <c r="D14" i="3"/>
  <c r="D86" i="3"/>
  <c r="D158" i="3"/>
  <c r="D230" i="3"/>
  <c r="D302" i="3"/>
  <c r="D362" i="3"/>
  <c r="D422" i="3"/>
  <c r="D470" i="3"/>
  <c r="D530" i="3"/>
  <c r="D578" i="3"/>
  <c r="D638" i="3"/>
  <c r="D686" i="3"/>
  <c r="D746" i="3"/>
  <c r="D794" i="3"/>
  <c r="D854" i="3"/>
  <c r="D902" i="3"/>
  <c r="D63" i="3"/>
  <c r="D135" i="3"/>
  <c r="D207" i="3"/>
  <c r="D279" i="3"/>
  <c r="D351" i="3"/>
  <c r="D399" i="3"/>
  <c r="D447" i="3"/>
  <c r="D507" i="3"/>
  <c r="D555" i="3"/>
  <c r="D747" i="3"/>
  <c r="D795" i="3"/>
  <c r="D879" i="3"/>
  <c r="D16" i="3"/>
  <c r="D88" i="3"/>
  <c r="D160" i="3"/>
  <c r="D232" i="3"/>
  <c r="D304" i="3"/>
  <c r="D376" i="3"/>
  <c r="D448" i="3"/>
  <c r="D520" i="3"/>
  <c r="D592" i="3"/>
  <c r="D664" i="3"/>
  <c r="D736" i="3"/>
  <c r="D808" i="3"/>
  <c r="D880" i="3"/>
  <c r="D41" i="3"/>
  <c r="D113" i="3"/>
  <c r="D185" i="3"/>
  <c r="D257" i="3"/>
  <c r="D329" i="3"/>
  <c r="D389" i="3"/>
  <c r="D449" i="3"/>
  <c r="D509" i="3"/>
  <c r="D557" i="3"/>
  <c r="D617" i="3"/>
  <c r="D665" i="3"/>
  <c r="D725" i="3"/>
  <c r="D773" i="3"/>
  <c r="D833" i="3"/>
  <c r="D893" i="3"/>
  <c r="D42" i="3"/>
  <c r="D114" i="3"/>
  <c r="D186" i="3"/>
  <c r="D258" i="3"/>
  <c r="D330" i="3"/>
  <c r="D390" i="3"/>
  <c r="D438" i="3"/>
  <c r="D498" i="3"/>
  <c r="D546" i="3"/>
  <c r="D666" i="3"/>
  <c r="D726" i="3"/>
  <c r="D798" i="3"/>
  <c r="D870" i="3"/>
  <c r="D560" i="3"/>
  <c r="D752" i="3"/>
  <c r="D117" i="3"/>
  <c r="D333" i="3"/>
  <c r="D549" i="3"/>
  <c r="D753" i="3"/>
  <c r="D46" i="3"/>
  <c r="D334" i="3"/>
  <c r="D514" i="3"/>
  <c r="D910" i="3"/>
  <c r="D203" i="3"/>
  <c r="D347" i="3"/>
  <c r="D635" i="3"/>
  <c r="D851" i="3"/>
  <c r="D168" i="3"/>
  <c r="D372" i="3"/>
  <c r="D468" i="3"/>
  <c r="D684" i="3"/>
  <c r="D840" i="3"/>
  <c r="D205" i="3"/>
  <c r="D421" i="3"/>
  <c r="D637" i="3"/>
  <c r="D26" i="3"/>
  <c r="D242" i="3"/>
  <c r="D482" i="3"/>
  <c r="D806" i="3"/>
  <c r="D219" i="3"/>
  <c r="D459" i="3"/>
  <c r="D663" i="3"/>
  <c r="D843" i="3"/>
  <c r="D100" i="3"/>
  <c r="D316" i="3"/>
  <c r="D532" i="3"/>
  <c r="D892" i="3"/>
  <c r="D341" i="3"/>
  <c r="D738" i="3"/>
  <c r="D19" i="3"/>
  <c r="D643" i="3"/>
  <c r="D691" i="3"/>
  <c r="D787" i="3"/>
  <c r="D883" i="3"/>
  <c r="D32" i="3"/>
  <c r="D104" i="3"/>
  <c r="D176" i="3"/>
  <c r="D248" i="3"/>
  <c r="D320" i="3"/>
  <c r="D392" i="3"/>
  <c r="D500" i="3"/>
  <c r="D572" i="3"/>
  <c r="D632" i="3"/>
  <c r="D704" i="3"/>
  <c r="D764" i="3"/>
  <c r="D836" i="3"/>
  <c r="D896" i="3"/>
  <c r="D57" i="3"/>
  <c r="D129" i="3"/>
  <c r="D201" i="3"/>
  <c r="D273" i="3"/>
  <c r="D345" i="3"/>
  <c r="D417" i="3"/>
  <c r="D489" i="3"/>
  <c r="D561" i="3"/>
  <c r="D633" i="3"/>
  <c r="D693" i="3"/>
  <c r="D765" i="3"/>
  <c r="D825" i="3"/>
  <c r="D897" i="3"/>
  <c r="D58" i="3"/>
  <c r="D130" i="3"/>
  <c r="D202" i="3"/>
  <c r="D274" i="3"/>
  <c r="D346" i="3"/>
  <c r="D394" i="3"/>
  <c r="D478" i="3"/>
  <c r="D526" i="3"/>
  <c r="D610" i="3"/>
  <c r="D694" i="3"/>
  <c r="D742" i="3"/>
  <c r="D874" i="3"/>
  <c r="D71" i="3"/>
  <c r="D143" i="3"/>
  <c r="D215" i="3"/>
  <c r="D287" i="3"/>
  <c r="D359" i="3"/>
  <c r="D431" i="3"/>
  <c r="D503" i="3"/>
  <c r="D575" i="3"/>
  <c r="D647" i="3"/>
  <c r="D719" i="3"/>
  <c r="D791" i="3"/>
  <c r="D863" i="3"/>
  <c r="D36" i="3"/>
  <c r="D108" i="3"/>
  <c r="D180" i="3"/>
  <c r="D252" i="3"/>
  <c r="D324" i="3"/>
  <c r="D432" i="3"/>
  <c r="D576" i="3"/>
  <c r="D624" i="3"/>
  <c r="D852" i="3"/>
  <c r="D73" i="3"/>
  <c r="D145" i="3"/>
  <c r="D217" i="3"/>
  <c r="D289" i="3"/>
  <c r="D361" i="3"/>
  <c r="D433" i="3"/>
  <c r="D505" i="3"/>
  <c r="D577" i="3"/>
  <c r="D649" i="3"/>
  <c r="D721" i="3"/>
  <c r="D793" i="3"/>
  <c r="D865" i="3"/>
  <c r="D38" i="3"/>
  <c r="D110" i="3"/>
  <c r="D182" i="3"/>
  <c r="D254" i="3"/>
  <c r="D326" i="3"/>
  <c r="D386" i="3"/>
  <c r="D434" i="3"/>
  <c r="D494" i="3"/>
  <c r="D542" i="3"/>
  <c r="D602" i="3"/>
  <c r="D650" i="3"/>
  <c r="D710" i="3"/>
  <c r="D758" i="3"/>
  <c r="D818" i="3"/>
  <c r="D866" i="3"/>
  <c r="D15" i="3"/>
  <c r="D87" i="3"/>
  <c r="D159" i="3"/>
  <c r="D231" i="3"/>
  <c r="D303" i="3"/>
  <c r="D471" i="3"/>
  <c r="D567" i="3"/>
  <c r="D615" i="3"/>
  <c r="D675" i="3"/>
  <c r="D723" i="3"/>
  <c r="D807" i="3"/>
  <c r="D891" i="3"/>
  <c r="D40" i="3"/>
  <c r="D112" i="3"/>
  <c r="D184" i="3"/>
  <c r="D256" i="3"/>
  <c r="D328" i="3"/>
  <c r="D400" i="3"/>
  <c r="D472" i="3"/>
  <c r="D544" i="3"/>
  <c r="D616" i="3"/>
  <c r="D688" i="3"/>
  <c r="D760" i="3"/>
  <c r="D832" i="3"/>
  <c r="D904" i="3"/>
  <c r="D65" i="3"/>
  <c r="D137" i="3"/>
  <c r="D209" i="3"/>
  <c r="D281" i="3"/>
  <c r="D353" i="3"/>
  <c r="D413" i="3"/>
  <c r="D473" i="3"/>
  <c r="D521" i="3"/>
  <c r="D581" i="3"/>
  <c r="D629" i="3"/>
  <c r="D689" i="3"/>
  <c r="D737" i="3"/>
  <c r="D797" i="3"/>
  <c r="D845" i="3"/>
  <c r="D66" i="3"/>
  <c r="D138" i="3"/>
  <c r="D210" i="3"/>
  <c r="D282" i="3"/>
  <c r="D354" i="3"/>
  <c r="D402" i="3"/>
  <c r="D462" i="3"/>
  <c r="D510" i="3"/>
  <c r="D570" i="3"/>
  <c r="D630" i="3"/>
  <c r="D690" i="3"/>
  <c r="D750" i="3"/>
  <c r="D822" i="3"/>
  <c r="D894" i="3"/>
  <c r="D620" i="3"/>
  <c r="D884" i="3"/>
  <c r="D189" i="3"/>
  <c r="D405" i="3"/>
  <c r="D621" i="3"/>
  <c r="D190" i="3"/>
  <c r="D430" i="3"/>
  <c r="D646" i="3"/>
  <c r="D778" i="3"/>
  <c r="D131" i="3"/>
  <c r="D419" i="3"/>
  <c r="D707" i="3"/>
  <c r="D24" i="3"/>
  <c r="D312" i="3"/>
  <c r="D516" i="3"/>
  <c r="D732" i="3"/>
  <c r="D61" i="3"/>
  <c r="D349" i="3"/>
  <c r="D565" i="3"/>
  <c r="D781" i="3"/>
  <c r="D98" i="3"/>
  <c r="D374" i="3"/>
  <c r="D698" i="3"/>
  <c r="D75" i="3"/>
  <c r="D291" i="3"/>
  <c r="D411" i="3"/>
  <c r="D711" i="3"/>
  <c r="D244" i="3"/>
  <c r="D460" i="3"/>
  <c r="D676" i="3"/>
  <c r="D820" i="3"/>
  <c r="D125" i="3"/>
  <c r="D269" i="3"/>
  <c r="D461" i="3"/>
  <c r="D569" i="3"/>
  <c r="D54" i="3"/>
  <c r="D882" i="3"/>
  <c r="D163" i="3"/>
  <c r="D307" i="3"/>
  <c r="D487" i="3"/>
  <c r="D739" i="3"/>
  <c r="D247" i="3"/>
  <c r="D559" i="3"/>
  <c r="D835" i="3"/>
  <c r="D188" i="3"/>
  <c r="D644" i="3"/>
  <c r="D848" i="3"/>
  <c r="D141" i="3"/>
  <c r="D357" i="3"/>
  <c r="D573" i="3"/>
  <c r="D837" i="3"/>
  <c r="D142" i="3"/>
  <c r="D442" i="3"/>
  <c r="D658" i="3"/>
  <c r="D790" i="3"/>
  <c r="D838" i="3"/>
  <c r="D886" i="3"/>
  <c r="D11" i="3"/>
  <c r="D155" i="3"/>
  <c r="D227" i="3"/>
  <c r="D299" i="3"/>
  <c r="D371" i="3"/>
  <c r="D443" i="3"/>
  <c r="D515" i="3"/>
  <c r="D587" i="3"/>
  <c r="D659" i="3"/>
  <c r="D731" i="3"/>
  <c r="D803" i="3"/>
  <c r="D875" i="3"/>
  <c r="D48" i="3"/>
  <c r="D120" i="3"/>
  <c r="D192" i="3"/>
  <c r="D264" i="3"/>
  <c r="D336" i="3"/>
  <c r="D384" i="3"/>
  <c r="D480" i="3"/>
  <c r="D528" i="3"/>
  <c r="D636" i="3"/>
  <c r="D696" i="3"/>
  <c r="D744" i="3"/>
  <c r="D804" i="3"/>
  <c r="D864" i="3"/>
  <c r="D13" i="3"/>
  <c r="D85" i="3"/>
  <c r="D157" i="3"/>
  <c r="D229" i="3"/>
  <c r="D301" i="3"/>
  <c r="D373" i="3"/>
  <c r="D445" i="3"/>
  <c r="D517" i="3"/>
  <c r="D589" i="3"/>
  <c r="D661" i="3"/>
  <c r="D733" i="3"/>
  <c r="D805" i="3"/>
  <c r="D877" i="3"/>
  <c r="D50" i="3"/>
  <c r="D122" i="3"/>
  <c r="D194" i="3"/>
  <c r="D266" i="3"/>
  <c r="D338" i="3"/>
  <c r="D446" i="3"/>
  <c r="D554" i="3"/>
  <c r="D662" i="3"/>
  <c r="D770" i="3"/>
  <c r="D878" i="3"/>
  <c r="D27" i="3"/>
  <c r="D99" i="3"/>
  <c r="D171" i="3"/>
  <c r="D243" i="3"/>
  <c r="D315" i="3"/>
  <c r="D375" i="3"/>
  <c r="D423" i="3"/>
  <c r="D531" i="3"/>
  <c r="D579" i="3"/>
  <c r="D627" i="3"/>
  <c r="D687" i="3"/>
  <c r="D771" i="3"/>
  <c r="D855" i="3"/>
  <c r="D903" i="3"/>
  <c r="D52" i="3"/>
  <c r="D124" i="3"/>
  <c r="D196" i="3"/>
  <c r="D268" i="3"/>
  <c r="D340" i="3"/>
  <c r="D412" i="3"/>
  <c r="D484" i="3"/>
  <c r="D556" i="3"/>
  <c r="D628" i="3"/>
  <c r="D700" i="3"/>
  <c r="D772" i="3"/>
  <c r="D844" i="3"/>
  <c r="D5" i="3"/>
  <c r="D77" i="3"/>
  <c r="D149" i="3"/>
  <c r="D221" i="3"/>
  <c r="D293" i="3"/>
  <c r="D365" i="3"/>
  <c r="D425" i="3"/>
  <c r="D533" i="3"/>
  <c r="D641" i="3"/>
  <c r="D749" i="3"/>
  <c r="D857" i="3"/>
  <c r="D6" i="3"/>
  <c r="D78" i="3"/>
  <c r="D150" i="3"/>
  <c r="D222" i="3"/>
  <c r="D294" i="3"/>
  <c r="D414" i="3"/>
  <c r="D522" i="3"/>
  <c r="D582" i="3"/>
  <c r="D642" i="3"/>
  <c r="D702" i="3"/>
  <c r="D762" i="3"/>
  <c r="D834" i="3"/>
  <c r="D692" i="3"/>
  <c r="D824" i="3"/>
  <c r="D45" i="3"/>
  <c r="D261" i="3"/>
  <c r="D477" i="3"/>
  <c r="D681" i="3"/>
  <c r="D885" i="3"/>
  <c r="D118" i="3"/>
  <c r="D262" i="3"/>
  <c r="D562" i="3"/>
  <c r="D730" i="3"/>
  <c r="D826" i="3"/>
  <c r="D59" i="3"/>
  <c r="D275" i="3"/>
  <c r="D491" i="3"/>
  <c r="D563" i="3"/>
  <c r="D779" i="3"/>
  <c r="D96" i="3"/>
  <c r="D240" i="3"/>
  <c r="D420" i="3"/>
  <c r="D564" i="3"/>
  <c r="D792" i="3"/>
  <c r="D900" i="3"/>
  <c r="D133" i="3"/>
  <c r="D277" i="3"/>
  <c r="D493" i="3"/>
  <c r="D709" i="3"/>
  <c r="D853" i="3"/>
  <c r="D170" i="3"/>
  <c r="D314" i="3"/>
  <c r="D590" i="3"/>
  <c r="D3" i="3"/>
  <c r="O3" i="3" s="1"/>
  <c r="D147" i="3"/>
  <c r="D363" i="3"/>
  <c r="D519" i="3"/>
  <c r="D603" i="3"/>
  <c r="D759" i="3"/>
  <c r="D28" i="3"/>
  <c r="D172" i="3"/>
  <c r="D388" i="3"/>
  <c r="D604" i="3"/>
  <c r="D748" i="3"/>
  <c r="D53" i="3"/>
  <c r="D197" i="3"/>
  <c r="D401" i="3"/>
  <c r="D677" i="3"/>
  <c r="D785" i="3"/>
  <c r="D905" i="3"/>
  <c r="D126" i="3"/>
  <c r="D198" i="3"/>
  <c r="D270" i="3"/>
  <c r="D342" i="3"/>
  <c r="D450" i="3"/>
  <c r="D558" i="3"/>
  <c r="D618" i="3"/>
  <c r="D678" i="3"/>
  <c r="D810" i="3"/>
  <c r="D91" i="3"/>
  <c r="D235" i="3"/>
  <c r="D367" i="3"/>
  <c r="D451" i="3"/>
  <c r="D823" i="3"/>
  <c r="D31" i="3"/>
  <c r="D103" i="3"/>
  <c r="D175" i="3"/>
  <c r="D319" i="3"/>
  <c r="D415" i="3"/>
  <c r="D499" i="3"/>
  <c r="D595" i="3"/>
  <c r="D655" i="3"/>
  <c r="D895" i="3"/>
  <c r="D44" i="3"/>
  <c r="D116" i="3"/>
  <c r="D260" i="3"/>
  <c r="D332" i="3"/>
  <c r="D452" i="3"/>
  <c r="D512" i="3"/>
  <c r="D584" i="3"/>
  <c r="D716" i="3"/>
  <c r="D776" i="3"/>
  <c r="D908" i="3"/>
  <c r="D69" i="3"/>
  <c r="D213" i="3"/>
  <c r="D285" i="3"/>
  <c r="D429" i="3"/>
  <c r="D501" i="3"/>
  <c r="D645" i="3"/>
  <c r="D705" i="3"/>
  <c r="D777" i="3"/>
  <c r="D909" i="3"/>
  <c r="D70" i="3"/>
  <c r="D214" i="3"/>
  <c r="D286" i="3"/>
  <c r="D358" i="3"/>
  <c r="D490" i="3"/>
  <c r="D574" i="3"/>
  <c r="D706" i="3"/>
  <c r="D83" i="3"/>
  <c r="D43" i="3"/>
  <c r="D115" i="3"/>
  <c r="D187" i="3"/>
  <c r="D259" i="3"/>
  <c r="D331" i="3"/>
  <c r="D379" i="3"/>
  <c r="D463" i="3"/>
  <c r="D511" i="3"/>
  <c r="D667" i="3"/>
  <c r="D703" i="3"/>
  <c r="D751" i="3"/>
  <c r="D799" i="3"/>
  <c r="D847" i="3"/>
  <c r="D56" i="3"/>
  <c r="D128" i="3"/>
  <c r="D200" i="3"/>
  <c r="D272" i="3"/>
  <c r="D344" i="3"/>
  <c r="D404" i="3"/>
  <c r="D464" i="3"/>
  <c r="D524" i="3"/>
  <c r="D656" i="3"/>
  <c r="D788" i="3"/>
  <c r="D860" i="3"/>
  <c r="D9" i="3"/>
  <c r="D81" i="3"/>
  <c r="D153" i="3"/>
  <c r="D225" i="3"/>
  <c r="D297" i="3"/>
  <c r="D369" i="3"/>
  <c r="D441" i="3"/>
  <c r="D513" i="3"/>
  <c r="D585" i="3"/>
  <c r="D657" i="3"/>
  <c r="D717" i="3"/>
  <c r="D789" i="3"/>
  <c r="D849" i="3"/>
  <c r="D10" i="3"/>
  <c r="D82" i="3"/>
  <c r="D154" i="3"/>
  <c r="D226" i="3"/>
  <c r="D298" i="3"/>
  <c r="D406" i="3"/>
  <c r="D454" i="3"/>
  <c r="D538" i="3"/>
  <c r="D622" i="3"/>
  <c r="D670" i="3"/>
  <c r="D754" i="3"/>
  <c r="D850" i="3"/>
  <c r="D23" i="3"/>
  <c r="D95" i="3"/>
  <c r="D167" i="3"/>
  <c r="D239" i="3"/>
  <c r="D311" i="3"/>
  <c r="D383" i="3"/>
  <c r="D455" i="3"/>
  <c r="D527" i="3"/>
  <c r="D599" i="3"/>
  <c r="D671" i="3"/>
  <c r="D743" i="3"/>
  <c r="D815" i="3"/>
  <c r="D887" i="3"/>
  <c r="D60" i="3"/>
  <c r="D132" i="3"/>
  <c r="D204" i="3"/>
  <c r="D276" i="3"/>
  <c r="D348" i="3"/>
  <c r="D396" i="3"/>
  <c r="D444" i="3"/>
  <c r="D492" i="3"/>
  <c r="D540" i="3"/>
  <c r="D588" i="3"/>
  <c r="D648" i="3"/>
  <c r="D708" i="3"/>
  <c r="D756" i="3"/>
  <c r="D816" i="3"/>
  <c r="D25" i="3"/>
  <c r="D97" i="3"/>
  <c r="D169" i="3"/>
  <c r="D241" i="3"/>
  <c r="D313" i="3"/>
  <c r="D385" i="3"/>
  <c r="D457" i="3"/>
  <c r="D529" i="3"/>
  <c r="D601" i="3"/>
  <c r="D673" i="3"/>
  <c r="D745" i="3"/>
  <c r="D817" i="3"/>
  <c r="D889" i="3"/>
  <c r="D62" i="3"/>
  <c r="D134" i="3"/>
  <c r="D206" i="3"/>
  <c r="D278" i="3"/>
  <c r="D350" i="3"/>
  <c r="D398" i="3"/>
  <c r="D458" i="3"/>
  <c r="D506" i="3"/>
  <c r="D566" i="3"/>
  <c r="D614" i="3"/>
  <c r="D674" i="3"/>
  <c r="D722" i="3"/>
  <c r="D782" i="3"/>
  <c r="D830" i="3"/>
  <c r="D890" i="3"/>
  <c r="D39" i="3"/>
  <c r="D111" i="3"/>
  <c r="D183" i="3"/>
  <c r="D255" i="3"/>
  <c r="D327" i="3"/>
  <c r="D435" i="3"/>
  <c r="D483" i="3"/>
  <c r="D543" i="3"/>
  <c r="D639" i="3"/>
  <c r="D735" i="3"/>
  <c r="D819" i="3"/>
  <c r="D867" i="3"/>
  <c r="D64" i="3"/>
  <c r="D136" i="3"/>
  <c r="D208" i="3"/>
  <c r="D280" i="3"/>
  <c r="D352" i="3"/>
  <c r="D424" i="3"/>
  <c r="D496" i="3"/>
  <c r="D568" i="3"/>
  <c r="D640" i="3"/>
  <c r="D712" i="3"/>
  <c r="D784" i="3"/>
  <c r="D856" i="3"/>
  <c r="D17" i="3"/>
  <c r="D89" i="3"/>
  <c r="D161" i="3"/>
  <c r="D233" i="3"/>
  <c r="D305" i="3"/>
  <c r="D437" i="3"/>
  <c r="D485" i="3"/>
  <c r="D545" i="3"/>
  <c r="D593" i="3"/>
  <c r="D653" i="3"/>
  <c r="D701" i="3"/>
  <c r="D761" i="3"/>
  <c r="D809" i="3"/>
  <c r="D869" i="3"/>
  <c r="D18" i="3"/>
  <c r="D90" i="3"/>
  <c r="D162" i="3"/>
  <c r="D234" i="3"/>
  <c r="D306" i="3"/>
  <c r="D366" i="3"/>
  <c r="D426" i="3"/>
  <c r="D474" i="3"/>
  <c r="D534" i="3"/>
  <c r="D594" i="3"/>
  <c r="D714" i="3"/>
  <c r="D774" i="3"/>
  <c r="D846" i="3"/>
  <c r="D906" i="3"/>
  <c r="C504" i="3"/>
  <c r="C55" i="3"/>
  <c r="C127" i="3"/>
  <c r="C199" i="3"/>
  <c r="C271" i="3"/>
  <c r="C343" i="3"/>
  <c r="C427" i="3"/>
  <c r="C523" i="3"/>
  <c r="C571" i="3"/>
  <c r="C607" i="3"/>
  <c r="C763" i="3"/>
  <c r="C907" i="3"/>
  <c r="C68" i="3"/>
  <c r="C140" i="3"/>
  <c r="C212" i="3"/>
  <c r="C284" i="3"/>
  <c r="C356" i="3"/>
  <c r="C416" i="3"/>
  <c r="C536" i="3"/>
  <c r="C596" i="3"/>
  <c r="C668" i="3"/>
  <c r="C728" i="3"/>
  <c r="C800" i="3"/>
  <c r="C21" i="3"/>
  <c r="C93" i="3"/>
  <c r="C165" i="3"/>
  <c r="C237" i="3"/>
  <c r="C453" i="3"/>
  <c r="C597" i="3"/>
  <c r="C729" i="3"/>
  <c r="C801" i="3"/>
  <c r="C22" i="3"/>
  <c r="C166" i="3"/>
  <c r="C310" i="3"/>
  <c r="C418" i="3"/>
  <c r="C634" i="3"/>
  <c r="C802" i="3"/>
  <c r="C898" i="3"/>
  <c r="C35" i="3"/>
  <c r="C107" i="3"/>
  <c r="C251" i="3"/>
  <c r="C323" i="3"/>
  <c r="C395" i="3"/>
  <c r="C467" i="3"/>
  <c r="C660" i="3"/>
  <c r="C309" i="3"/>
  <c r="C381" i="3"/>
  <c r="C525" i="3"/>
  <c r="C669" i="3"/>
  <c r="C861" i="3"/>
  <c r="C94" i="3"/>
  <c r="C238" i="3"/>
  <c r="C370" i="3"/>
  <c r="C502" i="3"/>
  <c r="C586" i="3"/>
  <c r="C718" i="3"/>
  <c r="C179" i="3"/>
  <c r="C539" i="3"/>
  <c r="C611" i="3"/>
  <c r="C683" i="3"/>
  <c r="C755" i="3"/>
  <c r="C827" i="3"/>
  <c r="C899" i="3"/>
  <c r="C72" i="3"/>
  <c r="C144" i="3"/>
  <c r="C216" i="3"/>
  <c r="C288" i="3"/>
  <c r="C360" i="3"/>
  <c r="C600" i="3"/>
  <c r="C720" i="3"/>
  <c r="C876" i="3"/>
  <c r="C181" i="3"/>
  <c r="C397" i="3"/>
  <c r="C613" i="3"/>
  <c r="C829" i="3"/>
  <c r="C290" i="3"/>
  <c r="C626" i="3"/>
  <c r="C123" i="3"/>
  <c r="C339" i="3"/>
  <c r="C591" i="3"/>
  <c r="C783" i="3"/>
  <c r="C76" i="3"/>
  <c r="C292" i="3"/>
  <c r="C508" i="3"/>
  <c r="C724" i="3"/>
  <c r="C29" i="3"/>
  <c r="C245" i="3"/>
  <c r="C497" i="3"/>
  <c r="C881" i="3"/>
  <c r="C174" i="3"/>
  <c r="C139" i="3"/>
  <c r="C391" i="3"/>
  <c r="C619" i="3"/>
  <c r="C775" i="3"/>
  <c r="C8" i="3"/>
  <c r="C296" i="3"/>
  <c r="C476" i="3"/>
  <c r="C740" i="3"/>
  <c r="C105" i="3"/>
  <c r="C321" i="3"/>
  <c r="C537" i="3"/>
  <c r="C106" i="3"/>
  <c r="C322" i="3"/>
  <c r="C550" i="3"/>
  <c r="C766" i="3"/>
  <c r="C191" i="3"/>
  <c r="C407" i="3"/>
  <c r="C623" i="3"/>
  <c r="C839" i="3"/>
  <c r="C156" i="3"/>
  <c r="C552" i="3"/>
  <c r="C888" i="3"/>
  <c r="C265" i="3"/>
  <c r="C481" i="3"/>
  <c r="C769" i="3"/>
  <c r="C158" i="3"/>
  <c r="C362" i="3"/>
  <c r="C530" i="3"/>
  <c r="C794" i="3"/>
  <c r="C63" i="3"/>
  <c r="C279" i="3"/>
  <c r="C507" i="3"/>
  <c r="C795" i="3"/>
  <c r="C232" i="3"/>
  <c r="C448" i="3"/>
  <c r="C664" i="3"/>
  <c r="C880" i="3"/>
  <c r="C257" i="3"/>
  <c r="C449" i="3"/>
  <c r="C617" i="3"/>
  <c r="C773" i="3"/>
  <c r="C42" i="3"/>
  <c r="C258" i="3"/>
  <c r="C330" i="3"/>
  <c r="C390" i="3"/>
  <c r="C438" i="3"/>
  <c r="C498" i="3"/>
  <c r="C546" i="3"/>
  <c r="C666" i="3"/>
  <c r="C870" i="3"/>
  <c r="C151" i="3"/>
  <c r="C403" i="3"/>
  <c r="C631" i="3"/>
  <c r="C871" i="3"/>
  <c r="C164" i="3"/>
  <c r="C380" i="3"/>
  <c r="C560" i="3"/>
  <c r="C752" i="3"/>
  <c r="C45" i="3"/>
  <c r="C261" i="3"/>
  <c r="C477" i="3"/>
  <c r="C681" i="3"/>
  <c r="C46" i="3"/>
  <c r="C262" i="3"/>
  <c r="C514" i="3"/>
  <c r="C826" i="3"/>
  <c r="C910" i="3"/>
  <c r="C203" i="3"/>
  <c r="C419" i="3"/>
  <c r="C635" i="3"/>
  <c r="C851" i="3"/>
  <c r="C168" i="3"/>
  <c r="C420" i="3"/>
  <c r="C564" i="3"/>
  <c r="C732" i="3"/>
  <c r="C900" i="3"/>
  <c r="C205" i="3"/>
  <c r="C421" i="3"/>
  <c r="C637" i="3"/>
  <c r="C853" i="3"/>
  <c r="C170" i="3"/>
  <c r="C374" i="3"/>
  <c r="C291" i="3"/>
  <c r="C663" i="3"/>
  <c r="C316" i="3"/>
  <c r="C738" i="3"/>
  <c r="C19" i="3"/>
  <c r="C91" i="3"/>
  <c r="C163" i="3"/>
  <c r="C235" i="3"/>
  <c r="C307" i="3"/>
  <c r="C367" i="3"/>
  <c r="C451" i="3"/>
  <c r="C487" i="3"/>
  <c r="C643" i="3"/>
  <c r="C691" i="3"/>
  <c r="C739" i="3"/>
  <c r="C787" i="3"/>
  <c r="C823" i="3"/>
  <c r="C883" i="3"/>
  <c r="C32" i="3"/>
  <c r="C104" i="3"/>
  <c r="C176" i="3"/>
  <c r="C248" i="3"/>
  <c r="C320" i="3"/>
  <c r="C392" i="3"/>
  <c r="C500" i="3"/>
  <c r="C572" i="3"/>
  <c r="C632" i="3"/>
  <c r="C704" i="3"/>
  <c r="C764" i="3"/>
  <c r="C836" i="3"/>
  <c r="C896" i="3"/>
  <c r="C57" i="3"/>
  <c r="C129" i="3"/>
  <c r="C201" i="3"/>
  <c r="C273" i="3"/>
  <c r="C345" i="3"/>
  <c r="C417" i="3"/>
  <c r="C489" i="3"/>
  <c r="C561" i="3"/>
  <c r="C633" i="3"/>
  <c r="C693" i="3"/>
  <c r="C765" i="3"/>
  <c r="C825" i="3"/>
  <c r="C897" i="3"/>
  <c r="C58" i="3"/>
  <c r="C130" i="3"/>
  <c r="C202" i="3"/>
  <c r="C274" i="3"/>
  <c r="C346" i="3"/>
  <c r="C394" i="3"/>
  <c r="C478" i="3"/>
  <c r="C526" i="3"/>
  <c r="C610" i="3"/>
  <c r="C694" i="3"/>
  <c r="C742" i="3"/>
  <c r="C874" i="3"/>
  <c r="C71" i="3"/>
  <c r="C143" i="3"/>
  <c r="C215" i="3"/>
  <c r="C287" i="3"/>
  <c r="C359" i="3"/>
  <c r="C431" i="3"/>
  <c r="C503" i="3"/>
  <c r="C575" i="3"/>
  <c r="C647" i="3"/>
  <c r="C719" i="3"/>
  <c r="C791" i="3"/>
  <c r="C863" i="3"/>
  <c r="C36" i="3"/>
  <c r="C108" i="3"/>
  <c r="C180" i="3"/>
  <c r="C252" i="3"/>
  <c r="C324" i="3"/>
  <c r="C432" i="3"/>
  <c r="C576" i="3"/>
  <c r="C624" i="3"/>
  <c r="C852" i="3"/>
  <c r="C73" i="3"/>
  <c r="J73" i="3" s="1"/>
  <c r="C145" i="3"/>
  <c r="C217" i="3"/>
  <c r="C289" i="3"/>
  <c r="C361" i="3"/>
  <c r="C433" i="3"/>
  <c r="C505" i="3"/>
  <c r="C577" i="3"/>
  <c r="C649" i="3"/>
  <c r="C721" i="3"/>
  <c r="C793" i="3"/>
  <c r="C865" i="3"/>
  <c r="C38" i="3"/>
  <c r="C110" i="3"/>
  <c r="C182" i="3"/>
  <c r="C254" i="3"/>
  <c r="C326" i="3"/>
  <c r="C386" i="3"/>
  <c r="C434" i="3"/>
  <c r="C494" i="3"/>
  <c r="C542" i="3"/>
  <c r="C602" i="3"/>
  <c r="C650" i="3"/>
  <c r="C710" i="3"/>
  <c r="C758" i="3"/>
  <c r="C818" i="3"/>
  <c r="C866" i="3"/>
  <c r="C15" i="3"/>
  <c r="C87" i="3"/>
  <c r="C159" i="3"/>
  <c r="C231" i="3"/>
  <c r="C303" i="3"/>
  <c r="C471" i="3"/>
  <c r="C567" i="3"/>
  <c r="C615" i="3"/>
  <c r="C675" i="3"/>
  <c r="C723" i="3"/>
  <c r="C807" i="3"/>
  <c r="C891" i="3"/>
  <c r="C40" i="3"/>
  <c r="C112" i="3"/>
  <c r="C184" i="3"/>
  <c r="C256" i="3"/>
  <c r="C328" i="3"/>
  <c r="C400" i="3"/>
  <c r="C472" i="3"/>
  <c r="C544" i="3"/>
  <c r="C616" i="3"/>
  <c r="C688" i="3"/>
  <c r="C760" i="3"/>
  <c r="C832" i="3"/>
  <c r="C904" i="3"/>
  <c r="C65" i="3"/>
  <c r="C137" i="3"/>
  <c r="C209" i="3"/>
  <c r="C281" i="3"/>
  <c r="C353" i="3"/>
  <c r="C413" i="3"/>
  <c r="C473" i="3"/>
  <c r="C521" i="3"/>
  <c r="C581" i="3"/>
  <c r="C629" i="3"/>
  <c r="C689" i="3"/>
  <c r="C737" i="3"/>
  <c r="C797" i="3"/>
  <c r="C845" i="3"/>
  <c r="C66" i="3"/>
  <c r="C138" i="3"/>
  <c r="C210" i="3"/>
  <c r="C282" i="3"/>
  <c r="C354" i="3"/>
  <c r="C402" i="3"/>
  <c r="C462" i="3"/>
  <c r="C510" i="3"/>
  <c r="C570" i="3"/>
  <c r="C630" i="3"/>
  <c r="C690" i="3"/>
  <c r="C750" i="3"/>
  <c r="C822" i="3"/>
  <c r="C894" i="3"/>
  <c r="C828" i="3"/>
  <c r="C109" i="3"/>
  <c r="C325" i="3"/>
  <c r="C541" i="3"/>
  <c r="C757" i="3"/>
  <c r="C74" i="3"/>
  <c r="C218" i="3"/>
  <c r="C410" i="3"/>
  <c r="C51" i="3"/>
  <c r="C267" i="3"/>
  <c r="C495" i="3"/>
  <c r="C699" i="3"/>
  <c r="C4" i="3"/>
  <c r="C220" i="3"/>
  <c r="C436" i="3"/>
  <c r="C652" i="3"/>
  <c r="C868" i="3"/>
  <c r="C173" i="3"/>
  <c r="C377" i="3"/>
  <c r="C605" i="3"/>
  <c r="C821" i="3"/>
  <c r="C30" i="3"/>
  <c r="C246" i="3"/>
  <c r="C378" i="3"/>
  <c r="C606" i="3"/>
  <c r="C858" i="3"/>
  <c r="C211" i="3"/>
  <c r="C355" i="3"/>
  <c r="C475" i="3"/>
  <c r="C715" i="3"/>
  <c r="C811" i="3"/>
  <c r="C80" i="3"/>
  <c r="C224" i="3"/>
  <c r="C368" i="3"/>
  <c r="C548" i="3"/>
  <c r="C680" i="3"/>
  <c r="C872" i="3"/>
  <c r="J872" i="3" s="1"/>
  <c r="C177" i="3"/>
  <c r="J177" i="3" s="1"/>
  <c r="C393" i="3"/>
  <c r="C609" i="3"/>
  <c r="C813" i="3"/>
  <c r="C873" i="3"/>
  <c r="C178" i="3"/>
  <c r="C382" i="3"/>
  <c r="C598" i="3"/>
  <c r="C862" i="3"/>
  <c r="C119" i="3"/>
  <c r="C263" i="3"/>
  <c r="C479" i="3"/>
  <c r="C695" i="3"/>
  <c r="C12" i="3"/>
  <c r="C300" i="3"/>
  <c r="C456" i="3"/>
  <c r="C612" i="3"/>
  <c r="J612" i="3" s="1"/>
  <c r="C780" i="3"/>
  <c r="C193" i="3"/>
  <c r="C409" i="3"/>
  <c r="C625" i="3"/>
  <c r="C841" i="3"/>
  <c r="C86" i="3"/>
  <c r="C230" i="3"/>
  <c r="C422" i="3"/>
  <c r="C578" i="3"/>
  <c r="C686" i="3"/>
  <c r="C854" i="3"/>
  <c r="C135" i="3"/>
  <c r="C351" i="3"/>
  <c r="C447" i="3"/>
  <c r="C747" i="3"/>
  <c r="C16" i="3"/>
  <c r="C88" i="3"/>
  <c r="C304" i="3"/>
  <c r="J304" i="3" s="1"/>
  <c r="C520" i="3"/>
  <c r="C808" i="3"/>
  <c r="C185" i="3"/>
  <c r="C389" i="3"/>
  <c r="C557" i="3"/>
  <c r="C725" i="3"/>
  <c r="C893" i="3"/>
  <c r="C186" i="3"/>
  <c r="C726" i="3"/>
  <c r="C79" i="3"/>
  <c r="C295" i="3"/>
  <c r="C547" i="3"/>
  <c r="C727" i="3"/>
  <c r="C92" i="3"/>
  <c r="C308" i="3"/>
  <c r="C488" i="3"/>
  <c r="C692" i="3"/>
  <c r="C884" i="3"/>
  <c r="C189" i="3"/>
  <c r="C405" i="3"/>
  <c r="C621" i="3"/>
  <c r="C885" i="3"/>
  <c r="C190" i="3"/>
  <c r="C430" i="3"/>
  <c r="C562" i="3"/>
  <c r="C730" i="3"/>
  <c r="C131" i="3"/>
  <c r="C347" i="3"/>
  <c r="C563" i="3"/>
  <c r="C779" i="3"/>
  <c r="C96" i="3"/>
  <c r="C240" i="3"/>
  <c r="C372" i="3"/>
  <c r="C516" i="3"/>
  <c r="C792" i="3"/>
  <c r="C61" i="3"/>
  <c r="C277" i="3"/>
  <c r="C493" i="3"/>
  <c r="C709" i="3"/>
  <c r="C26" i="3"/>
  <c r="C242" i="3"/>
  <c r="C482" i="3"/>
  <c r="C698" i="3"/>
  <c r="C147" i="3"/>
  <c r="C363" i="3"/>
  <c r="C459" i="3"/>
  <c r="C603" i="3"/>
  <c r="C759" i="3"/>
  <c r="C100" i="3"/>
  <c r="C244" i="3"/>
  <c r="C460" i="3"/>
  <c r="C604" i="3"/>
  <c r="C748" i="3"/>
  <c r="C892" i="3"/>
  <c r="C125" i="3"/>
  <c r="C269" i="3"/>
  <c r="C401" i="3"/>
  <c r="C569" i="3"/>
  <c r="C677" i="3"/>
  <c r="C54" i="3"/>
  <c r="C198" i="3"/>
  <c r="C342" i="3"/>
  <c r="C450" i="3"/>
  <c r="C618" i="3"/>
  <c r="C882" i="3"/>
  <c r="C103" i="3"/>
  <c r="C247" i="3"/>
  <c r="C415" i="3"/>
  <c r="C499" i="3"/>
  <c r="C655" i="3"/>
  <c r="C835" i="3"/>
  <c r="C44" i="3"/>
  <c r="C188" i="3"/>
  <c r="C332" i="3"/>
  <c r="C512" i="3"/>
  <c r="C644" i="3"/>
  <c r="C776" i="3"/>
  <c r="J776" i="3" s="1"/>
  <c r="C908" i="3"/>
  <c r="C141" i="3"/>
  <c r="C285" i="3"/>
  <c r="C429" i="3"/>
  <c r="C573" i="3"/>
  <c r="C705" i="3"/>
  <c r="C837" i="3"/>
  <c r="C70" i="3"/>
  <c r="C214" i="3"/>
  <c r="C358" i="3"/>
  <c r="C490" i="3"/>
  <c r="C658" i="3"/>
  <c r="C790" i="3"/>
  <c r="C886" i="3"/>
  <c r="C83" i="3"/>
  <c r="C227" i="3"/>
  <c r="C371" i="3"/>
  <c r="C515" i="3"/>
  <c r="C659" i="3"/>
  <c r="C731" i="3"/>
  <c r="C875" i="3"/>
  <c r="C48" i="3"/>
  <c r="C120" i="3"/>
  <c r="C192" i="3"/>
  <c r="J192" i="3" s="1"/>
  <c r="C264" i="3"/>
  <c r="C336" i="3"/>
  <c r="C384" i="3"/>
  <c r="C480" i="3"/>
  <c r="C528" i="3"/>
  <c r="C636" i="3"/>
  <c r="J636" i="3" s="1"/>
  <c r="C696" i="3"/>
  <c r="C804" i="3"/>
  <c r="C864" i="3"/>
  <c r="C13" i="3"/>
  <c r="C85" i="3"/>
  <c r="C157" i="3"/>
  <c r="C229" i="3"/>
  <c r="C301" i="3"/>
  <c r="C373" i="3"/>
  <c r="C445" i="3"/>
  <c r="C517" i="3"/>
  <c r="C589" i="3"/>
  <c r="C661" i="3"/>
  <c r="C733" i="3"/>
  <c r="C805" i="3"/>
  <c r="C877" i="3"/>
  <c r="C50" i="3"/>
  <c r="C122" i="3"/>
  <c r="C194" i="3"/>
  <c r="C266" i="3"/>
  <c r="C338" i="3"/>
  <c r="C446" i="3"/>
  <c r="C554" i="3"/>
  <c r="C662" i="3"/>
  <c r="C770" i="3"/>
  <c r="C878" i="3"/>
  <c r="C27" i="3"/>
  <c r="C99" i="3"/>
  <c r="C171" i="3"/>
  <c r="J171" i="3" s="1"/>
  <c r="C243" i="3"/>
  <c r="J243" i="3" s="1"/>
  <c r="C315" i="3"/>
  <c r="C375" i="3"/>
  <c r="C423" i="3"/>
  <c r="C531" i="3"/>
  <c r="C579" i="3"/>
  <c r="C627" i="3"/>
  <c r="C687" i="3"/>
  <c r="C771" i="3"/>
  <c r="C855" i="3"/>
  <c r="C903" i="3"/>
  <c r="C52" i="3"/>
  <c r="C124" i="3"/>
  <c r="C196" i="3"/>
  <c r="C268" i="3"/>
  <c r="C340" i="3"/>
  <c r="J340" i="3" s="1"/>
  <c r="C412" i="3"/>
  <c r="C484" i="3"/>
  <c r="C556" i="3"/>
  <c r="C628" i="3"/>
  <c r="C700" i="3"/>
  <c r="C772" i="3"/>
  <c r="C844" i="3"/>
  <c r="C5" i="3"/>
  <c r="C77" i="3"/>
  <c r="J77" i="3" s="1"/>
  <c r="C149" i="3"/>
  <c r="C221" i="3"/>
  <c r="C293" i="3"/>
  <c r="C365" i="3"/>
  <c r="C425" i="3"/>
  <c r="C533" i="3"/>
  <c r="C641" i="3"/>
  <c r="C749" i="3"/>
  <c r="C857" i="3"/>
  <c r="C6" i="3"/>
  <c r="C78" i="3"/>
  <c r="C150" i="3"/>
  <c r="C222" i="3"/>
  <c r="C294" i="3"/>
  <c r="C414" i="3"/>
  <c r="C522" i="3"/>
  <c r="C582" i="3"/>
  <c r="C642" i="3"/>
  <c r="C702" i="3"/>
  <c r="C762" i="3"/>
  <c r="C834" i="3"/>
  <c r="C768" i="3"/>
  <c r="C37" i="3"/>
  <c r="C253" i="3"/>
  <c r="J253" i="3" s="1"/>
  <c r="C469" i="3"/>
  <c r="C685" i="3"/>
  <c r="C901" i="3"/>
  <c r="C146" i="3"/>
  <c r="C518" i="3"/>
  <c r="J518" i="3" s="1"/>
  <c r="C734" i="3"/>
  <c r="C842" i="3"/>
  <c r="C195" i="3"/>
  <c r="C387" i="3"/>
  <c r="C651" i="3"/>
  <c r="J651" i="3" s="1"/>
  <c r="C831" i="3"/>
  <c r="C148" i="3"/>
  <c r="C364" i="3"/>
  <c r="C580" i="3"/>
  <c r="C796" i="3"/>
  <c r="C101" i="3"/>
  <c r="C317" i="3"/>
  <c r="C713" i="3"/>
  <c r="C102" i="3"/>
  <c r="C318" i="3"/>
  <c r="C486" i="3"/>
  <c r="C654" i="3"/>
  <c r="C786" i="3"/>
  <c r="C67" i="3"/>
  <c r="J67" i="3" s="1"/>
  <c r="C283" i="3"/>
  <c r="C535" i="3"/>
  <c r="C679" i="3"/>
  <c r="C859" i="3"/>
  <c r="C152" i="3"/>
  <c r="J152" i="3" s="1"/>
  <c r="C428" i="3"/>
  <c r="C608" i="3"/>
  <c r="C812" i="3"/>
  <c r="J812" i="3" s="1"/>
  <c r="C33" i="3"/>
  <c r="C249" i="3"/>
  <c r="J249" i="3" s="1"/>
  <c r="C465" i="3"/>
  <c r="C741" i="3"/>
  <c r="C34" i="3"/>
  <c r="C250" i="3"/>
  <c r="C466" i="3"/>
  <c r="C682" i="3"/>
  <c r="J682" i="3" s="1"/>
  <c r="C814" i="3"/>
  <c r="C47" i="3"/>
  <c r="C335" i="3"/>
  <c r="C551" i="3"/>
  <c r="C767" i="3"/>
  <c r="C84" i="3"/>
  <c r="C228" i="3"/>
  <c r="C408" i="3"/>
  <c r="C672" i="3"/>
  <c r="C49" i="3"/>
  <c r="C121" i="3"/>
  <c r="C337" i="3"/>
  <c r="C553" i="3"/>
  <c r="J553" i="3" s="1"/>
  <c r="C697" i="3"/>
  <c r="C14" i="3"/>
  <c r="C302" i="3"/>
  <c r="J302" i="3" s="1"/>
  <c r="C470" i="3"/>
  <c r="C638" i="3"/>
  <c r="C746" i="3"/>
  <c r="C902" i="3"/>
  <c r="C207" i="3"/>
  <c r="C399" i="3"/>
  <c r="C555" i="3"/>
  <c r="C879" i="3"/>
  <c r="C160" i="3"/>
  <c r="J160" i="3" s="1"/>
  <c r="C376" i="3"/>
  <c r="C592" i="3"/>
  <c r="C736" i="3"/>
  <c r="C41" i="3"/>
  <c r="J41" i="3" s="1"/>
  <c r="C113" i="3"/>
  <c r="J113" i="3" s="1"/>
  <c r="C329" i="3"/>
  <c r="C509" i="3"/>
  <c r="C665" i="3"/>
  <c r="C833" i="3"/>
  <c r="J833" i="3" s="1"/>
  <c r="C114" i="3"/>
  <c r="C798" i="3"/>
  <c r="J798" i="3" s="1"/>
  <c r="C7" i="3"/>
  <c r="C223" i="3"/>
  <c r="C439" i="3"/>
  <c r="C583" i="3"/>
  <c r="C20" i="3"/>
  <c r="C236" i="3"/>
  <c r="C440" i="3"/>
  <c r="C620" i="3"/>
  <c r="C824" i="3"/>
  <c r="C117" i="3"/>
  <c r="C333" i="3"/>
  <c r="J333" i="3" s="1"/>
  <c r="C549" i="3"/>
  <c r="C753" i="3"/>
  <c r="C118" i="3"/>
  <c r="C334" i="3"/>
  <c r="C646" i="3"/>
  <c r="C778" i="3"/>
  <c r="C59" i="3"/>
  <c r="C275" i="3"/>
  <c r="C491" i="3"/>
  <c r="C707" i="3"/>
  <c r="C24" i="3"/>
  <c r="C312" i="3"/>
  <c r="C468" i="3"/>
  <c r="J468" i="3" s="1"/>
  <c r="C684" i="3"/>
  <c r="C840" i="3"/>
  <c r="C133" i="3"/>
  <c r="C349" i="3"/>
  <c r="C565" i="3"/>
  <c r="C781" i="3"/>
  <c r="C98" i="3"/>
  <c r="C314" i="3"/>
  <c r="C590" i="3"/>
  <c r="C806" i="3"/>
  <c r="C75" i="3"/>
  <c r="C219" i="3"/>
  <c r="C411" i="3"/>
  <c r="C519" i="3"/>
  <c r="C711" i="3"/>
  <c r="C843" i="3"/>
  <c r="C28" i="3"/>
  <c r="C172" i="3"/>
  <c r="C388" i="3"/>
  <c r="C532" i="3"/>
  <c r="C676" i="3"/>
  <c r="C820" i="3"/>
  <c r="C53" i="3"/>
  <c r="C197" i="3"/>
  <c r="C341" i="3"/>
  <c r="C461" i="3"/>
  <c r="C785" i="3"/>
  <c r="C905" i="3"/>
  <c r="C126" i="3"/>
  <c r="C270" i="3"/>
  <c r="C558" i="3"/>
  <c r="C678" i="3"/>
  <c r="J678" i="3" s="1"/>
  <c r="C810" i="3"/>
  <c r="C31" i="3"/>
  <c r="C175" i="3"/>
  <c r="C319" i="3"/>
  <c r="C559" i="3"/>
  <c r="C595" i="3"/>
  <c r="C895" i="3"/>
  <c r="J895" i="3" s="1"/>
  <c r="C116" i="3"/>
  <c r="C260" i="3"/>
  <c r="C452" i="3"/>
  <c r="C584" i="3"/>
  <c r="C716" i="3"/>
  <c r="C848" i="3"/>
  <c r="C69" i="3"/>
  <c r="C213" i="3"/>
  <c r="C357" i="3"/>
  <c r="C501" i="3"/>
  <c r="C645" i="3"/>
  <c r="C777" i="3"/>
  <c r="C909" i="3"/>
  <c r="C142" i="3"/>
  <c r="C286" i="3"/>
  <c r="C442" i="3"/>
  <c r="C574" i="3"/>
  <c r="C706" i="3"/>
  <c r="C838" i="3"/>
  <c r="C11" i="3"/>
  <c r="C155" i="3"/>
  <c r="C299" i="3"/>
  <c r="C443" i="3"/>
  <c r="C587" i="3"/>
  <c r="C803" i="3"/>
  <c r="C744" i="3"/>
  <c r="C43" i="3"/>
  <c r="C115" i="3"/>
  <c r="C187" i="3"/>
  <c r="C259" i="3"/>
  <c r="C331" i="3"/>
  <c r="C379" i="3"/>
  <c r="C463" i="3"/>
  <c r="C511" i="3"/>
  <c r="C667" i="3"/>
  <c r="C703" i="3"/>
  <c r="C751" i="3"/>
  <c r="C799" i="3"/>
  <c r="C847" i="3"/>
  <c r="C56" i="3"/>
  <c r="C128" i="3"/>
  <c r="C200" i="3"/>
  <c r="C272" i="3"/>
  <c r="C344" i="3"/>
  <c r="C404" i="3"/>
  <c r="C464" i="3"/>
  <c r="C524" i="3"/>
  <c r="C656" i="3"/>
  <c r="C788" i="3"/>
  <c r="C860" i="3"/>
  <c r="C9" i="3"/>
  <c r="C81" i="3"/>
  <c r="C153" i="3"/>
  <c r="C225" i="3"/>
  <c r="C297" i="3"/>
  <c r="J297" i="3" s="1"/>
  <c r="C369" i="3"/>
  <c r="C441" i="3"/>
  <c r="C513" i="3"/>
  <c r="C585" i="3"/>
  <c r="C657" i="3"/>
  <c r="C717" i="3"/>
  <c r="C789" i="3"/>
  <c r="C849" i="3"/>
  <c r="C10" i="3"/>
  <c r="C82" i="3"/>
  <c r="C154" i="3"/>
  <c r="C226" i="3"/>
  <c r="C298" i="3"/>
  <c r="C406" i="3"/>
  <c r="C454" i="3"/>
  <c r="C538" i="3"/>
  <c r="C622" i="3"/>
  <c r="C670" i="3"/>
  <c r="C754" i="3"/>
  <c r="C850" i="3"/>
  <c r="C23" i="3"/>
  <c r="C95" i="3"/>
  <c r="C167" i="3"/>
  <c r="C239" i="3"/>
  <c r="C311" i="3"/>
  <c r="C383" i="3"/>
  <c r="C455" i="3"/>
  <c r="C527" i="3"/>
  <c r="C599" i="3"/>
  <c r="C671" i="3"/>
  <c r="C743" i="3"/>
  <c r="C815" i="3"/>
  <c r="C887" i="3"/>
  <c r="C60" i="3"/>
  <c r="C132" i="3"/>
  <c r="C204" i="3"/>
  <c r="C276" i="3"/>
  <c r="C348" i="3"/>
  <c r="C396" i="3"/>
  <c r="C444" i="3"/>
  <c r="C492" i="3"/>
  <c r="C540" i="3"/>
  <c r="C588" i="3"/>
  <c r="C648" i="3"/>
  <c r="C708" i="3"/>
  <c r="C756" i="3"/>
  <c r="C816" i="3"/>
  <c r="C25" i="3"/>
  <c r="C97" i="3"/>
  <c r="C169" i="3"/>
  <c r="C241" i="3"/>
  <c r="C313" i="3"/>
  <c r="C385" i="3"/>
  <c r="C457" i="3"/>
  <c r="C529" i="3"/>
  <c r="C601" i="3"/>
  <c r="C673" i="3"/>
  <c r="C745" i="3"/>
  <c r="C817" i="3"/>
  <c r="C889" i="3"/>
  <c r="C62" i="3"/>
  <c r="C134" i="3"/>
  <c r="C206" i="3"/>
  <c r="C278" i="3"/>
  <c r="C350" i="3"/>
  <c r="C398" i="3"/>
  <c r="C458" i="3"/>
  <c r="C506" i="3"/>
  <c r="C566" i="3"/>
  <c r="C614" i="3"/>
  <c r="C674" i="3"/>
  <c r="C722" i="3"/>
  <c r="C782" i="3"/>
  <c r="C830" i="3"/>
  <c r="C890" i="3"/>
  <c r="C39" i="3"/>
  <c r="J39" i="3" s="1"/>
  <c r="C111" i="3"/>
  <c r="J111" i="3" s="1"/>
  <c r="C183" i="3"/>
  <c r="J183" i="3" s="1"/>
  <c r="C255" i="3"/>
  <c r="J255" i="3" s="1"/>
  <c r="C327" i="3"/>
  <c r="J327" i="3" s="1"/>
  <c r="C435" i="3"/>
  <c r="C483" i="3"/>
  <c r="C543" i="3"/>
  <c r="C639" i="3"/>
  <c r="C735" i="3"/>
  <c r="C819" i="3"/>
  <c r="C867" i="3"/>
  <c r="C64" i="3"/>
  <c r="C136" i="3"/>
  <c r="J136" i="3" s="1"/>
  <c r="C208" i="3"/>
  <c r="C280" i="3"/>
  <c r="J280" i="3" s="1"/>
  <c r="C352" i="3"/>
  <c r="C424" i="3"/>
  <c r="C496" i="3"/>
  <c r="J496" i="3" s="1"/>
  <c r="C568" i="3"/>
  <c r="C640" i="3"/>
  <c r="C712" i="3"/>
  <c r="C784" i="3"/>
  <c r="C856" i="3"/>
  <c r="C17" i="3"/>
  <c r="C89" i="3"/>
  <c r="C161" i="3"/>
  <c r="C233" i="3"/>
  <c r="C305" i="3"/>
  <c r="C437" i="3"/>
  <c r="C485" i="3"/>
  <c r="C545" i="3"/>
  <c r="C593" i="3"/>
  <c r="C653" i="3"/>
  <c r="C701" i="3"/>
  <c r="C761" i="3"/>
  <c r="C809" i="3"/>
  <c r="C869" i="3"/>
  <c r="C18" i="3"/>
  <c r="C90" i="3"/>
  <c r="C162" i="3"/>
  <c r="C234" i="3"/>
  <c r="C306" i="3"/>
  <c r="C366" i="3"/>
  <c r="C426" i="3"/>
  <c r="C474" i="3"/>
  <c r="C534" i="3"/>
  <c r="C594" i="3"/>
  <c r="C714" i="3"/>
  <c r="J714" i="3" s="1"/>
  <c r="C774" i="3"/>
  <c r="J774" i="3" s="1"/>
  <c r="C846" i="3"/>
  <c r="C906" i="3"/>
  <c r="D139" i="2"/>
  <c r="F139" i="2" s="1"/>
  <c r="D175" i="2"/>
  <c r="F175" i="2" s="1"/>
  <c r="D283" i="2"/>
  <c r="F283" i="2" s="1"/>
  <c r="D32" i="2"/>
  <c r="F32" i="2" s="1"/>
  <c r="D68" i="2"/>
  <c r="F68" i="2" s="1"/>
  <c r="D104" i="2"/>
  <c r="F104" i="2" s="1"/>
  <c r="D140" i="2"/>
  <c r="F140" i="2" s="1"/>
  <c r="D176" i="2"/>
  <c r="F176" i="2" s="1"/>
  <c r="D212" i="2"/>
  <c r="F212" i="2" s="1"/>
  <c r="D248" i="2"/>
  <c r="F248" i="2" s="1"/>
  <c r="D284" i="2"/>
  <c r="F284" i="2" s="1"/>
  <c r="D320" i="2"/>
  <c r="F320" i="2" s="1"/>
  <c r="D356" i="2"/>
  <c r="F356" i="2" s="1"/>
  <c r="D392" i="2"/>
  <c r="F392" i="2" s="1"/>
  <c r="D428" i="2"/>
  <c r="F428" i="2" s="1"/>
  <c r="D464" i="2"/>
  <c r="F464" i="2" s="1"/>
  <c r="D500" i="2"/>
  <c r="F500" i="2" s="1"/>
  <c r="D536" i="2"/>
  <c r="F536" i="2" s="1"/>
  <c r="D417" i="2"/>
  <c r="F417" i="2" s="1"/>
  <c r="D23" i="2"/>
  <c r="F23" i="2" s="1"/>
  <c r="D59" i="2"/>
  <c r="F59" i="2" s="1"/>
  <c r="D95" i="2"/>
  <c r="F95" i="2" s="1"/>
  <c r="D131" i="2"/>
  <c r="F131" i="2" s="1"/>
  <c r="D167" i="2"/>
  <c r="F167" i="2" s="1"/>
  <c r="D203" i="2"/>
  <c r="F203" i="2" s="1"/>
  <c r="D239" i="2"/>
  <c r="F239" i="2" s="1"/>
  <c r="D275" i="2"/>
  <c r="F275" i="2" s="1"/>
  <c r="D311" i="2"/>
  <c r="F311" i="2" s="1"/>
  <c r="D347" i="2"/>
  <c r="F347" i="2" s="1"/>
  <c r="D383" i="2"/>
  <c r="F383" i="2" s="1"/>
  <c r="D419" i="2"/>
  <c r="F419" i="2" s="1"/>
  <c r="D455" i="2"/>
  <c r="F455" i="2" s="1"/>
  <c r="D491" i="2"/>
  <c r="F491" i="2" s="1"/>
  <c r="D363" i="2"/>
  <c r="F363" i="2" s="1"/>
  <c r="D399" i="2"/>
  <c r="F399" i="2" s="1"/>
  <c r="D507" i="2"/>
  <c r="F507" i="2" s="1"/>
  <c r="D535" i="2"/>
  <c r="F535" i="2" s="1"/>
  <c r="D21" i="2"/>
  <c r="F21" i="2" s="1"/>
  <c r="D57" i="2"/>
  <c r="F57" i="2" s="1"/>
  <c r="D93" i="2"/>
  <c r="F93" i="2" s="1"/>
  <c r="D129" i="2"/>
  <c r="F129" i="2" s="1"/>
  <c r="D165" i="2"/>
  <c r="F165" i="2" s="1"/>
  <c r="D201" i="2"/>
  <c r="F201" i="2" s="1"/>
  <c r="D237" i="2"/>
  <c r="F237" i="2" s="1"/>
  <c r="D273" i="2"/>
  <c r="F273" i="2" s="1"/>
  <c r="D309" i="2"/>
  <c r="F309" i="2" s="1"/>
  <c r="D345" i="2"/>
  <c r="F345" i="2" s="1"/>
  <c r="D381" i="2"/>
  <c r="F381" i="2" s="1"/>
  <c r="D453" i="2"/>
  <c r="F453" i="2" s="1"/>
  <c r="D489" i="2"/>
  <c r="F489" i="2" s="1"/>
  <c r="D525" i="2"/>
  <c r="F525" i="2" s="1"/>
  <c r="D13" i="2"/>
  <c r="F13" i="2" s="1"/>
  <c r="D49" i="2"/>
  <c r="F49" i="2" s="1"/>
  <c r="D85" i="2"/>
  <c r="F85" i="2" s="1"/>
  <c r="D121" i="2"/>
  <c r="F121" i="2" s="1"/>
  <c r="D157" i="2"/>
  <c r="F157" i="2" s="1"/>
  <c r="D193" i="2"/>
  <c r="F193" i="2" s="1"/>
  <c r="D229" i="2"/>
  <c r="F229" i="2" s="1"/>
  <c r="D265" i="2"/>
  <c r="F265" i="2" s="1"/>
  <c r="D301" i="2"/>
  <c r="F301" i="2" s="1"/>
  <c r="D337" i="2"/>
  <c r="F337" i="2" s="1"/>
  <c r="D373" i="2"/>
  <c r="F373" i="2" s="1"/>
  <c r="D409" i="2"/>
  <c r="F409" i="2" s="1"/>
  <c r="D445" i="2"/>
  <c r="F445" i="2" s="1"/>
  <c r="D481" i="2"/>
  <c r="F481" i="2" s="1"/>
  <c r="D517" i="2"/>
  <c r="F517" i="2" s="1"/>
  <c r="D28" i="2"/>
  <c r="F28" i="2" s="1"/>
  <c r="D64" i="2"/>
  <c r="F64" i="2" s="1"/>
  <c r="D100" i="2"/>
  <c r="F100" i="2" s="1"/>
  <c r="D136" i="2"/>
  <c r="F136" i="2" s="1"/>
  <c r="D172" i="2"/>
  <c r="F172" i="2" s="1"/>
  <c r="D208" i="2"/>
  <c r="F208" i="2" s="1"/>
  <c r="D244" i="2"/>
  <c r="F244" i="2" s="1"/>
  <c r="D280" i="2"/>
  <c r="F280" i="2" s="1"/>
  <c r="D352" i="2"/>
  <c r="F352" i="2" s="1"/>
  <c r="D388" i="2"/>
  <c r="F388" i="2" s="1"/>
  <c r="D424" i="2"/>
  <c r="F424" i="2" s="1"/>
  <c r="D496" i="2"/>
  <c r="F496" i="2" s="1"/>
  <c r="D532" i="2"/>
  <c r="F532" i="2" s="1"/>
  <c r="D553" i="2"/>
  <c r="F553" i="2" s="1"/>
  <c r="D316" i="2"/>
  <c r="F316" i="2" s="1"/>
  <c r="D460" i="2"/>
  <c r="F460" i="2" s="1"/>
  <c r="D53" i="2"/>
  <c r="F53" i="2" s="1"/>
  <c r="D521" i="2"/>
  <c r="F521" i="2" s="1"/>
  <c r="D51" i="2"/>
  <c r="F51" i="2" s="1"/>
  <c r="D159" i="2"/>
  <c r="F159" i="2" s="1"/>
  <c r="D267" i="2"/>
  <c r="F267" i="2" s="1"/>
  <c r="D30" i="2"/>
  <c r="F30" i="2" s="1"/>
  <c r="D66" i="2"/>
  <c r="F66" i="2" s="1"/>
  <c r="D102" i="2"/>
  <c r="F102" i="2" s="1"/>
  <c r="D138" i="2"/>
  <c r="F138" i="2" s="1"/>
  <c r="D174" i="2"/>
  <c r="F174" i="2" s="1"/>
  <c r="D210" i="2"/>
  <c r="F210" i="2" s="1"/>
  <c r="D246" i="2"/>
  <c r="F246" i="2" s="1"/>
  <c r="D282" i="2"/>
  <c r="F282" i="2" s="1"/>
  <c r="D354" i="2"/>
  <c r="F354" i="2" s="1"/>
  <c r="D390" i="2"/>
  <c r="F390" i="2" s="1"/>
  <c r="D426" i="2"/>
  <c r="F426" i="2" s="1"/>
  <c r="D498" i="2"/>
  <c r="F498" i="2" s="1"/>
  <c r="D534" i="2"/>
  <c r="F534" i="2" s="1"/>
  <c r="D35" i="2"/>
  <c r="F35" i="2" s="1"/>
  <c r="D71" i="2"/>
  <c r="F71" i="2" s="1"/>
  <c r="D107" i="2"/>
  <c r="F107" i="2" s="1"/>
  <c r="D143" i="2"/>
  <c r="F143" i="2" s="1"/>
  <c r="D179" i="2"/>
  <c r="F179" i="2" s="1"/>
  <c r="D215" i="2"/>
  <c r="F215" i="2" s="1"/>
  <c r="D251" i="2"/>
  <c r="F251" i="2" s="1"/>
  <c r="D287" i="2"/>
  <c r="F287" i="2" s="1"/>
  <c r="D359" i="2"/>
  <c r="F359" i="2" s="1"/>
  <c r="D395" i="2"/>
  <c r="F395" i="2" s="1"/>
  <c r="D431" i="2"/>
  <c r="F431" i="2" s="1"/>
  <c r="D539" i="2"/>
  <c r="F539" i="2" s="1"/>
  <c r="D318" i="2"/>
  <c r="F318" i="2" s="1"/>
  <c r="D462" i="2"/>
  <c r="F462" i="2" s="1"/>
  <c r="D295" i="2"/>
  <c r="F295" i="2" s="1"/>
  <c r="D8" i="2"/>
  <c r="F8" i="2" s="1"/>
  <c r="D80" i="2"/>
  <c r="F80" i="2" s="1"/>
  <c r="D152" i="2"/>
  <c r="F152" i="2" s="1"/>
  <c r="D224" i="2"/>
  <c r="F224" i="2" s="1"/>
  <c r="D296" i="2"/>
  <c r="F296" i="2" s="1"/>
  <c r="D476" i="2"/>
  <c r="F476" i="2" s="1"/>
  <c r="D367" i="2"/>
  <c r="F367" i="2" s="1"/>
  <c r="D511" i="2"/>
  <c r="F511" i="2" s="1"/>
  <c r="D33" i="2"/>
  <c r="F33" i="2" s="1"/>
  <c r="D69" i="2"/>
  <c r="F69" i="2" s="1"/>
  <c r="D105" i="2"/>
  <c r="F105" i="2" s="1"/>
  <c r="D141" i="2"/>
  <c r="F141" i="2" s="1"/>
  <c r="D177" i="2"/>
  <c r="F177" i="2" s="1"/>
  <c r="D213" i="2"/>
  <c r="F213" i="2" s="1"/>
  <c r="D249" i="2"/>
  <c r="F249" i="2" s="1"/>
  <c r="D285" i="2"/>
  <c r="F285" i="2" s="1"/>
  <c r="D357" i="2"/>
  <c r="F357" i="2" s="1"/>
  <c r="D393" i="2"/>
  <c r="F393" i="2" s="1"/>
  <c r="D429" i="2"/>
  <c r="F429" i="2" s="1"/>
  <c r="D501" i="2"/>
  <c r="F501" i="2" s="1"/>
  <c r="D537" i="2"/>
  <c r="F537" i="2" s="1"/>
  <c r="D25" i="2"/>
  <c r="F25" i="2" s="1"/>
  <c r="D61" i="2"/>
  <c r="F61" i="2" s="1"/>
  <c r="D97" i="2"/>
  <c r="F97" i="2" s="1"/>
  <c r="D133" i="2"/>
  <c r="F133" i="2" s="1"/>
  <c r="D169" i="2"/>
  <c r="F169" i="2" s="1"/>
  <c r="D205" i="2"/>
  <c r="F205" i="2" s="1"/>
  <c r="D241" i="2"/>
  <c r="F241" i="2" s="1"/>
  <c r="D277" i="2"/>
  <c r="F277" i="2" s="1"/>
  <c r="D313" i="2"/>
  <c r="F313" i="2" s="1"/>
  <c r="D349" i="2"/>
  <c r="F349" i="2" s="1"/>
  <c r="D385" i="2"/>
  <c r="F385" i="2" s="1"/>
  <c r="D421" i="2"/>
  <c r="F421" i="2" s="1"/>
  <c r="D457" i="2"/>
  <c r="F457" i="2" s="1"/>
  <c r="D493" i="2"/>
  <c r="F493" i="2" s="1"/>
  <c r="D529" i="2"/>
  <c r="F529" i="2" s="1"/>
  <c r="D14" i="2"/>
  <c r="F14" i="2" s="1"/>
  <c r="D50" i="2"/>
  <c r="F50" i="2" s="1"/>
  <c r="D86" i="2"/>
  <c r="F86" i="2" s="1"/>
  <c r="D122" i="2"/>
  <c r="F122" i="2" s="1"/>
  <c r="D158" i="2"/>
  <c r="F158" i="2" s="1"/>
  <c r="D194" i="2"/>
  <c r="F194" i="2" s="1"/>
  <c r="D230" i="2"/>
  <c r="F230" i="2" s="1"/>
  <c r="D266" i="2"/>
  <c r="F266" i="2" s="1"/>
  <c r="D302" i="2"/>
  <c r="F302" i="2" s="1"/>
  <c r="D338" i="2"/>
  <c r="F338" i="2" s="1"/>
  <c r="D374" i="2"/>
  <c r="F374" i="2" s="1"/>
  <c r="D410" i="2"/>
  <c r="F410" i="2" s="1"/>
  <c r="D446" i="2"/>
  <c r="F446" i="2" s="1"/>
  <c r="D482" i="2"/>
  <c r="F482" i="2" s="1"/>
  <c r="D518" i="2"/>
  <c r="F518" i="2" s="1"/>
  <c r="D554" i="2"/>
  <c r="F554" i="2" s="1"/>
  <c r="D4" i="2"/>
  <c r="F4" i="2" s="1"/>
  <c r="D40" i="2"/>
  <c r="F40" i="2" s="1"/>
  <c r="D76" i="2"/>
  <c r="F76" i="2" s="1"/>
  <c r="D112" i="2"/>
  <c r="F112" i="2" s="1"/>
  <c r="D148" i="2"/>
  <c r="F148" i="2" s="1"/>
  <c r="D184" i="2"/>
  <c r="F184" i="2" s="1"/>
  <c r="D220" i="2"/>
  <c r="F220" i="2" s="1"/>
  <c r="D256" i="2"/>
  <c r="F256" i="2" s="1"/>
  <c r="D292" i="2"/>
  <c r="F292" i="2" s="1"/>
  <c r="D328" i="2"/>
  <c r="F328" i="2" s="1"/>
  <c r="D436" i="2"/>
  <c r="F436" i="2" s="1"/>
  <c r="D472" i="2"/>
  <c r="F472" i="2" s="1"/>
  <c r="D508" i="2"/>
  <c r="F508" i="2" s="1"/>
  <c r="D544" i="2"/>
  <c r="F544" i="2" s="1"/>
  <c r="D65" i="2"/>
  <c r="F65" i="2" s="1"/>
  <c r="D137" i="2"/>
  <c r="F137" i="2" s="1"/>
  <c r="D209" i="2"/>
  <c r="F209" i="2" s="1"/>
  <c r="D245" i="2"/>
  <c r="F245" i="2" s="1"/>
  <c r="D281" i="2"/>
  <c r="F281" i="2" s="1"/>
  <c r="D317" i="2"/>
  <c r="F317" i="2" s="1"/>
  <c r="D389" i="2"/>
  <c r="F389" i="2" s="1"/>
  <c r="D425" i="2"/>
  <c r="F425" i="2" s="1"/>
  <c r="D461" i="2"/>
  <c r="F461" i="2" s="1"/>
  <c r="D497" i="2"/>
  <c r="F497" i="2" s="1"/>
  <c r="D533" i="2"/>
  <c r="F533" i="2" s="1"/>
  <c r="D151" i="2"/>
  <c r="F151" i="2" s="1"/>
  <c r="D187" i="2"/>
  <c r="F187" i="2" s="1"/>
  <c r="D259" i="2"/>
  <c r="F259" i="2" s="1"/>
  <c r="D403" i="2"/>
  <c r="F403" i="2" s="1"/>
  <c r="D475" i="2"/>
  <c r="F475" i="2" s="1"/>
  <c r="D188" i="2"/>
  <c r="F188" i="2" s="1"/>
  <c r="D260" i="2"/>
  <c r="F260" i="2" s="1"/>
  <c r="D332" i="2"/>
  <c r="F332" i="2" s="1"/>
  <c r="D404" i="2"/>
  <c r="F404" i="2" s="1"/>
  <c r="D440" i="2"/>
  <c r="F440" i="2" s="1"/>
  <c r="D548" i="2"/>
  <c r="F548" i="2" s="1"/>
  <c r="D43" i="2"/>
  <c r="F43" i="2" s="1"/>
  <c r="D60" i="2"/>
  <c r="F60" i="2" s="1"/>
  <c r="D132" i="2"/>
  <c r="F132" i="2" s="1"/>
  <c r="D204" i="2"/>
  <c r="F204" i="2" s="1"/>
  <c r="D240" i="2"/>
  <c r="F240" i="2" s="1"/>
  <c r="D276" i="2"/>
  <c r="F276" i="2" s="1"/>
  <c r="D312" i="2"/>
  <c r="F312" i="2" s="1"/>
  <c r="D348" i="2"/>
  <c r="F348" i="2" s="1"/>
  <c r="D420" i="2"/>
  <c r="F420" i="2" s="1"/>
  <c r="D456" i="2"/>
  <c r="F456" i="2" s="1"/>
  <c r="D492" i="2"/>
  <c r="F492" i="2" s="1"/>
  <c r="D528" i="2"/>
  <c r="F528" i="2" s="1"/>
  <c r="D364" i="2"/>
  <c r="F364" i="2" s="1"/>
  <c r="D400" i="2"/>
  <c r="F400" i="2" s="1"/>
  <c r="D29" i="2"/>
  <c r="F29" i="2" s="1"/>
  <c r="D101" i="2"/>
  <c r="F101" i="2" s="1"/>
  <c r="D173" i="2"/>
  <c r="F173" i="2" s="1"/>
  <c r="D353" i="2"/>
  <c r="F353" i="2" s="1"/>
  <c r="D408" i="2"/>
  <c r="F408" i="2" s="1"/>
  <c r="D371" i="2"/>
  <c r="F371" i="2" s="1"/>
  <c r="D479" i="2"/>
  <c r="F479" i="2" s="1"/>
  <c r="D515" i="2"/>
  <c r="F515" i="2" s="1"/>
  <c r="D551" i="2"/>
  <c r="F551" i="2" s="1"/>
  <c r="D99" i="2"/>
  <c r="F99" i="2" s="1"/>
  <c r="D135" i="2"/>
  <c r="F135" i="2" s="1"/>
  <c r="D279" i="2"/>
  <c r="F279" i="2" s="1"/>
  <c r="D315" i="2"/>
  <c r="F315" i="2" s="1"/>
  <c r="D222" i="2"/>
  <c r="F222" i="2" s="1"/>
  <c r="D402" i="2"/>
  <c r="F402" i="2" s="1"/>
  <c r="D438" i="2"/>
  <c r="F438" i="2" s="1"/>
  <c r="D510" i="2"/>
  <c r="F510" i="2" s="1"/>
  <c r="D466" i="2"/>
  <c r="F466" i="2" s="1"/>
  <c r="D323" i="2"/>
  <c r="F323" i="2" s="1"/>
  <c r="D227" i="2"/>
  <c r="F227" i="2" s="1"/>
  <c r="D379" i="2"/>
  <c r="F379" i="2" s="1"/>
  <c r="D523" i="2"/>
  <c r="F523" i="2" s="1"/>
  <c r="D164" i="2"/>
  <c r="F164" i="2" s="1"/>
  <c r="D272" i="2"/>
  <c r="F272" i="2" s="1"/>
  <c r="D524" i="2"/>
  <c r="F524" i="2" s="1"/>
  <c r="D369" i="2"/>
  <c r="F369" i="2" s="1"/>
  <c r="D513" i="2"/>
  <c r="F513" i="2" s="1"/>
  <c r="D11" i="2"/>
  <c r="F11" i="2" s="1"/>
  <c r="D47" i="2"/>
  <c r="F47" i="2" s="1"/>
  <c r="D83" i="2"/>
  <c r="F83" i="2" s="1"/>
  <c r="D119" i="2"/>
  <c r="F119" i="2" s="1"/>
  <c r="D155" i="2"/>
  <c r="F155" i="2" s="1"/>
  <c r="D191" i="2"/>
  <c r="F191" i="2" s="1"/>
  <c r="D263" i="2"/>
  <c r="F263" i="2" s="1"/>
  <c r="D299" i="2"/>
  <c r="F299" i="2" s="1"/>
  <c r="D335" i="2"/>
  <c r="F335" i="2" s="1"/>
  <c r="D407" i="2"/>
  <c r="F407" i="2" s="1"/>
  <c r="D443" i="2"/>
  <c r="F443" i="2" s="1"/>
  <c r="D330" i="2"/>
  <c r="F330" i="2" s="1"/>
  <c r="D474" i="2"/>
  <c r="F474" i="2" s="1"/>
  <c r="D307" i="2"/>
  <c r="F307" i="2" s="1"/>
  <c r="D415" i="2"/>
  <c r="F415" i="2" s="1"/>
  <c r="D128" i="2"/>
  <c r="F128" i="2" s="1"/>
  <c r="D344" i="2"/>
  <c r="F344" i="2" s="1"/>
  <c r="D380" i="2"/>
  <c r="F380" i="2" s="1"/>
  <c r="D488" i="2"/>
  <c r="F488" i="2" s="1"/>
  <c r="D9" i="2"/>
  <c r="F9" i="2" s="1"/>
  <c r="D45" i="2"/>
  <c r="F45" i="2" s="1"/>
  <c r="D81" i="2"/>
  <c r="F81" i="2" s="1"/>
  <c r="D117" i="2"/>
  <c r="F117" i="2" s="1"/>
  <c r="D153" i="2"/>
  <c r="F153" i="2" s="1"/>
  <c r="D189" i="2"/>
  <c r="F189" i="2" s="1"/>
  <c r="D225" i="2"/>
  <c r="F225" i="2" s="1"/>
  <c r="D261" i="2"/>
  <c r="F261" i="2" s="1"/>
  <c r="D297" i="2"/>
  <c r="F297" i="2" s="1"/>
  <c r="D333" i="2"/>
  <c r="F333" i="2" s="1"/>
  <c r="D405" i="2"/>
  <c r="F405" i="2" s="1"/>
  <c r="D441" i="2"/>
  <c r="F441" i="2" s="1"/>
  <c r="D477" i="2"/>
  <c r="F477" i="2" s="1"/>
  <c r="D549" i="2"/>
  <c r="F549" i="2" s="1"/>
  <c r="D37" i="2"/>
  <c r="F37" i="2" s="1"/>
  <c r="D73" i="2"/>
  <c r="F73" i="2" s="1"/>
  <c r="D109" i="2"/>
  <c r="F109" i="2" s="1"/>
  <c r="D145" i="2"/>
  <c r="F145" i="2" s="1"/>
  <c r="D181" i="2"/>
  <c r="F181" i="2" s="1"/>
  <c r="D217" i="2"/>
  <c r="F217" i="2" s="1"/>
  <c r="D253" i="2"/>
  <c r="F253" i="2" s="1"/>
  <c r="D289" i="2"/>
  <c r="F289" i="2" s="1"/>
  <c r="D325" i="2"/>
  <c r="F325" i="2" s="1"/>
  <c r="D361" i="2"/>
  <c r="F361" i="2" s="1"/>
  <c r="D397" i="2"/>
  <c r="F397" i="2" s="1"/>
  <c r="D433" i="2"/>
  <c r="F433" i="2" s="1"/>
  <c r="D469" i="2"/>
  <c r="F469" i="2" s="1"/>
  <c r="D541" i="2"/>
  <c r="F541" i="2" s="1"/>
  <c r="D26" i="2"/>
  <c r="F26" i="2" s="1"/>
  <c r="D62" i="2"/>
  <c r="F62" i="2" s="1"/>
  <c r="D98" i="2"/>
  <c r="F98" i="2" s="1"/>
  <c r="D134" i="2"/>
  <c r="F134" i="2" s="1"/>
  <c r="D170" i="2"/>
  <c r="F170" i="2" s="1"/>
  <c r="D206" i="2"/>
  <c r="F206" i="2" s="1"/>
  <c r="D242" i="2"/>
  <c r="F242" i="2" s="1"/>
  <c r="D278" i="2"/>
  <c r="F278" i="2" s="1"/>
  <c r="D314" i="2"/>
  <c r="F314" i="2" s="1"/>
  <c r="D350" i="2"/>
  <c r="F350" i="2" s="1"/>
  <c r="D386" i="2"/>
  <c r="F386" i="2" s="1"/>
  <c r="D422" i="2"/>
  <c r="F422" i="2" s="1"/>
  <c r="D458" i="2"/>
  <c r="F458" i="2" s="1"/>
  <c r="D494" i="2"/>
  <c r="F494" i="2" s="1"/>
  <c r="D530" i="2"/>
  <c r="F530" i="2" s="1"/>
  <c r="D16" i="2"/>
  <c r="F16" i="2" s="1"/>
  <c r="D52" i="2"/>
  <c r="F52" i="2" s="1"/>
  <c r="D88" i="2"/>
  <c r="F88" i="2" s="1"/>
  <c r="D124" i="2"/>
  <c r="F124" i="2" s="1"/>
  <c r="D160" i="2"/>
  <c r="F160" i="2" s="1"/>
  <c r="D196" i="2"/>
  <c r="F196" i="2" s="1"/>
  <c r="D232" i="2"/>
  <c r="F232" i="2" s="1"/>
  <c r="D268" i="2"/>
  <c r="F268" i="2" s="1"/>
  <c r="D304" i="2"/>
  <c r="F304" i="2" s="1"/>
  <c r="D340" i="2"/>
  <c r="F340" i="2" s="1"/>
  <c r="D376" i="2"/>
  <c r="F376" i="2" s="1"/>
  <c r="D412" i="2"/>
  <c r="F412" i="2" s="1"/>
  <c r="D448" i="2"/>
  <c r="F448" i="2" s="1"/>
  <c r="D484" i="2"/>
  <c r="F484" i="2" s="1"/>
  <c r="D556" i="2"/>
  <c r="F556" i="2" s="1"/>
  <c r="D5" i="2"/>
  <c r="F5" i="2" s="1"/>
  <c r="D41" i="2"/>
  <c r="F41" i="2" s="1"/>
  <c r="D77" i="2"/>
  <c r="F77" i="2" s="1"/>
  <c r="D113" i="2"/>
  <c r="F113" i="2" s="1"/>
  <c r="D149" i="2"/>
  <c r="F149" i="2" s="1"/>
  <c r="D185" i="2"/>
  <c r="F185" i="2" s="1"/>
  <c r="D257" i="2"/>
  <c r="F257" i="2" s="1"/>
  <c r="D293" i="2"/>
  <c r="F293" i="2" s="1"/>
  <c r="D329" i="2"/>
  <c r="F329" i="2" s="1"/>
  <c r="D365" i="2"/>
  <c r="F365" i="2" s="1"/>
  <c r="D437" i="2"/>
  <c r="F437" i="2" s="1"/>
  <c r="D473" i="2"/>
  <c r="F473" i="2" s="1"/>
  <c r="D545" i="2"/>
  <c r="F545" i="2" s="1"/>
  <c r="D300" i="2"/>
  <c r="F300" i="2" s="1"/>
  <c r="D467" i="2"/>
  <c r="F467" i="2" s="1"/>
  <c r="D271" i="2"/>
  <c r="F271" i="2" s="1"/>
  <c r="D20" i="2"/>
  <c r="F20" i="2" s="1"/>
  <c r="D200" i="2"/>
  <c r="F200" i="2" s="1"/>
  <c r="D308" i="2"/>
  <c r="F308" i="2" s="1"/>
  <c r="D416" i="2"/>
  <c r="F416" i="2" s="1"/>
  <c r="D452" i="2"/>
  <c r="F452" i="2" s="1"/>
  <c r="D91" i="2"/>
  <c r="F91" i="2" s="1"/>
  <c r="D36" i="2"/>
  <c r="F36" i="2" s="1"/>
  <c r="D72" i="2"/>
  <c r="F72" i="2" s="1"/>
  <c r="D108" i="2"/>
  <c r="F108" i="2" s="1"/>
  <c r="D144" i="2"/>
  <c r="F144" i="2" s="1"/>
  <c r="D180" i="2"/>
  <c r="F180" i="2" s="1"/>
  <c r="D252" i="2"/>
  <c r="F252" i="2" s="1"/>
  <c r="D324" i="2"/>
  <c r="F324" i="2" s="1"/>
  <c r="D360" i="2"/>
  <c r="F360" i="2" s="1"/>
  <c r="D396" i="2"/>
  <c r="F396" i="2" s="1"/>
  <c r="D432" i="2"/>
  <c r="F432" i="2" s="1"/>
  <c r="D468" i="2"/>
  <c r="F468" i="2" s="1"/>
  <c r="D504" i="2"/>
  <c r="F504" i="2" s="1"/>
  <c r="D505" i="2"/>
  <c r="F505" i="2" s="1"/>
  <c r="D520" i="2"/>
  <c r="F520" i="2" s="1"/>
  <c r="D221" i="2"/>
  <c r="F221" i="2" s="1"/>
  <c r="D401" i="2"/>
  <c r="F401" i="2" s="1"/>
  <c r="D509" i="2"/>
  <c r="F509" i="2" s="1"/>
  <c r="D503" i="2"/>
  <c r="F503" i="2" s="1"/>
  <c r="D163" i="2"/>
  <c r="F163" i="2" s="1"/>
  <c r="D487" i="2"/>
  <c r="F487" i="2" s="1"/>
  <c r="D56" i="2"/>
  <c r="F56" i="2" s="1"/>
  <c r="D22" i="2"/>
  <c r="F22" i="2" s="1"/>
  <c r="D58" i="2"/>
  <c r="F58" i="2" s="1"/>
  <c r="D94" i="2"/>
  <c r="F94" i="2" s="1"/>
  <c r="D130" i="2"/>
  <c r="F130" i="2" s="1"/>
  <c r="D166" i="2"/>
  <c r="F166" i="2" s="1"/>
  <c r="D202" i="2"/>
  <c r="F202" i="2" s="1"/>
  <c r="D238" i="2"/>
  <c r="F238" i="2" s="1"/>
  <c r="D274" i="2"/>
  <c r="F274" i="2" s="1"/>
  <c r="D310" i="2"/>
  <c r="F310" i="2" s="1"/>
  <c r="D346" i="2"/>
  <c r="F346" i="2" s="1"/>
  <c r="D382" i="2"/>
  <c r="F382" i="2" s="1"/>
  <c r="D418" i="2"/>
  <c r="F418" i="2" s="1"/>
  <c r="D454" i="2"/>
  <c r="F454" i="2" s="1"/>
  <c r="D490" i="2"/>
  <c r="F490" i="2" s="1"/>
  <c r="D526" i="2"/>
  <c r="F526" i="2" s="1"/>
  <c r="D527" i="2"/>
  <c r="F527" i="2" s="1"/>
  <c r="D216" i="2"/>
  <c r="F216" i="2" s="1"/>
  <c r="D288" i="2"/>
  <c r="F288" i="2" s="1"/>
  <c r="D540" i="2"/>
  <c r="F540" i="2" s="1"/>
  <c r="D3" i="2"/>
  <c r="F3" i="2" s="1"/>
  <c r="D39" i="2"/>
  <c r="F39" i="2" s="1"/>
  <c r="D75" i="2"/>
  <c r="F75" i="2" s="1"/>
  <c r="D111" i="2"/>
  <c r="F111" i="2" s="1"/>
  <c r="D147" i="2"/>
  <c r="F147" i="2" s="1"/>
  <c r="D183" i="2"/>
  <c r="F183" i="2" s="1"/>
  <c r="D219" i="2"/>
  <c r="F219" i="2" s="1"/>
  <c r="D255" i="2"/>
  <c r="F255" i="2" s="1"/>
  <c r="D291" i="2"/>
  <c r="F291" i="2" s="1"/>
  <c r="D327" i="2"/>
  <c r="F327" i="2" s="1"/>
  <c r="D435" i="2"/>
  <c r="F435" i="2" s="1"/>
  <c r="D471" i="2"/>
  <c r="F471" i="2" s="1"/>
  <c r="D543" i="2"/>
  <c r="F543" i="2" s="1"/>
  <c r="D18" i="2"/>
  <c r="F18" i="2" s="1"/>
  <c r="D54" i="2"/>
  <c r="F54" i="2" s="1"/>
  <c r="D90" i="2"/>
  <c r="F90" i="2" s="1"/>
  <c r="D126" i="2"/>
  <c r="F126" i="2" s="1"/>
  <c r="D162" i="2"/>
  <c r="F162" i="2" s="1"/>
  <c r="D198" i="2"/>
  <c r="F198" i="2" s="1"/>
  <c r="D234" i="2"/>
  <c r="F234" i="2" s="1"/>
  <c r="D270" i="2"/>
  <c r="F270" i="2" s="1"/>
  <c r="D306" i="2"/>
  <c r="F306" i="2" s="1"/>
  <c r="D342" i="2"/>
  <c r="F342" i="2" s="1"/>
  <c r="D378" i="2"/>
  <c r="F378" i="2" s="1"/>
  <c r="D414" i="2"/>
  <c r="F414" i="2" s="1"/>
  <c r="D450" i="2"/>
  <c r="F450" i="2" s="1"/>
  <c r="D486" i="2"/>
  <c r="F486" i="2" s="1"/>
  <c r="D522" i="2"/>
  <c r="F522" i="2" s="1"/>
  <c r="J444" i="3" l="1"/>
  <c r="J28" i="3"/>
  <c r="J13" i="3"/>
  <c r="J4" i="3"/>
  <c r="J131" i="3"/>
  <c r="J432" i="3"/>
  <c r="J478" i="3"/>
  <c r="J361" i="3"/>
  <c r="J182" i="3"/>
  <c r="J802" i="3"/>
  <c r="J145" i="3"/>
  <c r="J289" i="3"/>
  <c r="J414" i="3"/>
  <c r="J25" i="3"/>
  <c r="J217" i="3"/>
  <c r="J477" i="3"/>
  <c r="J423" i="3"/>
  <c r="J206" i="3"/>
  <c r="J511" i="3"/>
  <c r="J501" i="3"/>
  <c r="J329" i="3"/>
  <c r="J371" i="3"/>
  <c r="J264" i="3"/>
  <c r="J761" i="3"/>
  <c r="J867" i="3"/>
  <c r="J396" i="3"/>
  <c r="J684" i="3"/>
  <c r="J454" i="3"/>
  <c r="J618" i="3"/>
  <c r="J506" i="3"/>
  <c r="J404" i="3"/>
  <c r="J233" i="3"/>
  <c r="J311" i="3"/>
  <c r="J437" i="3"/>
  <c r="J435" i="3"/>
  <c r="J23" i="3"/>
  <c r="J56" i="3"/>
  <c r="J558" i="3"/>
  <c r="J275" i="3"/>
  <c r="J753" i="3"/>
  <c r="J814" i="3"/>
  <c r="J582" i="3"/>
  <c r="J488" i="3"/>
  <c r="J81" i="3"/>
  <c r="J317" i="3"/>
  <c r="J703" i="3"/>
  <c r="J180" i="3"/>
  <c r="J517" i="3"/>
  <c r="J344" i="3"/>
  <c r="J175" i="3"/>
  <c r="E714" i="3"/>
  <c r="F714" i="3" s="1"/>
  <c r="G714" i="3" s="1"/>
  <c r="O714" i="3"/>
  <c r="E809" i="3"/>
  <c r="F809" i="3" s="1"/>
  <c r="G809" i="3" s="1"/>
  <c r="O809" i="3"/>
  <c r="E17" i="3"/>
  <c r="F17" i="3" s="1"/>
  <c r="G17" i="3" s="1"/>
  <c r="O17" i="3"/>
  <c r="E64" i="3"/>
  <c r="F64" i="3" s="1"/>
  <c r="G64" i="3" s="1"/>
  <c r="O64" i="3"/>
  <c r="E39" i="3"/>
  <c r="F39" i="3" s="1"/>
  <c r="G39" i="3" s="1"/>
  <c r="O39" i="3"/>
  <c r="E278" i="3"/>
  <c r="F278" i="3" s="1"/>
  <c r="G278" i="3" s="1"/>
  <c r="O278" i="3"/>
  <c r="E313" i="3"/>
  <c r="F313" i="3" s="1"/>
  <c r="G313" i="3" s="1"/>
  <c r="O313" i="3"/>
  <c r="E444" i="3"/>
  <c r="F444" i="3" s="1"/>
  <c r="G444" i="3" s="1"/>
  <c r="O444" i="3"/>
  <c r="E527" i="3"/>
  <c r="F527" i="3" s="1"/>
  <c r="G527" i="3" s="1"/>
  <c r="O527" i="3"/>
  <c r="E538" i="3"/>
  <c r="F538" i="3" s="1"/>
  <c r="G538" i="3" s="1"/>
  <c r="O538" i="3"/>
  <c r="E585" i="3"/>
  <c r="F585" i="3" s="1"/>
  <c r="G585" i="3" s="1"/>
  <c r="O585" i="3"/>
  <c r="E524" i="3"/>
  <c r="F524" i="3" s="1"/>
  <c r="G524" i="3" s="1"/>
  <c r="O524" i="3"/>
  <c r="E667" i="3"/>
  <c r="F667" i="3" s="1"/>
  <c r="G667" i="3" s="1"/>
  <c r="O667" i="3"/>
  <c r="E490" i="3"/>
  <c r="F490" i="3" s="1"/>
  <c r="G490" i="3" s="1"/>
  <c r="O490" i="3"/>
  <c r="E213" i="3"/>
  <c r="F213" i="3" s="1"/>
  <c r="G213" i="3" s="1"/>
  <c r="O213" i="3"/>
  <c r="E175" i="3"/>
  <c r="F175" i="3" s="1"/>
  <c r="G175" i="3" s="1"/>
  <c r="O175" i="3"/>
  <c r="E450" i="3"/>
  <c r="F450" i="3" s="1"/>
  <c r="G450" i="3" s="1"/>
  <c r="O450" i="3"/>
  <c r="E604" i="3"/>
  <c r="F604" i="3" s="1"/>
  <c r="G604" i="3" s="1"/>
  <c r="O604" i="3"/>
  <c r="E170" i="3"/>
  <c r="F170" i="3" s="1"/>
  <c r="G170" i="3" s="1"/>
  <c r="O170" i="3"/>
  <c r="E779" i="3"/>
  <c r="F779" i="3" s="1"/>
  <c r="G779" i="3" s="1"/>
  <c r="O779" i="3"/>
  <c r="E477" i="3"/>
  <c r="F477" i="3" s="1"/>
  <c r="G477" i="3" s="1"/>
  <c r="O477" i="3"/>
  <c r="E294" i="3"/>
  <c r="F294" i="3" s="1"/>
  <c r="G294" i="3" s="1"/>
  <c r="O294" i="3"/>
  <c r="E221" i="3"/>
  <c r="F221" i="3" s="1"/>
  <c r="G221" i="3" s="1"/>
  <c r="O221" i="3"/>
  <c r="E268" i="3"/>
  <c r="F268" i="3" s="1"/>
  <c r="G268" i="3" s="1"/>
  <c r="O268" i="3"/>
  <c r="E375" i="3"/>
  <c r="F375" i="3" s="1"/>
  <c r="G375" i="3" s="1"/>
  <c r="O375" i="3"/>
  <c r="E266" i="3"/>
  <c r="F266" i="3" s="1"/>
  <c r="G266" i="3" s="1"/>
  <c r="O266" i="3"/>
  <c r="E301" i="3"/>
  <c r="F301" i="3" s="1"/>
  <c r="G301" i="3" s="1"/>
  <c r="O301" i="3"/>
  <c r="E384" i="3"/>
  <c r="F384" i="3" s="1"/>
  <c r="G384" i="3" s="1"/>
  <c r="O384" i="3"/>
  <c r="E443" i="3"/>
  <c r="F443" i="3" s="1"/>
  <c r="G443" i="3" s="1"/>
  <c r="O443" i="3"/>
  <c r="E837" i="3"/>
  <c r="F837" i="3" s="1"/>
  <c r="G837" i="3" s="1"/>
  <c r="O837" i="3"/>
  <c r="E307" i="3"/>
  <c r="F307" i="3" s="1"/>
  <c r="G307" i="3" s="1"/>
  <c r="O307" i="3"/>
  <c r="E711" i="3"/>
  <c r="F711" i="3" s="1"/>
  <c r="G711" i="3" s="1"/>
  <c r="O711" i="3"/>
  <c r="E516" i="3"/>
  <c r="F516" i="3" s="1"/>
  <c r="G516" i="3" s="1"/>
  <c r="O516" i="3"/>
  <c r="E189" i="3"/>
  <c r="F189" i="3" s="1"/>
  <c r="G189" i="3" s="1"/>
  <c r="O189" i="3"/>
  <c r="E690" i="3"/>
  <c r="F690" i="3" s="1"/>
  <c r="G690" i="3" s="1"/>
  <c r="O690" i="3"/>
  <c r="E797" i="3"/>
  <c r="F797" i="3" s="1"/>
  <c r="G797" i="3" s="1"/>
  <c r="O797" i="3"/>
  <c r="E544" i="3"/>
  <c r="F544" i="3" s="1"/>
  <c r="G544" i="3" s="1"/>
  <c r="O544" i="3"/>
  <c r="E615" i="3"/>
  <c r="F615" i="3" s="1"/>
  <c r="G615" i="3" s="1"/>
  <c r="O615" i="3"/>
  <c r="E650" i="3"/>
  <c r="F650" i="3" s="1"/>
  <c r="G650" i="3" s="1"/>
  <c r="O650" i="3"/>
  <c r="E793" i="3"/>
  <c r="F793" i="3" s="1"/>
  <c r="G793" i="3" s="1"/>
  <c r="O793" i="3"/>
  <c r="E624" i="3"/>
  <c r="F624" i="3" s="1"/>
  <c r="G624" i="3" s="1"/>
  <c r="O624" i="3"/>
  <c r="E575" i="3"/>
  <c r="F575" i="3" s="1"/>
  <c r="G575" i="3" s="1"/>
  <c r="O575" i="3"/>
  <c r="E526" i="3"/>
  <c r="F526" i="3" s="1"/>
  <c r="G526" i="3" s="1"/>
  <c r="O526" i="3"/>
  <c r="E633" i="3"/>
  <c r="F633" i="3" s="1"/>
  <c r="G633" i="3" s="1"/>
  <c r="O633" i="3"/>
  <c r="E704" i="3"/>
  <c r="F704" i="3" s="1"/>
  <c r="G704" i="3" s="1"/>
  <c r="O704" i="3"/>
  <c r="E691" i="3"/>
  <c r="F691" i="3" s="1"/>
  <c r="G691" i="3" s="1"/>
  <c r="O691" i="3"/>
  <c r="E219" i="3"/>
  <c r="F219" i="3" s="1"/>
  <c r="G219" i="3" s="1"/>
  <c r="O219" i="3"/>
  <c r="E168" i="3"/>
  <c r="F168" i="3" s="1"/>
  <c r="G168" i="3" s="1"/>
  <c r="O168" i="3"/>
  <c r="E117" i="3"/>
  <c r="F117" i="3" s="1"/>
  <c r="G117" i="3" s="1"/>
  <c r="O117" i="3"/>
  <c r="E258" i="3"/>
  <c r="F258" i="3" s="1"/>
  <c r="G258" i="3" s="1"/>
  <c r="O258" i="3"/>
  <c r="E449" i="3"/>
  <c r="F449" i="3" s="1"/>
  <c r="G449" i="3" s="1"/>
  <c r="O449" i="3"/>
  <c r="E520" i="3"/>
  <c r="F520" i="3" s="1"/>
  <c r="G520" i="3" s="1"/>
  <c r="O520" i="3"/>
  <c r="E507" i="3"/>
  <c r="F507" i="3" s="1"/>
  <c r="G507" i="3" s="1"/>
  <c r="O507" i="3"/>
  <c r="E135" i="3"/>
  <c r="F135" i="3" s="1"/>
  <c r="G135" i="3" s="1"/>
  <c r="O135" i="3"/>
  <c r="E362" i="3"/>
  <c r="F362" i="3" s="1"/>
  <c r="G362" i="3" s="1"/>
  <c r="O362" i="3"/>
  <c r="E409" i="3"/>
  <c r="F409" i="3" s="1"/>
  <c r="G409" i="3" s="1"/>
  <c r="O409" i="3"/>
  <c r="E408" i="3"/>
  <c r="F408" i="3" s="1"/>
  <c r="G408" i="3" s="1"/>
  <c r="O408" i="3"/>
  <c r="E407" i="3"/>
  <c r="F407" i="3" s="1"/>
  <c r="G407" i="3" s="1"/>
  <c r="O407" i="3"/>
  <c r="E466" i="3"/>
  <c r="F466" i="3" s="1"/>
  <c r="G466" i="3" s="1"/>
  <c r="O466" i="3"/>
  <c r="E465" i="3"/>
  <c r="F465" i="3" s="1"/>
  <c r="G465" i="3" s="1"/>
  <c r="O465" i="3"/>
  <c r="E548" i="3"/>
  <c r="F548" i="3" s="1"/>
  <c r="G548" i="3" s="1"/>
  <c r="O548" i="3"/>
  <c r="E715" i="3"/>
  <c r="F715" i="3" s="1"/>
  <c r="G715" i="3" s="1"/>
  <c r="O715" i="3"/>
  <c r="E786" i="3"/>
  <c r="F786" i="3" s="1"/>
  <c r="G786" i="3" s="1"/>
  <c r="O786" i="3"/>
  <c r="E713" i="3"/>
  <c r="F713" i="3" s="1"/>
  <c r="G713" i="3" s="1"/>
  <c r="O713" i="3"/>
  <c r="E652" i="3"/>
  <c r="F652" i="3" s="1"/>
  <c r="G652" i="3" s="1"/>
  <c r="O652" i="3"/>
  <c r="E699" i="3"/>
  <c r="F699" i="3" s="1"/>
  <c r="G699" i="3" s="1"/>
  <c r="O699" i="3"/>
  <c r="E626" i="3"/>
  <c r="F626" i="3" s="1"/>
  <c r="G626" i="3" s="1"/>
  <c r="O626" i="3"/>
  <c r="E74" i="3"/>
  <c r="F74" i="3" s="1"/>
  <c r="G74" i="3" s="1"/>
  <c r="O74" i="3"/>
  <c r="E109" i="3"/>
  <c r="F109" i="3" s="1"/>
  <c r="G109" i="3" s="1"/>
  <c r="O109" i="3"/>
  <c r="E144" i="3"/>
  <c r="F144" i="3" s="1"/>
  <c r="G144" i="3" s="1"/>
  <c r="O144" i="3"/>
  <c r="E179" i="3"/>
  <c r="F179" i="3" s="1"/>
  <c r="G179" i="3" s="1"/>
  <c r="O179" i="3"/>
  <c r="E439" i="3"/>
  <c r="F439" i="3" s="1"/>
  <c r="G439" i="3" s="1"/>
  <c r="O439" i="3"/>
  <c r="E403" i="3"/>
  <c r="F403" i="3" s="1"/>
  <c r="G403" i="3" s="1"/>
  <c r="O403" i="3"/>
  <c r="E427" i="3"/>
  <c r="F427" i="3" s="1"/>
  <c r="G427" i="3" s="1"/>
  <c r="O427" i="3"/>
  <c r="E370" i="3"/>
  <c r="F370" i="3" s="1"/>
  <c r="G370" i="3" s="1"/>
  <c r="O370" i="3"/>
  <c r="E165" i="3"/>
  <c r="F165" i="3" s="1"/>
  <c r="G165" i="3" s="1"/>
  <c r="O165" i="3"/>
  <c r="E234" i="3"/>
  <c r="F234" i="3" s="1"/>
  <c r="G234" i="3" s="1"/>
  <c r="O234" i="3"/>
  <c r="E437" i="3"/>
  <c r="F437" i="3" s="1"/>
  <c r="G437" i="3" s="1"/>
  <c r="O437" i="3"/>
  <c r="E424" i="3"/>
  <c r="F424" i="3" s="1"/>
  <c r="G424" i="3" s="1"/>
  <c r="O424" i="3"/>
  <c r="E435" i="3"/>
  <c r="F435" i="3" s="1"/>
  <c r="G435" i="3" s="1"/>
  <c r="O435" i="3"/>
  <c r="E566" i="3"/>
  <c r="F566" i="3" s="1"/>
  <c r="G566" i="3" s="1"/>
  <c r="O566" i="3"/>
  <c r="E673" i="3"/>
  <c r="F673" i="3" s="1"/>
  <c r="G673" i="3" s="1"/>
  <c r="O673" i="3"/>
  <c r="E241" i="3"/>
  <c r="F241" i="3" s="1"/>
  <c r="G241" i="3" s="1"/>
  <c r="O241" i="3"/>
  <c r="E396" i="3"/>
  <c r="F396" i="3" s="1"/>
  <c r="G396" i="3" s="1"/>
  <c r="O396" i="3"/>
  <c r="E455" i="3"/>
  <c r="F455" i="3" s="1"/>
  <c r="G455" i="3" s="1"/>
  <c r="O455" i="3"/>
  <c r="E10" i="3"/>
  <c r="F10" i="3" s="1"/>
  <c r="G10" i="3" s="1"/>
  <c r="O10" i="3"/>
  <c r="E81" i="3"/>
  <c r="F81" i="3" s="1"/>
  <c r="G81" i="3" s="1"/>
  <c r="O81" i="3"/>
  <c r="E56" i="3"/>
  <c r="F56" i="3" s="1"/>
  <c r="G56" i="3" s="1"/>
  <c r="O56" i="3"/>
  <c r="E115" i="3"/>
  <c r="F115" i="3" s="1"/>
  <c r="G115" i="3" s="1"/>
  <c r="O115" i="3"/>
  <c r="E705" i="3"/>
  <c r="F705" i="3" s="1"/>
  <c r="G705" i="3" s="1"/>
  <c r="O705" i="3"/>
  <c r="E452" i="3"/>
  <c r="F452" i="3" s="1"/>
  <c r="G452" i="3" s="1"/>
  <c r="O452" i="3"/>
  <c r="E103" i="3"/>
  <c r="F103" i="3" s="1"/>
  <c r="G103" i="3" s="1"/>
  <c r="O103" i="3"/>
  <c r="E342" i="3"/>
  <c r="F342" i="3" s="1"/>
  <c r="G342" i="3" s="1"/>
  <c r="O342" i="3"/>
  <c r="E388" i="3"/>
  <c r="F388" i="3" s="1"/>
  <c r="G388" i="3" s="1"/>
  <c r="O388" i="3"/>
  <c r="E853" i="3"/>
  <c r="F853" i="3" s="1"/>
  <c r="G853" i="3" s="1"/>
  <c r="O853" i="3"/>
  <c r="E563" i="3"/>
  <c r="F563" i="3" s="1"/>
  <c r="G563" i="3" s="1"/>
  <c r="O563" i="3"/>
  <c r="E702" i="3"/>
  <c r="F702" i="3" s="1"/>
  <c r="G702" i="3" s="1"/>
  <c r="O702" i="3"/>
  <c r="E641" i="3"/>
  <c r="F641" i="3" s="1"/>
  <c r="G641" i="3" s="1"/>
  <c r="O641" i="3"/>
  <c r="E628" i="3"/>
  <c r="F628" i="3" s="1"/>
  <c r="G628" i="3" s="1"/>
  <c r="O628" i="3"/>
  <c r="E687" i="3"/>
  <c r="F687" i="3" s="1"/>
  <c r="G687" i="3" s="1"/>
  <c r="O687" i="3"/>
  <c r="E770" i="3"/>
  <c r="F770" i="3" s="1"/>
  <c r="G770" i="3" s="1"/>
  <c r="O770" i="3"/>
  <c r="E194" i="3"/>
  <c r="F194" i="3" s="1"/>
  <c r="G194" i="3" s="1"/>
  <c r="O194" i="3"/>
  <c r="E229" i="3"/>
  <c r="F229" i="3" s="1"/>
  <c r="G229" i="3" s="1"/>
  <c r="O229" i="3"/>
  <c r="E336" i="3"/>
  <c r="F336" i="3" s="1"/>
  <c r="G336" i="3" s="1"/>
  <c r="O336" i="3"/>
  <c r="E371" i="3"/>
  <c r="F371" i="3" s="1"/>
  <c r="G371" i="3" s="1"/>
  <c r="O371" i="3"/>
  <c r="P371" i="3" s="1"/>
  <c r="E573" i="3"/>
  <c r="F573" i="3" s="1"/>
  <c r="G573" i="3" s="1"/>
  <c r="O573" i="3"/>
  <c r="E163" i="3"/>
  <c r="F163" i="3" s="1"/>
  <c r="G163" i="3" s="1"/>
  <c r="O163" i="3"/>
  <c r="E411" i="3"/>
  <c r="F411" i="3" s="1"/>
  <c r="G411" i="3" s="1"/>
  <c r="O411" i="3"/>
  <c r="E312" i="3"/>
  <c r="F312" i="3" s="1"/>
  <c r="G312" i="3" s="1"/>
  <c r="O312" i="3"/>
  <c r="E884" i="3"/>
  <c r="F884" i="3" s="1"/>
  <c r="G884" i="3" s="1"/>
  <c r="O884" i="3"/>
  <c r="E282" i="3"/>
  <c r="F282" i="3" s="1"/>
  <c r="G282" i="3" s="1"/>
  <c r="O282" i="3"/>
  <c r="E413" i="3"/>
  <c r="F413" i="3" s="1"/>
  <c r="G413" i="3" s="1"/>
  <c r="O413" i="3"/>
  <c r="E472" i="3"/>
  <c r="F472" i="3" s="1"/>
  <c r="G472" i="3" s="1"/>
  <c r="O472" i="3"/>
  <c r="E15" i="3"/>
  <c r="F15" i="3" s="1"/>
  <c r="G15" i="3" s="1"/>
  <c r="O15" i="3"/>
  <c r="E254" i="3"/>
  <c r="F254" i="3" s="1"/>
  <c r="G254" i="3" s="1"/>
  <c r="O254" i="3"/>
  <c r="E289" i="3"/>
  <c r="F289" i="3" s="1"/>
  <c r="G289" i="3" s="1"/>
  <c r="O289" i="3"/>
  <c r="E36" i="3"/>
  <c r="F36" i="3" s="1"/>
  <c r="G36" i="3" s="1"/>
  <c r="O36" i="3"/>
  <c r="E71" i="3"/>
  <c r="F71" i="3" s="1"/>
  <c r="G71" i="3" s="1"/>
  <c r="O71" i="3"/>
  <c r="E58" i="3"/>
  <c r="F58" i="3" s="1"/>
  <c r="G58" i="3" s="1"/>
  <c r="O58" i="3"/>
  <c r="E129" i="3"/>
  <c r="F129" i="3" s="1"/>
  <c r="G129" i="3" s="1"/>
  <c r="O129" i="3"/>
  <c r="E632" i="3"/>
  <c r="F632" i="3" s="1"/>
  <c r="G632" i="3" s="1"/>
  <c r="O632" i="3"/>
  <c r="E643" i="3"/>
  <c r="F643" i="3" s="1"/>
  <c r="G643" i="3" s="1"/>
  <c r="O643" i="3"/>
  <c r="E806" i="3"/>
  <c r="F806" i="3" s="1"/>
  <c r="G806" i="3" s="1"/>
  <c r="O806" i="3"/>
  <c r="E851" i="3"/>
  <c r="F851" i="3" s="1"/>
  <c r="G851" i="3" s="1"/>
  <c r="O851" i="3"/>
  <c r="E546" i="3"/>
  <c r="F546" i="3" s="1"/>
  <c r="G546" i="3" s="1"/>
  <c r="O546" i="3"/>
  <c r="E725" i="3"/>
  <c r="F725" i="3" s="1"/>
  <c r="G725" i="3" s="1"/>
  <c r="O725" i="3"/>
  <c r="E880" i="3"/>
  <c r="F880" i="3" s="1"/>
  <c r="G880" i="3" s="1"/>
  <c r="O880" i="3"/>
  <c r="E16" i="3"/>
  <c r="F16" i="3" s="1"/>
  <c r="G16" i="3" s="1"/>
  <c r="O16" i="3"/>
  <c r="E63" i="3"/>
  <c r="F63" i="3" s="1"/>
  <c r="G63" i="3" s="1"/>
  <c r="O63" i="3"/>
  <c r="E302" i="3"/>
  <c r="F302" i="3" s="1"/>
  <c r="G302" i="3" s="1"/>
  <c r="O302" i="3"/>
  <c r="E337" i="3"/>
  <c r="F337" i="3" s="1"/>
  <c r="G337" i="3" s="1"/>
  <c r="O337" i="3"/>
  <c r="E300" i="3"/>
  <c r="F300" i="3" s="1"/>
  <c r="G300" i="3" s="1"/>
  <c r="O300" i="3"/>
  <c r="E335" i="3"/>
  <c r="F335" i="3" s="1"/>
  <c r="G335" i="3" s="1"/>
  <c r="O335" i="3"/>
  <c r="E382" i="3"/>
  <c r="F382" i="3" s="1"/>
  <c r="G382" i="3" s="1"/>
  <c r="O382" i="3"/>
  <c r="E393" i="3"/>
  <c r="F393" i="3" s="1"/>
  <c r="G393" i="3" s="1"/>
  <c r="O393" i="3"/>
  <c r="E476" i="3"/>
  <c r="F476" i="3" s="1"/>
  <c r="G476" i="3" s="1"/>
  <c r="O476" i="3"/>
  <c r="E679" i="3"/>
  <c r="F679" i="3" s="1"/>
  <c r="G679" i="3" s="1"/>
  <c r="O679" i="3"/>
  <c r="E654" i="3"/>
  <c r="F654" i="3" s="1"/>
  <c r="G654" i="3" s="1"/>
  <c r="O654" i="3"/>
  <c r="E605" i="3"/>
  <c r="F605" i="3" s="1"/>
  <c r="G605" i="3" s="1"/>
  <c r="O605" i="3"/>
  <c r="E580" i="3"/>
  <c r="F580" i="3" s="1"/>
  <c r="G580" i="3" s="1"/>
  <c r="O580" i="3"/>
  <c r="E651" i="3"/>
  <c r="F651" i="3" s="1"/>
  <c r="G651" i="3" s="1"/>
  <c r="O651" i="3"/>
  <c r="P651" i="3" s="1"/>
  <c r="E518" i="3"/>
  <c r="F518" i="3" s="1"/>
  <c r="G518" i="3" s="1"/>
  <c r="O518" i="3"/>
  <c r="E469" i="3"/>
  <c r="F469" i="3" s="1"/>
  <c r="G469" i="3" s="1"/>
  <c r="O469" i="3"/>
  <c r="E600" i="3"/>
  <c r="F600" i="3" s="1"/>
  <c r="G600" i="3" s="1"/>
  <c r="O600" i="3"/>
  <c r="E539" i="3"/>
  <c r="F539" i="3" s="1"/>
  <c r="G539" i="3" s="1"/>
  <c r="O539" i="3"/>
  <c r="P539" i="3" s="1"/>
  <c r="E488" i="3"/>
  <c r="F488" i="3" s="1"/>
  <c r="G488" i="3" s="1"/>
  <c r="O488" i="3"/>
  <c r="E380" i="3"/>
  <c r="F380" i="3" s="1"/>
  <c r="G380" i="3" s="1"/>
  <c r="O380" i="3"/>
  <c r="E631" i="3"/>
  <c r="F631" i="3" s="1"/>
  <c r="G631" i="3" s="1"/>
  <c r="O631" i="3"/>
  <c r="E127" i="3"/>
  <c r="F127" i="3" s="1"/>
  <c r="G127" i="3" s="1"/>
  <c r="O127" i="3"/>
  <c r="E310" i="3"/>
  <c r="F310" i="3" s="1"/>
  <c r="G310" i="3" s="1"/>
  <c r="O310" i="3"/>
  <c r="E93" i="3"/>
  <c r="F93" i="3" s="1"/>
  <c r="G93" i="3" s="1"/>
  <c r="O93" i="3"/>
  <c r="E534" i="3"/>
  <c r="F534" i="3" s="1"/>
  <c r="G534" i="3" s="1"/>
  <c r="O534" i="3"/>
  <c r="E701" i="3"/>
  <c r="F701" i="3" s="1"/>
  <c r="G701" i="3" s="1"/>
  <c r="O701" i="3"/>
  <c r="E784" i="3"/>
  <c r="F784" i="3" s="1"/>
  <c r="G784" i="3" s="1"/>
  <c r="O784" i="3"/>
  <c r="E819" i="3"/>
  <c r="F819" i="3" s="1"/>
  <c r="G819" i="3" s="1"/>
  <c r="O819" i="3"/>
  <c r="E506" i="3"/>
  <c r="F506" i="3" s="1"/>
  <c r="G506" i="3" s="1"/>
  <c r="O506" i="3"/>
  <c r="E601" i="3"/>
  <c r="F601" i="3" s="1"/>
  <c r="G601" i="3" s="1"/>
  <c r="O601" i="3"/>
  <c r="E648" i="3"/>
  <c r="F648" i="3" s="1"/>
  <c r="G648" i="3" s="1"/>
  <c r="O648" i="3"/>
  <c r="E815" i="3"/>
  <c r="F815" i="3" s="1"/>
  <c r="G815" i="3" s="1"/>
  <c r="O815" i="3"/>
  <c r="E850" i="3"/>
  <c r="F850" i="3" s="1"/>
  <c r="G850" i="3" s="1"/>
  <c r="O850" i="3"/>
  <c r="E849" i="3"/>
  <c r="F849" i="3" s="1"/>
  <c r="G849" i="3" s="1"/>
  <c r="O849" i="3"/>
  <c r="E9" i="3"/>
  <c r="F9" i="3" s="1"/>
  <c r="G9" i="3" s="1"/>
  <c r="O9" i="3"/>
  <c r="E847" i="3"/>
  <c r="F847" i="3" s="1"/>
  <c r="G847" i="3" s="1"/>
  <c r="O847" i="3"/>
  <c r="E43" i="3"/>
  <c r="F43" i="3" s="1"/>
  <c r="G43" i="3" s="1"/>
  <c r="O43" i="3"/>
  <c r="E645" i="3"/>
  <c r="F645" i="3" s="1"/>
  <c r="G645" i="3" s="1"/>
  <c r="O645" i="3"/>
  <c r="E908" i="3"/>
  <c r="F908" i="3" s="1"/>
  <c r="G908" i="3" s="1"/>
  <c r="O908" i="3"/>
  <c r="E595" i="3"/>
  <c r="F595" i="3" s="1"/>
  <c r="G595" i="3" s="1"/>
  <c r="O595" i="3"/>
  <c r="E810" i="3"/>
  <c r="F810" i="3" s="1"/>
  <c r="G810" i="3" s="1"/>
  <c r="O810" i="3"/>
  <c r="E401" i="3"/>
  <c r="F401" i="3" s="1"/>
  <c r="G401" i="3" s="1"/>
  <c r="O401" i="3"/>
  <c r="E147" i="3"/>
  <c r="F147" i="3" s="1"/>
  <c r="G147" i="3" s="1"/>
  <c r="O147" i="3"/>
  <c r="E564" i="3"/>
  <c r="F564" i="3" s="1"/>
  <c r="G564" i="3" s="1"/>
  <c r="O564" i="3"/>
  <c r="P564" i="3" s="1"/>
  <c r="E262" i="3"/>
  <c r="F262" i="3" s="1"/>
  <c r="G262" i="3" s="1"/>
  <c r="O262" i="3"/>
  <c r="E642" i="3"/>
  <c r="F642" i="3" s="1"/>
  <c r="G642" i="3" s="1"/>
  <c r="O642" i="3"/>
  <c r="E533" i="3"/>
  <c r="F533" i="3" s="1"/>
  <c r="G533" i="3" s="1"/>
  <c r="O533" i="3"/>
  <c r="E556" i="3"/>
  <c r="F556" i="3" s="1"/>
  <c r="G556" i="3" s="1"/>
  <c r="O556" i="3"/>
  <c r="E627" i="3"/>
  <c r="F627" i="3" s="1"/>
  <c r="G627" i="3" s="1"/>
  <c r="O627" i="3"/>
  <c r="E662" i="3"/>
  <c r="F662" i="3" s="1"/>
  <c r="G662" i="3" s="1"/>
  <c r="O662" i="3"/>
  <c r="E589" i="3"/>
  <c r="F589" i="3" s="1"/>
  <c r="G589" i="3" s="1"/>
  <c r="O589" i="3"/>
  <c r="E696" i="3"/>
  <c r="F696" i="3" s="1"/>
  <c r="G696" i="3" s="1"/>
  <c r="O696" i="3"/>
  <c r="E299" i="3"/>
  <c r="F299" i="3" s="1"/>
  <c r="G299" i="3" s="1"/>
  <c r="O299" i="3"/>
  <c r="E357" i="3"/>
  <c r="F357" i="3" s="1"/>
  <c r="G357" i="3" s="1"/>
  <c r="O357" i="3"/>
  <c r="E882" i="3"/>
  <c r="F882" i="3" s="1"/>
  <c r="G882" i="3" s="1"/>
  <c r="O882" i="3"/>
  <c r="E291" i="3"/>
  <c r="F291" i="3" s="1"/>
  <c r="G291" i="3" s="1"/>
  <c r="O291" i="3"/>
  <c r="E24" i="3"/>
  <c r="F24" i="3" s="1"/>
  <c r="G24" i="3" s="1"/>
  <c r="O24" i="3"/>
  <c r="E430" i="3"/>
  <c r="F430" i="3" s="1"/>
  <c r="G430" i="3" s="1"/>
  <c r="O430" i="3"/>
  <c r="E570" i="3"/>
  <c r="F570" i="3" s="1"/>
  <c r="G570" i="3" s="1"/>
  <c r="O570" i="3"/>
  <c r="E689" i="3"/>
  <c r="F689" i="3" s="1"/>
  <c r="G689" i="3" s="1"/>
  <c r="O689" i="3"/>
  <c r="E832" i="3"/>
  <c r="F832" i="3" s="1"/>
  <c r="G832" i="3" s="1"/>
  <c r="O832" i="3"/>
  <c r="E891" i="3"/>
  <c r="F891" i="3" s="1"/>
  <c r="G891" i="3" s="1"/>
  <c r="O891" i="3"/>
  <c r="E866" i="3"/>
  <c r="F866" i="3" s="1"/>
  <c r="G866" i="3" s="1"/>
  <c r="O866" i="3"/>
  <c r="E649" i="3"/>
  <c r="F649" i="3" s="1"/>
  <c r="G649" i="3" s="1"/>
  <c r="O649" i="3"/>
  <c r="P649" i="3" s="1"/>
  <c r="E432" i="3"/>
  <c r="F432" i="3" s="1"/>
  <c r="G432" i="3" s="1"/>
  <c r="O432" i="3"/>
  <c r="E431" i="3"/>
  <c r="F431" i="3" s="1"/>
  <c r="G431" i="3" s="1"/>
  <c r="O431" i="3"/>
  <c r="E394" i="3"/>
  <c r="F394" i="3" s="1"/>
  <c r="G394" i="3" s="1"/>
  <c r="O394" i="3"/>
  <c r="E489" i="3"/>
  <c r="F489" i="3" s="1"/>
  <c r="G489" i="3" s="1"/>
  <c r="O489" i="3"/>
  <c r="E572" i="3"/>
  <c r="F572" i="3" s="1"/>
  <c r="G572" i="3" s="1"/>
  <c r="O572" i="3"/>
  <c r="E104" i="3"/>
  <c r="F104" i="3" s="1"/>
  <c r="G104" i="3" s="1"/>
  <c r="O104" i="3"/>
  <c r="E482" i="3"/>
  <c r="F482" i="3" s="1"/>
  <c r="G482" i="3" s="1"/>
  <c r="O482" i="3"/>
  <c r="E635" i="3"/>
  <c r="F635" i="3" s="1"/>
  <c r="G635" i="3" s="1"/>
  <c r="O635" i="3"/>
  <c r="E560" i="3"/>
  <c r="F560" i="3" s="1"/>
  <c r="G560" i="3" s="1"/>
  <c r="O560" i="3"/>
  <c r="E114" i="3"/>
  <c r="F114" i="3" s="1"/>
  <c r="G114" i="3" s="1"/>
  <c r="O114" i="3"/>
  <c r="E329" i="3"/>
  <c r="F329" i="3" s="1"/>
  <c r="G329" i="3" s="1"/>
  <c r="O329" i="3"/>
  <c r="E376" i="3"/>
  <c r="F376" i="3" s="1"/>
  <c r="G376" i="3" s="1"/>
  <c r="O376" i="3"/>
  <c r="E399" i="3"/>
  <c r="F399" i="3" s="1"/>
  <c r="G399" i="3" s="1"/>
  <c r="O399" i="3"/>
  <c r="E578" i="3"/>
  <c r="F578" i="3" s="1"/>
  <c r="G578" i="3" s="1"/>
  <c r="O578" i="3"/>
  <c r="E697" i="3"/>
  <c r="F697" i="3" s="1"/>
  <c r="G697" i="3" s="1"/>
  <c r="O697" i="3"/>
  <c r="E672" i="3"/>
  <c r="F672" i="3" s="1"/>
  <c r="G672" i="3" s="1"/>
  <c r="O672" i="3"/>
  <c r="E695" i="3"/>
  <c r="F695" i="3" s="1"/>
  <c r="G695" i="3" s="1"/>
  <c r="O695" i="3"/>
  <c r="E263" i="3"/>
  <c r="F263" i="3" s="1"/>
  <c r="G263" i="3" s="1"/>
  <c r="O263" i="3"/>
  <c r="E322" i="3"/>
  <c r="F322" i="3" s="1"/>
  <c r="G322" i="3" s="1"/>
  <c r="O322" i="3"/>
  <c r="E321" i="3"/>
  <c r="F321" i="3" s="1"/>
  <c r="G321" i="3" s="1"/>
  <c r="O321" i="3"/>
  <c r="E428" i="3"/>
  <c r="F428" i="3" s="1"/>
  <c r="G428" i="3" s="1"/>
  <c r="O428" i="3"/>
  <c r="E619" i="3"/>
  <c r="F619" i="3" s="1"/>
  <c r="G619" i="3" s="1"/>
  <c r="O619" i="3"/>
  <c r="E606" i="3"/>
  <c r="F606" i="3" s="1"/>
  <c r="O606" i="3"/>
  <c r="E497" i="3"/>
  <c r="F497" i="3" s="1"/>
  <c r="G497" i="3" s="1"/>
  <c r="O497" i="3"/>
  <c r="E508" i="3"/>
  <c r="F508" i="3" s="1"/>
  <c r="G508" i="3" s="1"/>
  <c r="O508" i="3"/>
  <c r="E591" i="3"/>
  <c r="F591" i="3" s="1"/>
  <c r="G591" i="3" s="1"/>
  <c r="O591" i="3"/>
  <c r="E410" i="3"/>
  <c r="F410" i="3" s="1"/>
  <c r="G410" i="3" s="1"/>
  <c r="O410" i="3"/>
  <c r="P410" i="3" s="1"/>
  <c r="E397" i="3"/>
  <c r="F397" i="3" s="1"/>
  <c r="G397" i="3" s="1"/>
  <c r="O397" i="3"/>
  <c r="P397" i="3" s="1"/>
  <c r="E504" i="3"/>
  <c r="F504" i="3" s="1"/>
  <c r="G504" i="3" s="1"/>
  <c r="O504" i="3"/>
  <c r="E467" i="3"/>
  <c r="F467" i="3" s="1"/>
  <c r="G467" i="3" s="1"/>
  <c r="O467" i="3"/>
  <c r="P467" i="3" s="1"/>
  <c r="E236" i="3"/>
  <c r="F236" i="3" s="1"/>
  <c r="G236" i="3" s="1"/>
  <c r="O236" i="3"/>
  <c r="E164" i="3"/>
  <c r="F164" i="3" s="1"/>
  <c r="G164" i="3" s="1"/>
  <c r="O164" i="3"/>
  <c r="E151" i="3"/>
  <c r="F151" i="3" s="1"/>
  <c r="G151" i="3" s="1"/>
  <c r="O151" i="3"/>
  <c r="E308" i="3"/>
  <c r="F308" i="3" s="1"/>
  <c r="G308" i="3" s="1"/>
  <c r="O308" i="3"/>
  <c r="E238" i="3"/>
  <c r="F238" i="3" s="1"/>
  <c r="G238" i="3" s="1"/>
  <c r="O238" i="3"/>
  <c r="E21" i="3"/>
  <c r="F21" i="3" s="1"/>
  <c r="G21" i="3" s="1"/>
  <c r="O21" i="3"/>
  <c r="E906" i="3"/>
  <c r="F906" i="3" s="1"/>
  <c r="G906" i="3" s="1"/>
  <c r="O906" i="3"/>
  <c r="E653" i="3"/>
  <c r="F653" i="3" s="1"/>
  <c r="G653" i="3" s="1"/>
  <c r="O653" i="3"/>
  <c r="E712" i="3"/>
  <c r="F712" i="3" s="1"/>
  <c r="G712" i="3" s="1"/>
  <c r="O712" i="3"/>
  <c r="E735" i="3"/>
  <c r="F735" i="3" s="1"/>
  <c r="G735" i="3" s="1"/>
  <c r="O735" i="3"/>
  <c r="E782" i="3"/>
  <c r="F782" i="3" s="1"/>
  <c r="G782" i="3" s="1"/>
  <c r="O782" i="3"/>
  <c r="E62" i="3"/>
  <c r="F62" i="3" s="1"/>
  <c r="G62" i="3" s="1"/>
  <c r="O62" i="3"/>
  <c r="E529" i="3"/>
  <c r="F529" i="3" s="1"/>
  <c r="G529" i="3" s="1"/>
  <c r="O529" i="3"/>
  <c r="E97" i="3"/>
  <c r="F97" i="3" s="1"/>
  <c r="G97" i="3" s="1"/>
  <c r="O97" i="3"/>
  <c r="E743" i="3"/>
  <c r="F743" i="3" s="1"/>
  <c r="G743" i="3" s="1"/>
  <c r="O743" i="3"/>
  <c r="E754" i="3"/>
  <c r="F754" i="3" s="1"/>
  <c r="G754" i="3" s="1"/>
  <c r="O754" i="3"/>
  <c r="E789" i="3"/>
  <c r="F789" i="3" s="1"/>
  <c r="G789" i="3" s="1"/>
  <c r="O789" i="3"/>
  <c r="E860" i="3"/>
  <c r="F860" i="3" s="1"/>
  <c r="G860" i="3" s="1"/>
  <c r="O860" i="3"/>
  <c r="E799" i="3"/>
  <c r="F799" i="3" s="1"/>
  <c r="G799" i="3" s="1"/>
  <c r="O799" i="3"/>
  <c r="E83" i="3"/>
  <c r="F83" i="3" s="1"/>
  <c r="G83" i="3" s="1"/>
  <c r="O83" i="3"/>
  <c r="E214" i="3"/>
  <c r="F214" i="3" s="1"/>
  <c r="G214" i="3" s="1"/>
  <c r="O214" i="3"/>
  <c r="E776" i="3"/>
  <c r="F776" i="3" s="1"/>
  <c r="G776" i="3" s="1"/>
  <c r="O776" i="3"/>
  <c r="E499" i="3"/>
  <c r="F499" i="3" s="1"/>
  <c r="G499" i="3" s="1"/>
  <c r="O499" i="3"/>
  <c r="E678" i="3"/>
  <c r="F678" i="3" s="1"/>
  <c r="G678" i="3" s="1"/>
  <c r="O678" i="3"/>
  <c r="E197" i="3"/>
  <c r="F197" i="3" s="1"/>
  <c r="G197" i="3" s="1"/>
  <c r="O197" i="3"/>
  <c r="E3" i="3"/>
  <c r="F3" i="3" s="1"/>
  <c r="G3" i="3" s="1"/>
  <c r="E420" i="3"/>
  <c r="F420" i="3" s="1"/>
  <c r="G420" i="3" s="1"/>
  <c r="O420" i="3"/>
  <c r="E118" i="3"/>
  <c r="F118" i="3" s="1"/>
  <c r="G118" i="3" s="1"/>
  <c r="O118" i="3"/>
  <c r="E582" i="3"/>
  <c r="F582" i="3" s="1"/>
  <c r="G582" i="3" s="1"/>
  <c r="O582" i="3"/>
  <c r="E425" i="3"/>
  <c r="F425" i="3" s="1"/>
  <c r="G425" i="3" s="1"/>
  <c r="O425" i="3"/>
  <c r="E484" i="3"/>
  <c r="F484" i="3" s="1"/>
  <c r="G484" i="3" s="1"/>
  <c r="O484" i="3"/>
  <c r="E579" i="3"/>
  <c r="F579" i="3" s="1"/>
  <c r="G579" i="3" s="1"/>
  <c r="O579" i="3"/>
  <c r="E554" i="3"/>
  <c r="F554" i="3" s="1"/>
  <c r="G554" i="3" s="1"/>
  <c r="O554" i="3"/>
  <c r="E517" i="3"/>
  <c r="F517" i="3" s="1"/>
  <c r="G517" i="3" s="1"/>
  <c r="O517" i="3"/>
  <c r="E636" i="3"/>
  <c r="F636" i="3" s="1"/>
  <c r="G636" i="3" s="1"/>
  <c r="O636" i="3"/>
  <c r="E659" i="3"/>
  <c r="F659" i="3" s="1"/>
  <c r="G659" i="3" s="1"/>
  <c r="O659" i="3"/>
  <c r="E141" i="3"/>
  <c r="F141" i="3" s="1"/>
  <c r="G141" i="3" s="1"/>
  <c r="O141" i="3"/>
  <c r="E54" i="3"/>
  <c r="F54" i="3" s="1"/>
  <c r="G54" i="3" s="1"/>
  <c r="O54" i="3"/>
  <c r="E75" i="3"/>
  <c r="F75" i="3" s="1"/>
  <c r="G75" i="3" s="1"/>
  <c r="O75" i="3"/>
  <c r="E707" i="3"/>
  <c r="F707" i="3" s="1"/>
  <c r="G707" i="3" s="1"/>
  <c r="O707" i="3"/>
  <c r="E894" i="3"/>
  <c r="F894" i="3" s="1"/>
  <c r="G894" i="3" s="1"/>
  <c r="O894" i="3"/>
  <c r="E138" i="3"/>
  <c r="F138" i="3" s="1"/>
  <c r="G138" i="3" s="1"/>
  <c r="O138" i="3"/>
  <c r="E629" i="3"/>
  <c r="F629" i="3" s="1"/>
  <c r="G629" i="3" s="1"/>
  <c r="O629" i="3"/>
  <c r="E760" i="3"/>
  <c r="F760" i="3" s="1"/>
  <c r="G760" i="3" s="1"/>
  <c r="O760" i="3"/>
  <c r="E807" i="3"/>
  <c r="F807" i="3" s="1"/>
  <c r="G807" i="3" s="1"/>
  <c r="O807" i="3"/>
  <c r="E494" i="3"/>
  <c r="F494" i="3" s="1"/>
  <c r="G494" i="3" s="1"/>
  <c r="O494" i="3"/>
  <c r="E577" i="3"/>
  <c r="F577" i="3" s="1"/>
  <c r="G577" i="3" s="1"/>
  <c r="O577" i="3"/>
  <c r="E324" i="3"/>
  <c r="F324" i="3" s="1"/>
  <c r="G324" i="3" s="1"/>
  <c r="O324" i="3"/>
  <c r="E359" i="3"/>
  <c r="F359" i="3" s="1"/>
  <c r="G359" i="3" s="1"/>
  <c r="O359" i="3"/>
  <c r="E346" i="3"/>
  <c r="F346" i="3" s="1"/>
  <c r="G346" i="3" s="1"/>
  <c r="O346" i="3"/>
  <c r="E417" i="3"/>
  <c r="F417" i="3" s="1"/>
  <c r="G417" i="3" s="1"/>
  <c r="O417" i="3"/>
  <c r="E500" i="3"/>
  <c r="F500" i="3" s="1"/>
  <c r="G500" i="3" s="1"/>
  <c r="O500" i="3"/>
  <c r="E738" i="3"/>
  <c r="F738" i="3" s="1"/>
  <c r="G738" i="3" s="1"/>
  <c r="O738" i="3"/>
  <c r="E843" i="3"/>
  <c r="F843" i="3" s="1"/>
  <c r="G843" i="3" s="1"/>
  <c r="O843" i="3"/>
  <c r="E684" i="3"/>
  <c r="F684" i="3" s="1"/>
  <c r="G684" i="3" s="1"/>
  <c r="O684" i="3"/>
  <c r="E870" i="3"/>
  <c r="F870" i="3" s="1"/>
  <c r="G870" i="3" s="1"/>
  <c r="O870" i="3"/>
  <c r="E42" i="3"/>
  <c r="F42" i="3" s="1"/>
  <c r="G42" i="3" s="1"/>
  <c r="O42" i="3"/>
  <c r="E617" i="3"/>
  <c r="F617" i="3" s="1"/>
  <c r="G617" i="3" s="1"/>
  <c r="O617" i="3"/>
  <c r="E736" i="3"/>
  <c r="F736" i="3" s="1"/>
  <c r="G736" i="3" s="1"/>
  <c r="O736" i="3"/>
  <c r="E795" i="3"/>
  <c r="F795" i="3" s="1"/>
  <c r="G795" i="3" s="1"/>
  <c r="O795" i="3"/>
  <c r="E854" i="3"/>
  <c r="F854" i="3" s="1"/>
  <c r="G854" i="3" s="1"/>
  <c r="O854" i="3"/>
  <c r="E158" i="3"/>
  <c r="F158" i="3" s="1"/>
  <c r="G158" i="3" s="1"/>
  <c r="O158" i="3"/>
  <c r="E193" i="3"/>
  <c r="F193" i="3" s="1"/>
  <c r="O193" i="3"/>
  <c r="E156" i="3"/>
  <c r="F156" i="3" s="1"/>
  <c r="G156" i="3" s="1"/>
  <c r="O156" i="3"/>
  <c r="E191" i="3"/>
  <c r="F191" i="3" s="1"/>
  <c r="G191" i="3" s="1"/>
  <c r="O191" i="3"/>
  <c r="E250" i="3"/>
  <c r="F250" i="3" s="1"/>
  <c r="O250" i="3"/>
  <c r="E249" i="3"/>
  <c r="F249" i="3" s="1"/>
  <c r="G249" i="3" s="1"/>
  <c r="O249" i="3"/>
  <c r="E368" i="3"/>
  <c r="F368" i="3" s="1"/>
  <c r="G368" i="3" s="1"/>
  <c r="O368" i="3"/>
  <c r="E535" i="3"/>
  <c r="F535" i="3" s="1"/>
  <c r="G535" i="3" s="1"/>
  <c r="O535" i="3"/>
  <c r="E486" i="3"/>
  <c r="F486" i="3" s="1"/>
  <c r="G486" i="3" s="1"/>
  <c r="O486" i="3"/>
  <c r="E377" i="3"/>
  <c r="F377" i="3" s="1"/>
  <c r="G377" i="3" s="1"/>
  <c r="O377" i="3"/>
  <c r="E436" i="3"/>
  <c r="F436" i="3" s="1"/>
  <c r="G436" i="3" s="1"/>
  <c r="O436" i="3"/>
  <c r="E495" i="3"/>
  <c r="F495" i="3" s="1"/>
  <c r="G495" i="3" s="1"/>
  <c r="O495" i="3"/>
  <c r="E290" i="3"/>
  <c r="F290" i="3" s="1"/>
  <c r="G290" i="3" s="1"/>
  <c r="O290" i="3"/>
  <c r="E325" i="3"/>
  <c r="F325" i="3" s="1"/>
  <c r="G325" i="3" s="1"/>
  <c r="O325" i="3"/>
  <c r="P325" i="3" s="1"/>
  <c r="E360" i="3"/>
  <c r="F360" i="3" s="1"/>
  <c r="G360" i="3" s="1"/>
  <c r="O360" i="3"/>
  <c r="E395" i="3"/>
  <c r="F395" i="3" s="1"/>
  <c r="G395" i="3" s="1"/>
  <c r="O395" i="3"/>
  <c r="E92" i="3"/>
  <c r="F92" i="3" s="1"/>
  <c r="G92" i="3" s="1"/>
  <c r="O92" i="3"/>
  <c r="E536" i="3"/>
  <c r="F536" i="3" s="1"/>
  <c r="G536" i="3" s="1"/>
  <c r="O536" i="3"/>
  <c r="E453" i="3"/>
  <c r="F453" i="3" s="1"/>
  <c r="G453" i="3" s="1"/>
  <c r="O453" i="3"/>
  <c r="E586" i="3"/>
  <c r="F586" i="3" s="1"/>
  <c r="G586" i="3" s="1"/>
  <c r="O586" i="3"/>
  <c r="E343" i="3"/>
  <c r="F343" i="3" s="1"/>
  <c r="G343" i="3" s="1"/>
  <c r="O343" i="3"/>
  <c r="E846" i="3"/>
  <c r="F846" i="3" s="1"/>
  <c r="G846" i="3" s="1"/>
  <c r="O846" i="3"/>
  <c r="E426" i="3"/>
  <c r="F426" i="3" s="1"/>
  <c r="G426" i="3" s="1"/>
  <c r="O426" i="3"/>
  <c r="P426" i="3" s="1"/>
  <c r="E18" i="3"/>
  <c r="F18" i="3" s="1"/>
  <c r="G18" i="3" s="1"/>
  <c r="O18" i="3"/>
  <c r="E593" i="3"/>
  <c r="F593" i="3" s="1"/>
  <c r="G593" i="3" s="1"/>
  <c r="O593" i="3"/>
  <c r="E161" i="3"/>
  <c r="F161" i="3" s="1"/>
  <c r="G161" i="3" s="1"/>
  <c r="O161" i="3"/>
  <c r="E640" i="3"/>
  <c r="F640" i="3" s="1"/>
  <c r="G640" i="3" s="1"/>
  <c r="O640" i="3"/>
  <c r="E208" i="3"/>
  <c r="F208" i="3" s="1"/>
  <c r="G208" i="3" s="1"/>
  <c r="O208" i="3"/>
  <c r="E639" i="3"/>
  <c r="F639" i="3" s="1"/>
  <c r="G639" i="3" s="1"/>
  <c r="O639" i="3"/>
  <c r="E183" i="3"/>
  <c r="F183" i="3" s="1"/>
  <c r="G183" i="3" s="1"/>
  <c r="O183" i="3"/>
  <c r="E722" i="3"/>
  <c r="F722" i="3" s="1"/>
  <c r="G722" i="3" s="1"/>
  <c r="O722" i="3"/>
  <c r="E398" i="3"/>
  <c r="F398" i="3" s="1"/>
  <c r="G398" i="3" s="1"/>
  <c r="O398" i="3"/>
  <c r="E889" i="3"/>
  <c r="F889" i="3" s="1"/>
  <c r="G889" i="3" s="1"/>
  <c r="O889" i="3"/>
  <c r="E457" i="3"/>
  <c r="F457" i="3" s="1"/>
  <c r="G457" i="3" s="1"/>
  <c r="O457" i="3"/>
  <c r="E25" i="3"/>
  <c r="F25" i="3" s="1"/>
  <c r="G25" i="3" s="1"/>
  <c r="O25" i="3"/>
  <c r="E540" i="3"/>
  <c r="F540" i="3" s="1"/>
  <c r="G540" i="3" s="1"/>
  <c r="O540" i="3"/>
  <c r="E204" i="3"/>
  <c r="F204" i="3" s="1"/>
  <c r="G204" i="3" s="1"/>
  <c r="O204" i="3"/>
  <c r="E671" i="3"/>
  <c r="F671" i="3" s="1"/>
  <c r="G671" i="3" s="1"/>
  <c r="O671" i="3"/>
  <c r="E239" i="3"/>
  <c r="F239" i="3" s="1"/>
  <c r="G239" i="3" s="1"/>
  <c r="O239" i="3"/>
  <c r="E670" i="3"/>
  <c r="F670" i="3" s="1"/>
  <c r="G670" i="3" s="1"/>
  <c r="O670" i="3"/>
  <c r="E226" i="3"/>
  <c r="F226" i="3" s="1"/>
  <c r="G226" i="3" s="1"/>
  <c r="O226" i="3"/>
  <c r="E717" i="3"/>
  <c r="F717" i="3" s="1"/>
  <c r="G717" i="3" s="1"/>
  <c r="O717" i="3"/>
  <c r="E297" i="3"/>
  <c r="F297" i="3" s="1"/>
  <c r="G297" i="3" s="1"/>
  <c r="O297" i="3"/>
  <c r="E788" i="3"/>
  <c r="F788" i="3" s="1"/>
  <c r="G788" i="3" s="1"/>
  <c r="O788" i="3"/>
  <c r="E272" i="3"/>
  <c r="F272" i="3" s="1"/>
  <c r="G272" i="3" s="1"/>
  <c r="O272" i="3"/>
  <c r="E751" i="3"/>
  <c r="F751" i="3" s="1"/>
  <c r="G751" i="3" s="1"/>
  <c r="O751" i="3"/>
  <c r="E331" i="3"/>
  <c r="F331" i="3" s="1"/>
  <c r="G331" i="3" s="1"/>
  <c r="O331" i="3"/>
  <c r="E706" i="3"/>
  <c r="F706" i="3" s="1"/>
  <c r="G706" i="3" s="1"/>
  <c r="O706" i="3"/>
  <c r="E70" i="3"/>
  <c r="F70" i="3" s="1"/>
  <c r="G70" i="3" s="1"/>
  <c r="O70" i="3"/>
  <c r="E429" i="3"/>
  <c r="F429" i="3" s="1"/>
  <c r="G429" i="3" s="1"/>
  <c r="O429" i="3"/>
  <c r="E716" i="3"/>
  <c r="F716" i="3" s="1"/>
  <c r="G716" i="3" s="1"/>
  <c r="O716" i="3"/>
  <c r="E116" i="3"/>
  <c r="F116" i="3" s="1"/>
  <c r="G116" i="3" s="1"/>
  <c r="O116" i="3"/>
  <c r="E415" i="3"/>
  <c r="F415" i="3" s="1"/>
  <c r="G415" i="3" s="1"/>
  <c r="O415" i="3"/>
  <c r="E451" i="3"/>
  <c r="F451" i="3" s="1"/>
  <c r="G451" i="3" s="1"/>
  <c r="O451" i="3"/>
  <c r="E618" i="3"/>
  <c r="F618" i="3" s="1"/>
  <c r="G618" i="3" s="1"/>
  <c r="O618" i="3"/>
  <c r="E126" i="3"/>
  <c r="F126" i="3" s="1"/>
  <c r="G126" i="3" s="1"/>
  <c r="O126" i="3"/>
  <c r="E53" i="3"/>
  <c r="F53" i="3" s="1"/>
  <c r="G53" i="3" s="1"/>
  <c r="O53" i="3"/>
  <c r="E759" i="3"/>
  <c r="F759" i="3" s="1"/>
  <c r="G759" i="3" s="1"/>
  <c r="O759" i="3"/>
  <c r="E590" i="3"/>
  <c r="F590" i="3" s="1"/>
  <c r="G590" i="3" s="1"/>
  <c r="O590" i="3"/>
  <c r="E277" i="3"/>
  <c r="F277" i="3" s="1"/>
  <c r="G277" i="3" s="1"/>
  <c r="O277" i="3"/>
  <c r="E240" i="3"/>
  <c r="F240" i="3" s="1"/>
  <c r="G240" i="3" s="1"/>
  <c r="O240" i="3"/>
  <c r="E59" i="3"/>
  <c r="F59" i="3" s="1"/>
  <c r="G59" i="3" s="1"/>
  <c r="O59" i="3"/>
  <c r="E885" i="3"/>
  <c r="F885" i="3" s="1"/>
  <c r="G885" i="3" s="1"/>
  <c r="O885" i="3"/>
  <c r="E692" i="3"/>
  <c r="F692" i="3" s="1"/>
  <c r="G692" i="3" s="1"/>
  <c r="O692" i="3"/>
  <c r="E522" i="3"/>
  <c r="F522" i="3" s="1"/>
  <c r="G522" i="3" s="1"/>
  <c r="O522" i="3"/>
  <c r="E6" i="3"/>
  <c r="F6" i="3" s="1"/>
  <c r="G6" i="3" s="1"/>
  <c r="O6" i="3"/>
  <c r="E365" i="3"/>
  <c r="F365" i="3" s="1"/>
  <c r="G365" i="3" s="1"/>
  <c r="O365" i="3"/>
  <c r="E844" i="3"/>
  <c r="F844" i="3" s="1"/>
  <c r="G844" i="3" s="1"/>
  <c r="O844" i="3"/>
  <c r="E412" i="3"/>
  <c r="F412" i="3" s="1"/>
  <c r="G412" i="3" s="1"/>
  <c r="O412" i="3"/>
  <c r="E903" i="3"/>
  <c r="F903" i="3" s="1"/>
  <c r="G903" i="3" s="1"/>
  <c r="O903" i="3"/>
  <c r="E531" i="3"/>
  <c r="F531" i="3" s="1"/>
  <c r="G531" i="3" s="1"/>
  <c r="O531" i="3"/>
  <c r="E99" i="3"/>
  <c r="F99" i="3" s="1"/>
  <c r="G99" i="3" s="1"/>
  <c r="O99" i="3"/>
  <c r="E446" i="3"/>
  <c r="F446" i="3" s="1"/>
  <c r="G446" i="3" s="1"/>
  <c r="O446" i="3"/>
  <c r="E877" i="3"/>
  <c r="F877" i="3" s="1"/>
  <c r="G877" i="3" s="1"/>
  <c r="O877" i="3"/>
  <c r="E445" i="3"/>
  <c r="F445" i="3" s="1"/>
  <c r="G445" i="3" s="1"/>
  <c r="O445" i="3"/>
  <c r="E13" i="3"/>
  <c r="F13" i="3" s="1"/>
  <c r="G13" i="3" s="1"/>
  <c r="O13" i="3"/>
  <c r="E528" i="3"/>
  <c r="F528" i="3" s="1"/>
  <c r="G528" i="3" s="1"/>
  <c r="O528" i="3"/>
  <c r="E120" i="3"/>
  <c r="F120" i="3" s="1"/>
  <c r="G120" i="3" s="1"/>
  <c r="O120" i="3"/>
  <c r="E587" i="3"/>
  <c r="F587" i="3" s="1"/>
  <c r="G587" i="3" s="1"/>
  <c r="O587" i="3"/>
  <c r="E155" i="3"/>
  <c r="F155" i="3" s="1"/>
  <c r="G155" i="3" s="1"/>
  <c r="O155" i="3"/>
  <c r="E442" i="3"/>
  <c r="F442" i="3" s="1"/>
  <c r="G442" i="3" s="1"/>
  <c r="O442" i="3"/>
  <c r="E848" i="3"/>
  <c r="F848" i="3" s="1"/>
  <c r="G848" i="3" s="1"/>
  <c r="O848" i="3"/>
  <c r="E739" i="3"/>
  <c r="F739" i="3" s="1"/>
  <c r="G739" i="3" s="1"/>
  <c r="O739" i="3"/>
  <c r="E569" i="3"/>
  <c r="F569" i="3" s="1"/>
  <c r="G569" i="3" s="1"/>
  <c r="O569" i="3"/>
  <c r="E460" i="3"/>
  <c r="F460" i="3" s="1"/>
  <c r="G460" i="3" s="1"/>
  <c r="O460" i="3"/>
  <c r="E698" i="3"/>
  <c r="F698" i="3" s="1"/>
  <c r="G698" i="3" s="1"/>
  <c r="O698" i="3"/>
  <c r="E61" i="3"/>
  <c r="F61" i="3" s="1"/>
  <c r="G61" i="3" s="1"/>
  <c r="O61" i="3"/>
  <c r="E419" i="3"/>
  <c r="F419" i="3" s="1"/>
  <c r="G419" i="3" s="1"/>
  <c r="O419" i="3"/>
  <c r="E621" i="3"/>
  <c r="F621" i="3" s="1"/>
  <c r="G621" i="3" s="1"/>
  <c r="O621" i="3"/>
  <c r="E822" i="3"/>
  <c r="F822" i="3" s="1"/>
  <c r="G822" i="3" s="1"/>
  <c r="O822" i="3"/>
  <c r="E462" i="3"/>
  <c r="F462" i="3" s="1"/>
  <c r="G462" i="3" s="1"/>
  <c r="O462" i="3"/>
  <c r="E66" i="3"/>
  <c r="F66" i="3" s="1"/>
  <c r="G66" i="3" s="1"/>
  <c r="O66" i="3"/>
  <c r="E581" i="3"/>
  <c r="F581" i="3" s="1"/>
  <c r="G581" i="3" s="1"/>
  <c r="O581" i="3"/>
  <c r="E209" i="3"/>
  <c r="F209" i="3" s="1"/>
  <c r="G209" i="3" s="1"/>
  <c r="O209" i="3"/>
  <c r="E688" i="3"/>
  <c r="F688" i="3" s="1"/>
  <c r="G688" i="3" s="1"/>
  <c r="O688" i="3"/>
  <c r="E256" i="3"/>
  <c r="F256" i="3" s="1"/>
  <c r="G256" i="3" s="1"/>
  <c r="O256" i="3"/>
  <c r="E723" i="3"/>
  <c r="F723" i="3" s="1"/>
  <c r="G723" i="3" s="1"/>
  <c r="O723" i="3"/>
  <c r="E231" i="3"/>
  <c r="F231" i="3" s="1"/>
  <c r="G231" i="3" s="1"/>
  <c r="O231" i="3"/>
  <c r="E758" i="3"/>
  <c r="F758" i="3" s="1"/>
  <c r="G758" i="3" s="1"/>
  <c r="O758" i="3"/>
  <c r="E434" i="3"/>
  <c r="F434" i="3" s="1"/>
  <c r="G434" i="3" s="1"/>
  <c r="O434" i="3"/>
  <c r="E38" i="3"/>
  <c r="F38" i="3" s="1"/>
  <c r="G38" i="3" s="1"/>
  <c r="O38" i="3"/>
  <c r="E505" i="3"/>
  <c r="F505" i="3" s="1"/>
  <c r="G505" i="3" s="1"/>
  <c r="O505" i="3"/>
  <c r="E73" i="3"/>
  <c r="F73" i="3" s="1"/>
  <c r="G73" i="3" s="1"/>
  <c r="O73" i="3"/>
  <c r="E252" i="3"/>
  <c r="F252" i="3" s="1"/>
  <c r="G252" i="3" s="1"/>
  <c r="O252" i="3"/>
  <c r="E719" i="3"/>
  <c r="F719" i="3" s="1"/>
  <c r="G719" i="3" s="1"/>
  <c r="O719" i="3"/>
  <c r="E287" i="3"/>
  <c r="F287" i="3" s="1"/>
  <c r="G287" i="3" s="1"/>
  <c r="O287" i="3"/>
  <c r="E694" i="3"/>
  <c r="F694" i="3" s="1"/>
  <c r="G694" i="3" s="1"/>
  <c r="O694" i="3"/>
  <c r="E274" i="3"/>
  <c r="F274" i="3" s="1"/>
  <c r="G274" i="3" s="1"/>
  <c r="O274" i="3"/>
  <c r="E765" i="3"/>
  <c r="F765" i="3" s="1"/>
  <c r="G765" i="3" s="1"/>
  <c r="O765" i="3"/>
  <c r="E345" i="3"/>
  <c r="F345" i="3" s="1"/>
  <c r="G345" i="3" s="1"/>
  <c r="O345" i="3"/>
  <c r="E836" i="3"/>
  <c r="F836" i="3" s="1"/>
  <c r="G836" i="3" s="1"/>
  <c r="O836" i="3"/>
  <c r="E392" i="3"/>
  <c r="F392" i="3" s="1"/>
  <c r="G392" i="3" s="1"/>
  <c r="O392" i="3"/>
  <c r="E883" i="3"/>
  <c r="F883" i="3" s="1"/>
  <c r="G883" i="3" s="1"/>
  <c r="O883" i="3"/>
  <c r="E341" i="3"/>
  <c r="F341" i="3" s="1"/>
  <c r="G341" i="3" s="1"/>
  <c r="O341" i="3"/>
  <c r="E663" i="3"/>
  <c r="F663" i="3" s="1"/>
  <c r="G663" i="3" s="1"/>
  <c r="O663" i="3"/>
  <c r="E26" i="3"/>
  <c r="F26" i="3" s="1"/>
  <c r="G26" i="3" s="1"/>
  <c r="O26" i="3"/>
  <c r="P26" i="3" s="1"/>
  <c r="E468" i="3"/>
  <c r="F468" i="3" s="1"/>
  <c r="G468" i="3" s="1"/>
  <c r="O468" i="3"/>
  <c r="E203" i="3"/>
  <c r="F203" i="3" s="1"/>
  <c r="G203" i="3" s="1"/>
  <c r="O203" i="3"/>
  <c r="E549" i="3"/>
  <c r="F549" i="3" s="1"/>
  <c r="G549" i="3" s="1"/>
  <c r="O549" i="3"/>
  <c r="E798" i="3"/>
  <c r="F798" i="3" s="1"/>
  <c r="G798" i="3" s="1"/>
  <c r="O798" i="3"/>
  <c r="E390" i="3"/>
  <c r="F390" i="3" s="1"/>
  <c r="G390" i="3" s="1"/>
  <c r="O390" i="3"/>
  <c r="E893" i="3"/>
  <c r="F893" i="3" s="1"/>
  <c r="G893" i="3" s="1"/>
  <c r="O893" i="3"/>
  <c r="E557" i="3"/>
  <c r="F557" i="3" s="1"/>
  <c r="G557" i="3" s="1"/>
  <c r="O557" i="3"/>
  <c r="E185" i="3"/>
  <c r="F185" i="3" s="1"/>
  <c r="G185" i="3" s="1"/>
  <c r="O185" i="3"/>
  <c r="E664" i="3"/>
  <c r="F664" i="3" s="1"/>
  <c r="G664" i="3" s="1"/>
  <c r="O664" i="3"/>
  <c r="E232" i="3"/>
  <c r="F232" i="3" s="1"/>
  <c r="G232" i="3" s="1"/>
  <c r="O232" i="3"/>
  <c r="E747" i="3"/>
  <c r="F747" i="3" s="1"/>
  <c r="G747" i="3" s="1"/>
  <c r="O747" i="3"/>
  <c r="E279" i="3"/>
  <c r="F279" i="3" s="1"/>
  <c r="G279" i="3" s="1"/>
  <c r="O279" i="3"/>
  <c r="E794" i="3"/>
  <c r="F794" i="3" s="1"/>
  <c r="G794" i="3" s="1"/>
  <c r="O794" i="3"/>
  <c r="E470" i="3"/>
  <c r="F470" i="3" s="1"/>
  <c r="G470" i="3" s="1"/>
  <c r="O470" i="3"/>
  <c r="E86" i="3"/>
  <c r="F86" i="3" s="1"/>
  <c r="G86" i="3" s="1"/>
  <c r="O86" i="3"/>
  <c r="E553" i="3"/>
  <c r="F553" i="3" s="1"/>
  <c r="G553" i="3" s="1"/>
  <c r="O553" i="3"/>
  <c r="E121" i="3"/>
  <c r="F121" i="3" s="1"/>
  <c r="G121" i="3" s="1"/>
  <c r="O121" i="3"/>
  <c r="E552" i="3"/>
  <c r="F552" i="3" s="1"/>
  <c r="G552" i="3" s="1"/>
  <c r="O552" i="3"/>
  <c r="E84" i="3"/>
  <c r="F84" i="3" s="1"/>
  <c r="G84" i="3" s="1"/>
  <c r="O84" i="3"/>
  <c r="E551" i="3"/>
  <c r="F551" i="3" s="1"/>
  <c r="G551" i="3" s="1"/>
  <c r="O551" i="3"/>
  <c r="E119" i="3"/>
  <c r="F119" i="3" s="1"/>
  <c r="G119" i="3" s="1"/>
  <c r="O119" i="3"/>
  <c r="E598" i="3"/>
  <c r="F598" i="3" s="1"/>
  <c r="G598" i="3" s="1"/>
  <c r="O598" i="3"/>
  <c r="E178" i="3"/>
  <c r="F178" i="3" s="1"/>
  <c r="G178" i="3" s="1"/>
  <c r="O178" i="3"/>
  <c r="E609" i="3"/>
  <c r="F609" i="3" s="1"/>
  <c r="G609" i="3" s="1"/>
  <c r="O609" i="3"/>
  <c r="E177" i="3"/>
  <c r="F177" i="3" s="1"/>
  <c r="G177" i="3" s="1"/>
  <c r="O177" i="3"/>
  <c r="E680" i="3"/>
  <c r="F680" i="3" s="1"/>
  <c r="G680" i="3" s="1"/>
  <c r="O680" i="3"/>
  <c r="E296" i="3"/>
  <c r="F296" i="3" s="1"/>
  <c r="G296" i="3" s="1"/>
  <c r="O296" i="3"/>
  <c r="E811" i="3"/>
  <c r="F811" i="3" s="1"/>
  <c r="G811" i="3" s="1"/>
  <c r="O811" i="3"/>
  <c r="E475" i="3"/>
  <c r="F475" i="3" s="1"/>
  <c r="G475" i="3" s="1"/>
  <c r="O475" i="3"/>
  <c r="E67" i="3"/>
  <c r="F67" i="3" s="1"/>
  <c r="G67" i="3" s="1"/>
  <c r="O67" i="3"/>
  <c r="E378" i="3"/>
  <c r="F378" i="3" s="1"/>
  <c r="G378" i="3" s="1"/>
  <c r="O378" i="3"/>
  <c r="E881" i="3"/>
  <c r="F881" i="3" s="1"/>
  <c r="G881" i="3" s="1"/>
  <c r="O881" i="3"/>
  <c r="E317" i="3"/>
  <c r="F317" i="3" s="1"/>
  <c r="G317" i="3" s="1"/>
  <c r="O317" i="3"/>
  <c r="E796" i="3"/>
  <c r="F796" i="3" s="1"/>
  <c r="G796" i="3" s="1"/>
  <c r="O796" i="3"/>
  <c r="E364" i="3"/>
  <c r="F364" i="3" s="1"/>
  <c r="G364" i="3" s="1"/>
  <c r="O364" i="3"/>
  <c r="E831" i="3"/>
  <c r="F831" i="3" s="1"/>
  <c r="G831" i="3" s="1"/>
  <c r="O831" i="3"/>
  <c r="E387" i="3"/>
  <c r="F387" i="3" s="1"/>
  <c r="G387" i="3" s="1"/>
  <c r="O387" i="3"/>
  <c r="E842" i="3"/>
  <c r="F842" i="3" s="1"/>
  <c r="G842" i="3" s="1"/>
  <c r="O842" i="3"/>
  <c r="E218" i="3"/>
  <c r="F218" i="3" s="1"/>
  <c r="G218" i="3" s="1"/>
  <c r="O218" i="3"/>
  <c r="E685" i="3"/>
  <c r="F685" i="3" s="1"/>
  <c r="G685" i="3" s="1"/>
  <c r="O685" i="3"/>
  <c r="P685" i="3" s="1"/>
  <c r="E253" i="3"/>
  <c r="F253" i="3" s="1"/>
  <c r="G253" i="3" s="1"/>
  <c r="O253" i="3"/>
  <c r="E768" i="3"/>
  <c r="F768" i="3" s="1"/>
  <c r="G768" i="3" s="1"/>
  <c r="O768" i="3"/>
  <c r="E288" i="3"/>
  <c r="F288" i="3" s="1"/>
  <c r="G288" i="3" s="1"/>
  <c r="O288" i="3"/>
  <c r="E755" i="3"/>
  <c r="F755" i="3" s="1"/>
  <c r="G755" i="3" s="1"/>
  <c r="O755" i="3"/>
  <c r="E323" i="3"/>
  <c r="F323" i="3" s="1"/>
  <c r="G323" i="3" s="1"/>
  <c r="O323" i="3"/>
  <c r="E802" i="3"/>
  <c r="F802" i="3" s="1"/>
  <c r="G802" i="3" s="1"/>
  <c r="O802" i="3"/>
  <c r="E727" i="3"/>
  <c r="F727" i="3" s="1"/>
  <c r="G727" i="3" s="1"/>
  <c r="O727" i="3"/>
  <c r="E140" i="3"/>
  <c r="F140" i="3" s="1"/>
  <c r="G140" i="3" s="1"/>
  <c r="O140" i="3"/>
  <c r="E871" i="3"/>
  <c r="F871" i="3" s="1"/>
  <c r="G871" i="3" s="1"/>
  <c r="O871" i="3"/>
  <c r="E356" i="3"/>
  <c r="F356" i="3" s="1"/>
  <c r="G356" i="3" s="1"/>
  <c r="O356" i="3"/>
  <c r="E212" i="3"/>
  <c r="F212" i="3" s="1"/>
  <c r="G212" i="3" s="1"/>
  <c r="O212" i="3"/>
  <c r="E669" i="3"/>
  <c r="F669" i="3" s="1"/>
  <c r="G669" i="3" s="1"/>
  <c r="O669" i="3"/>
  <c r="E502" i="3"/>
  <c r="F502" i="3" s="1"/>
  <c r="G502" i="3" s="1"/>
  <c r="O502" i="3"/>
  <c r="E94" i="3"/>
  <c r="F94" i="3" s="1"/>
  <c r="G94" i="3" s="1"/>
  <c r="O94" i="3"/>
  <c r="E309" i="3"/>
  <c r="F309" i="3" s="1"/>
  <c r="G309" i="3" s="1"/>
  <c r="O309" i="3"/>
  <c r="E728" i="3"/>
  <c r="F728" i="3" s="1"/>
  <c r="G728" i="3" s="1"/>
  <c r="O728" i="3"/>
  <c r="E55" i="3"/>
  <c r="F55" i="3" s="1"/>
  <c r="G55" i="3" s="1"/>
  <c r="O55" i="3"/>
  <c r="E306" i="3"/>
  <c r="F306" i="3" s="1"/>
  <c r="G306" i="3" s="1"/>
  <c r="O306" i="3"/>
  <c r="E485" i="3"/>
  <c r="F485" i="3" s="1"/>
  <c r="G485" i="3" s="1"/>
  <c r="O485" i="3"/>
  <c r="E496" i="3"/>
  <c r="F496" i="3" s="1"/>
  <c r="G496" i="3" s="1"/>
  <c r="O496" i="3"/>
  <c r="E483" i="3"/>
  <c r="F483" i="3" s="1"/>
  <c r="G483" i="3" s="1"/>
  <c r="O483" i="3"/>
  <c r="E614" i="3"/>
  <c r="F614" i="3" s="1"/>
  <c r="G614" i="3" s="1"/>
  <c r="O614" i="3"/>
  <c r="E745" i="3"/>
  <c r="F745" i="3" s="1"/>
  <c r="G745" i="3" s="1"/>
  <c r="O745" i="3"/>
  <c r="E756" i="3"/>
  <c r="F756" i="3" s="1"/>
  <c r="G756" i="3" s="1"/>
  <c r="O756" i="3"/>
  <c r="E60" i="3"/>
  <c r="F60" i="3" s="1"/>
  <c r="G60" i="3" s="1"/>
  <c r="O60" i="3"/>
  <c r="E95" i="3"/>
  <c r="F95" i="3" s="1"/>
  <c r="G95" i="3" s="1"/>
  <c r="O95" i="3"/>
  <c r="E82" i="3"/>
  <c r="F82" i="3" s="1"/>
  <c r="G82" i="3" s="1"/>
  <c r="O82" i="3"/>
  <c r="E153" i="3"/>
  <c r="F153" i="3" s="1"/>
  <c r="G153" i="3" s="1"/>
  <c r="O153" i="3"/>
  <c r="E128" i="3"/>
  <c r="F128" i="3" s="1"/>
  <c r="G128" i="3" s="1"/>
  <c r="O128" i="3"/>
  <c r="E187" i="3"/>
  <c r="F187" i="3" s="1"/>
  <c r="G187" i="3" s="1"/>
  <c r="O187" i="3"/>
  <c r="E777" i="3"/>
  <c r="F777" i="3" s="1"/>
  <c r="G777" i="3" s="1"/>
  <c r="O777" i="3"/>
  <c r="E512" i="3"/>
  <c r="F512" i="3" s="1"/>
  <c r="G512" i="3" s="1"/>
  <c r="O512" i="3"/>
  <c r="E895" i="3"/>
  <c r="F895" i="3" s="1"/>
  <c r="G895" i="3" s="1"/>
  <c r="O895" i="3"/>
  <c r="E235" i="3"/>
  <c r="F235" i="3" s="1"/>
  <c r="G235" i="3" s="1"/>
  <c r="O235" i="3"/>
  <c r="E785" i="3"/>
  <c r="F785" i="3" s="1"/>
  <c r="G785" i="3" s="1"/>
  <c r="O785" i="3"/>
  <c r="E519" i="3"/>
  <c r="F519" i="3" s="1"/>
  <c r="G519" i="3" s="1"/>
  <c r="O519" i="3"/>
  <c r="E900" i="3"/>
  <c r="F900" i="3" s="1"/>
  <c r="G900" i="3" s="1"/>
  <c r="O900" i="3"/>
  <c r="E730" i="3"/>
  <c r="F730" i="3" s="1"/>
  <c r="G730" i="3" s="1"/>
  <c r="O730" i="3"/>
  <c r="E762" i="3"/>
  <c r="F762" i="3" s="1"/>
  <c r="G762" i="3" s="1"/>
  <c r="O762" i="3"/>
  <c r="E749" i="3"/>
  <c r="F749" i="3" s="1"/>
  <c r="G749" i="3" s="1"/>
  <c r="O749" i="3"/>
  <c r="E700" i="3"/>
  <c r="F700" i="3" s="1"/>
  <c r="G700" i="3" s="1"/>
  <c r="O700" i="3"/>
  <c r="E771" i="3"/>
  <c r="F771" i="3" s="1"/>
  <c r="G771" i="3" s="1"/>
  <c r="O771" i="3"/>
  <c r="E878" i="3"/>
  <c r="F878" i="3" s="1"/>
  <c r="G878" i="3" s="1"/>
  <c r="O878" i="3"/>
  <c r="E733" i="3"/>
  <c r="F733" i="3" s="1"/>
  <c r="G733" i="3" s="1"/>
  <c r="O733" i="3"/>
  <c r="E804" i="3"/>
  <c r="F804" i="3" s="1"/>
  <c r="G804" i="3" s="1"/>
  <c r="O804" i="3"/>
  <c r="E875" i="3"/>
  <c r="F875" i="3" s="1"/>
  <c r="G875" i="3" s="1"/>
  <c r="O875" i="3"/>
  <c r="E886" i="3"/>
  <c r="F886" i="3" s="1"/>
  <c r="G886" i="3" s="1"/>
  <c r="O886" i="3"/>
  <c r="E188" i="3"/>
  <c r="F188" i="3" s="1"/>
  <c r="G188" i="3" s="1"/>
  <c r="O188" i="3"/>
  <c r="E269" i="3"/>
  <c r="F269" i="3" s="1"/>
  <c r="G269" i="3" s="1"/>
  <c r="O269" i="3"/>
  <c r="E98" i="3"/>
  <c r="F98" i="3" s="1"/>
  <c r="G98" i="3" s="1"/>
  <c r="O98" i="3"/>
  <c r="E778" i="3"/>
  <c r="F778" i="3" s="1"/>
  <c r="G778" i="3" s="1"/>
  <c r="O778" i="3"/>
  <c r="E354" i="3"/>
  <c r="F354" i="3" s="1"/>
  <c r="G354" i="3" s="1"/>
  <c r="O354" i="3"/>
  <c r="E473" i="3"/>
  <c r="F473" i="3" s="1"/>
  <c r="G473" i="3" s="1"/>
  <c r="O473" i="3"/>
  <c r="E65" i="3"/>
  <c r="F65" i="3" s="1"/>
  <c r="G65" i="3" s="1"/>
  <c r="O65" i="3"/>
  <c r="E112" i="3"/>
  <c r="F112" i="3" s="1"/>
  <c r="G112" i="3" s="1"/>
  <c r="O112" i="3"/>
  <c r="E87" i="3"/>
  <c r="F87" i="3" s="1"/>
  <c r="G87" i="3" s="1"/>
  <c r="O87" i="3"/>
  <c r="P87" i="3" s="1"/>
  <c r="E326" i="3"/>
  <c r="F326" i="3" s="1"/>
  <c r="G326" i="3" s="1"/>
  <c r="O326" i="3"/>
  <c r="E361" i="3"/>
  <c r="F361" i="3" s="1"/>
  <c r="G361" i="3" s="1"/>
  <c r="O361" i="3"/>
  <c r="E108" i="3"/>
  <c r="F108" i="3" s="1"/>
  <c r="G108" i="3" s="1"/>
  <c r="O108" i="3"/>
  <c r="E143" i="3"/>
  <c r="F143" i="3" s="1"/>
  <c r="G143" i="3" s="1"/>
  <c r="O143" i="3"/>
  <c r="E130" i="3"/>
  <c r="F130" i="3" s="1"/>
  <c r="G130" i="3" s="1"/>
  <c r="O130" i="3"/>
  <c r="E201" i="3"/>
  <c r="F201" i="3" s="1"/>
  <c r="G201" i="3" s="1"/>
  <c r="O201" i="3"/>
  <c r="E248" i="3"/>
  <c r="F248" i="3" s="1"/>
  <c r="G248" i="3" s="1"/>
  <c r="O248" i="3"/>
  <c r="E532" i="3"/>
  <c r="F532" i="3" s="1"/>
  <c r="G532" i="3" s="1"/>
  <c r="O532" i="3"/>
  <c r="E421" i="3"/>
  <c r="F421" i="3" s="1"/>
  <c r="G421" i="3" s="1"/>
  <c r="O421" i="3"/>
  <c r="P421" i="3" s="1"/>
  <c r="E514" i="3"/>
  <c r="F514" i="3" s="1"/>
  <c r="G514" i="3" s="1"/>
  <c r="O514" i="3"/>
  <c r="E666" i="3"/>
  <c r="F666" i="3" s="1"/>
  <c r="G666" i="3" s="1"/>
  <c r="O666" i="3"/>
  <c r="E773" i="3"/>
  <c r="F773" i="3" s="1"/>
  <c r="G773" i="3" s="1"/>
  <c r="O773" i="3"/>
  <c r="E41" i="3"/>
  <c r="F41" i="3" s="1"/>
  <c r="G41" i="3" s="1"/>
  <c r="O41" i="3"/>
  <c r="E88" i="3"/>
  <c r="F88" i="3" s="1"/>
  <c r="G88" i="3" s="1"/>
  <c r="O88" i="3"/>
  <c r="E686" i="3"/>
  <c r="F686" i="3" s="1"/>
  <c r="G686" i="3" s="1"/>
  <c r="O686" i="3"/>
  <c r="E841" i="3"/>
  <c r="F841" i="3" s="1"/>
  <c r="G841" i="3" s="1"/>
  <c r="O841" i="3"/>
  <c r="E888" i="3"/>
  <c r="F888" i="3" s="1"/>
  <c r="G888" i="3" s="1"/>
  <c r="O888" i="3"/>
  <c r="E839" i="3"/>
  <c r="F839" i="3" s="1"/>
  <c r="G839" i="3" s="1"/>
  <c r="O839" i="3"/>
  <c r="E862" i="3"/>
  <c r="F862" i="3" s="1"/>
  <c r="G862" i="3" s="1"/>
  <c r="O862" i="3"/>
  <c r="E34" i="3"/>
  <c r="F34" i="3" s="1"/>
  <c r="G34" i="3" s="1"/>
  <c r="O34" i="3"/>
  <c r="E33" i="3"/>
  <c r="F33" i="3" s="1"/>
  <c r="G33" i="3" s="1"/>
  <c r="O33" i="3"/>
  <c r="E152" i="3"/>
  <c r="F152" i="3" s="1"/>
  <c r="G152" i="3" s="1"/>
  <c r="O152" i="3"/>
  <c r="E355" i="3"/>
  <c r="F355" i="3" s="1"/>
  <c r="G355" i="3" s="1"/>
  <c r="O355" i="3"/>
  <c r="E246" i="3"/>
  <c r="F246" i="3" s="1"/>
  <c r="G246" i="3" s="1"/>
  <c r="O246" i="3"/>
  <c r="E173" i="3"/>
  <c r="F173" i="3" s="1"/>
  <c r="G173" i="3" s="1"/>
  <c r="O173" i="3"/>
  <c r="E220" i="3"/>
  <c r="F220" i="3" s="1"/>
  <c r="G220" i="3" s="1"/>
  <c r="O220" i="3"/>
  <c r="E267" i="3"/>
  <c r="F267" i="3" s="1"/>
  <c r="G267" i="3" s="1"/>
  <c r="O267" i="3"/>
  <c r="E541" i="3"/>
  <c r="F541" i="3" s="1"/>
  <c r="G541" i="3" s="1"/>
  <c r="O541" i="3"/>
  <c r="P541" i="3" s="1"/>
  <c r="E660" i="3"/>
  <c r="F660" i="3" s="1"/>
  <c r="G660" i="3" s="1"/>
  <c r="O660" i="3"/>
  <c r="E611" i="3"/>
  <c r="F611" i="3" s="1"/>
  <c r="G611" i="3" s="1"/>
  <c r="O611" i="3"/>
  <c r="E634" i="3"/>
  <c r="F634" i="3" s="1"/>
  <c r="G634" i="3" s="1"/>
  <c r="O634" i="3"/>
  <c r="E199" i="3"/>
  <c r="F199" i="3" s="1"/>
  <c r="G199" i="3" s="1"/>
  <c r="O199" i="3"/>
  <c r="E440" i="3"/>
  <c r="F440" i="3" s="1"/>
  <c r="G440" i="3" s="1"/>
  <c r="O440" i="3"/>
  <c r="E68" i="3"/>
  <c r="F68" i="3" s="1"/>
  <c r="G68" i="3" s="1"/>
  <c r="O68" i="3"/>
  <c r="E861" i="3"/>
  <c r="F861" i="3" s="1"/>
  <c r="G861" i="3" s="1"/>
  <c r="O861" i="3"/>
  <c r="E416" i="3"/>
  <c r="F416" i="3" s="1"/>
  <c r="G416" i="3" s="1"/>
  <c r="O416" i="3"/>
  <c r="P416" i="3" s="1"/>
  <c r="E594" i="3"/>
  <c r="F594" i="3" s="1"/>
  <c r="G594" i="3" s="1"/>
  <c r="O594" i="3"/>
  <c r="E761" i="3"/>
  <c r="F761" i="3" s="1"/>
  <c r="G761" i="3" s="1"/>
  <c r="O761" i="3"/>
  <c r="P761" i="3" s="1"/>
  <c r="E856" i="3"/>
  <c r="F856" i="3" s="1"/>
  <c r="G856" i="3" s="1"/>
  <c r="O856" i="3"/>
  <c r="E867" i="3"/>
  <c r="F867" i="3" s="1"/>
  <c r="G867" i="3" s="1"/>
  <c r="O867" i="3"/>
  <c r="E890" i="3"/>
  <c r="F890" i="3" s="1"/>
  <c r="G890" i="3" s="1"/>
  <c r="O890" i="3"/>
  <c r="E206" i="3"/>
  <c r="F206" i="3" s="1"/>
  <c r="G206" i="3" s="1"/>
  <c r="O206" i="3"/>
  <c r="E708" i="3"/>
  <c r="F708" i="3" s="1"/>
  <c r="G708" i="3" s="1"/>
  <c r="O708" i="3"/>
  <c r="P708" i="3" s="1"/>
  <c r="E887" i="3"/>
  <c r="F887" i="3" s="1"/>
  <c r="G887" i="3" s="1"/>
  <c r="O887" i="3"/>
  <c r="E23" i="3"/>
  <c r="F23" i="3" s="1"/>
  <c r="G23" i="3" s="1"/>
  <c r="O23" i="3"/>
  <c r="E454" i="3"/>
  <c r="F454" i="3" s="1"/>
  <c r="G454" i="3" s="1"/>
  <c r="O454" i="3"/>
  <c r="E513" i="3"/>
  <c r="F513" i="3" s="1"/>
  <c r="G513" i="3" s="1"/>
  <c r="O513" i="3"/>
  <c r="E464" i="3"/>
  <c r="F464" i="3" s="1"/>
  <c r="G464" i="3" s="1"/>
  <c r="O464" i="3"/>
  <c r="E511" i="3"/>
  <c r="F511" i="3" s="1"/>
  <c r="G511" i="3" s="1"/>
  <c r="O511" i="3"/>
  <c r="E358" i="3"/>
  <c r="F358" i="3" s="1"/>
  <c r="G358" i="3" s="1"/>
  <c r="O358" i="3"/>
  <c r="E69" i="3"/>
  <c r="F69" i="3" s="1"/>
  <c r="G69" i="3" s="1"/>
  <c r="O69" i="3"/>
  <c r="E655" i="3"/>
  <c r="F655" i="3" s="1"/>
  <c r="G655" i="3" s="1"/>
  <c r="O655" i="3"/>
  <c r="E91" i="3"/>
  <c r="F91" i="3" s="1"/>
  <c r="G91" i="3" s="1"/>
  <c r="O91" i="3"/>
  <c r="E677" i="3"/>
  <c r="F677" i="3" s="1"/>
  <c r="G677" i="3" s="1"/>
  <c r="O677" i="3"/>
  <c r="E363" i="3"/>
  <c r="F363" i="3" s="1"/>
  <c r="G363" i="3" s="1"/>
  <c r="O363" i="3"/>
  <c r="E792" i="3"/>
  <c r="F792" i="3" s="1"/>
  <c r="G792" i="3" s="1"/>
  <c r="O792" i="3"/>
  <c r="E562" i="3"/>
  <c r="F562" i="3" s="1"/>
  <c r="G562" i="3" s="1"/>
  <c r="O562" i="3"/>
  <c r="E261" i="3"/>
  <c r="F261" i="3" s="1"/>
  <c r="G261" i="3" s="1"/>
  <c r="O261" i="3"/>
  <c r="E222" i="3"/>
  <c r="F222" i="3" s="1"/>
  <c r="G222" i="3" s="1"/>
  <c r="O222" i="3"/>
  <c r="E149" i="3"/>
  <c r="F149" i="3" s="1"/>
  <c r="G149" i="3" s="1"/>
  <c r="O149" i="3"/>
  <c r="E196" i="3"/>
  <c r="F196" i="3" s="1"/>
  <c r="G196" i="3" s="1"/>
  <c r="O196" i="3"/>
  <c r="E315" i="3"/>
  <c r="F315" i="3" s="1"/>
  <c r="G315" i="3" s="1"/>
  <c r="O315" i="3"/>
  <c r="E661" i="3"/>
  <c r="F661" i="3" s="1"/>
  <c r="G661" i="3" s="1"/>
  <c r="O661" i="3"/>
  <c r="E744" i="3"/>
  <c r="F744" i="3" s="1"/>
  <c r="G744" i="3" s="1"/>
  <c r="O744" i="3"/>
  <c r="E803" i="3"/>
  <c r="F803" i="3" s="1"/>
  <c r="G803" i="3" s="1"/>
  <c r="O803" i="3"/>
  <c r="E838" i="3"/>
  <c r="F838" i="3" s="1"/>
  <c r="G838" i="3" s="1"/>
  <c r="O838" i="3"/>
  <c r="E835" i="3"/>
  <c r="F835" i="3" s="1"/>
  <c r="G835" i="3" s="1"/>
  <c r="O835" i="3"/>
  <c r="E125" i="3"/>
  <c r="F125" i="3" s="1"/>
  <c r="G125" i="3" s="1"/>
  <c r="O125" i="3"/>
  <c r="E781" i="3"/>
  <c r="F781" i="3" s="1"/>
  <c r="G781" i="3" s="1"/>
  <c r="O781" i="3"/>
  <c r="E646" i="3"/>
  <c r="F646" i="3" s="1"/>
  <c r="G646" i="3" s="1"/>
  <c r="O646" i="3"/>
  <c r="E630" i="3"/>
  <c r="F630" i="3" s="1"/>
  <c r="G630" i="3" s="1"/>
  <c r="O630" i="3"/>
  <c r="E737" i="3"/>
  <c r="F737" i="3" s="1"/>
  <c r="G737" i="3" s="1"/>
  <c r="O737" i="3"/>
  <c r="E904" i="3"/>
  <c r="F904" i="3" s="1"/>
  <c r="G904" i="3" s="1"/>
  <c r="O904" i="3"/>
  <c r="E40" i="3"/>
  <c r="F40" i="3" s="1"/>
  <c r="G40" i="3" s="1"/>
  <c r="O40" i="3"/>
  <c r="E567" i="3"/>
  <c r="F567" i="3" s="1"/>
  <c r="G567" i="3" s="1"/>
  <c r="O567" i="3"/>
  <c r="E602" i="3"/>
  <c r="F602" i="3" s="1"/>
  <c r="G602" i="3" s="1"/>
  <c r="O602" i="3"/>
  <c r="E721" i="3"/>
  <c r="F721" i="3" s="1"/>
  <c r="G721" i="3" s="1"/>
  <c r="O721" i="3"/>
  <c r="E576" i="3"/>
  <c r="F576" i="3" s="1"/>
  <c r="G576" i="3" s="1"/>
  <c r="O576" i="3"/>
  <c r="E503" i="3"/>
  <c r="F503" i="3" s="1"/>
  <c r="G503" i="3" s="1"/>
  <c r="O503" i="3"/>
  <c r="E478" i="3"/>
  <c r="F478" i="3" s="1"/>
  <c r="G478" i="3" s="1"/>
  <c r="O478" i="3"/>
  <c r="E561" i="3"/>
  <c r="F561" i="3" s="1"/>
  <c r="G561" i="3" s="1"/>
  <c r="O561" i="3"/>
  <c r="E176" i="3"/>
  <c r="F176" i="3" s="1"/>
  <c r="G176" i="3" s="1"/>
  <c r="O176" i="3"/>
  <c r="E316" i="3"/>
  <c r="F316" i="3" s="1"/>
  <c r="G316" i="3" s="1"/>
  <c r="O316" i="3"/>
  <c r="E205" i="3"/>
  <c r="F205" i="3" s="1"/>
  <c r="G205" i="3" s="1"/>
  <c r="O205" i="3"/>
  <c r="E334" i="3"/>
  <c r="F334" i="3" s="1"/>
  <c r="G334" i="3" s="1"/>
  <c r="O334" i="3"/>
  <c r="E752" i="3"/>
  <c r="F752" i="3" s="1"/>
  <c r="G752" i="3" s="1"/>
  <c r="O752" i="3"/>
  <c r="P752" i="3" s="1"/>
  <c r="E186" i="3"/>
  <c r="F186" i="3" s="1"/>
  <c r="G186" i="3" s="1"/>
  <c r="O186" i="3"/>
  <c r="E389" i="3"/>
  <c r="F389" i="3" s="1"/>
  <c r="G389" i="3" s="1"/>
  <c r="O389" i="3"/>
  <c r="E448" i="3"/>
  <c r="F448" i="3" s="1"/>
  <c r="G448" i="3" s="1"/>
  <c r="O448" i="3"/>
  <c r="E447" i="3"/>
  <c r="F447" i="3" s="1"/>
  <c r="G447" i="3" s="1"/>
  <c r="O447" i="3"/>
  <c r="E638" i="3"/>
  <c r="F638" i="3" s="1"/>
  <c r="G638" i="3" s="1"/>
  <c r="O638" i="3"/>
  <c r="E769" i="3"/>
  <c r="F769" i="3" s="1"/>
  <c r="G769" i="3" s="1"/>
  <c r="O769" i="3"/>
  <c r="E780" i="3"/>
  <c r="F780" i="3" s="1"/>
  <c r="G780" i="3" s="1"/>
  <c r="O780" i="3"/>
  <c r="E767" i="3"/>
  <c r="F767" i="3" s="1"/>
  <c r="G767" i="3" s="1"/>
  <c r="O767" i="3"/>
  <c r="E814" i="3"/>
  <c r="F814" i="3" s="1"/>
  <c r="G814" i="3" s="1"/>
  <c r="O814" i="3"/>
  <c r="E873" i="3"/>
  <c r="F873" i="3" s="1"/>
  <c r="G873" i="3" s="1"/>
  <c r="O873" i="3"/>
  <c r="E872" i="3"/>
  <c r="F872" i="3" s="1"/>
  <c r="G872" i="3" s="1"/>
  <c r="O872" i="3"/>
  <c r="P872" i="3" s="1"/>
  <c r="E80" i="3"/>
  <c r="F80" i="3" s="1"/>
  <c r="G80" i="3" s="1"/>
  <c r="O80" i="3"/>
  <c r="E283" i="3"/>
  <c r="F283" i="3" s="1"/>
  <c r="G283" i="3" s="1"/>
  <c r="O283" i="3"/>
  <c r="E174" i="3"/>
  <c r="F174" i="3" s="1"/>
  <c r="G174" i="3" s="1"/>
  <c r="O174" i="3"/>
  <c r="E101" i="3"/>
  <c r="F101" i="3" s="1"/>
  <c r="G101" i="3" s="1"/>
  <c r="O101" i="3"/>
  <c r="E148" i="3"/>
  <c r="F148" i="3" s="1"/>
  <c r="G148" i="3" s="1"/>
  <c r="O148" i="3"/>
  <c r="E195" i="3"/>
  <c r="F195" i="3" s="1"/>
  <c r="G195" i="3" s="1"/>
  <c r="O195" i="3"/>
  <c r="E901" i="3"/>
  <c r="F901" i="3" s="1"/>
  <c r="G901" i="3" s="1"/>
  <c r="O901" i="3"/>
  <c r="E37" i="3"/>
  <c r="F37" i="3" s="1"/>
  <c r="G37" i="3" s="1"/>
  <c r="O37" i="3"/>
  <c r="E72" i="3"/>
  <c r="F72" i="3" s="1"/>
  <c r="G72" i="3" s="1"/>
  <c r="O72" i="3"/>
  <c r="E107" i="3"/>
  <c r="F107" i="3" s="1"/>
  <c r="G107" i="3" s="1"/>
  <c r="O107" i="3"/>
  <c r="E79" i="3"/>
  <c r="F79" i="3" s="1"/>
  <c r="G79" i="3" s="1"/>
  <c r="O79" i="3"/>
  <c r="E223" i="3"/>
  <c r="F223" i="3" s="1"/>
  <c r="G223" i="3" s="1"/>
  <c r="O223" i="3"/>
  <c r="E607" i="3"/>
  <c r="F607" i="3" s="1"/>
  <c r="G607" i="3" s="1"/>
  <c r="O607" i="3"/>
  <c r="E801" i="3"/>
  <c r="F801" i="3" s="1"/>
  <c r="G801" i="3" s="1"/>
  <c r="O801" i="3"/>
  <c r="E284" i="3"/>
  <c r="F284" i="3" s="1"/>
  <c r="G284" i="3" s="1"/>
  <c r="O284" i="3"/>
  <c r="E162" i="3"/>
  <c r="F162" i="3" s="1"/>
  <c r="G162" i="3" s="1"/>
  <c r="O162" i="3"/>
  <c r="E305" i="3"/>
  <c r="F305" i="3" s="1"/>
  <c r="G305" i="3" s="1"/>
  <c r="O305" i="3"/>
  <c r="E352" i="3"/>
  <c r="F352" i="3" s="1"/>
  <c r="G352" i="3" s="1"/>
  <c r="O352" i="3"/>
  <c r="E327" i="3"/>
  <c r="F327" i="3" s="1"/>
  <c r="G327" i="3" s="1"/>
  <c r="O327" i="3"/>
  <c r="E830" i="3"/>
  <c r="F830" i="3" s="1"/>
  <c r="G830" i="3" s="1"/>
  <c r="O830" i="3"/>
  <c r="E134" i="3"/>
  <c r="F134" i="3" s="1"/>
  <c r="G134" i="3" s="1"/>
  <c r="O134" i="3"/>
  <c r="E169" i="3"/>
  <c r="F169" i="3" s="1"/>
  <c r="G169" i="3" s="1"/>
  <c r="O169" i="3"/>
  <c r="E348" i="3"/>
  <c r="F348" i="3" s="1"/>
  <c r="G348" i="3" s="1"/>
  <c r="O348" i="3"/>
  <c r="E383" i="3"/>
  <c r="F383" i="3" s="1"/>
  <c r="G383" i="3" s="1"/>
  <c r="O383" i="3"/>
  <c r="E406" i="3"/>
  <c r="F406" i="3" s="1"/>
  <c r="G406" i="3" s="1"/>
  <c r="O406" i="3"/>
  <c r="E441" i="3"/>
  <c r="F441" i="3" s="1"/>
  <c r="G441" i="3" s="1"/>
  <c r="O441" i="3"/>
  <c r="P441" i="3" s="1"/>
  <c r="E404" i="3"/>
  <c r="F404" i="3" s="1"/>
  <c r="G404" i="3" s="1"/>
  <c r="O404" i="3"/>
  <c r="E463" i="3"/>
  <c r="F463" i="3" s="1"/>
  <c r="G463" i="3" s="1"/>
  <c r="O463" i="3"/>
  <c r="P463" i="3" s="1"/>
  <c r="E286" i="3"/>
  <c r="F286" i="3" s="1"/>
  <c r="G286" i="3" s="1"/>
  <c r="O286" i="3"/>
  <c r="E332" i="3"/>
  <c r="F332" i="3" s="1"/>
  <c r="G332" i="3" s="1"/>
  <c r="O332" i="3"/>
  <c r="E31" i="3"/>
  <c r="F31" i="3" s="1"/>
  <c r="G31" i="3" s="1"/>
  <c r="O31" i="3"/>
  <c r="E270" i="3"/>
  <c r="F270" i="3" s="1"/>
  <c r="G270" i="3" s="1"/>
  <c r="O270" i="3"/>
  <c r="E172" i="3"/>
  <c r="F172" i="3" s="1"/>
  <c r="G172" i="3" s="1"/>
  <c r="O172" i="3"/>
  <c r="E709" i="3"/>
  <c r="F709" i="3" s="1"/>
  <c r="G709" i="3" s="1"/>
  <c r="O709" i="3"/>
  <c r="E491" i="3"/>
  <c r="F491" i="3" s="1"/>
  <c r="G491" i="3" s="1"/>
  <c r="O491" i="3"/>
  <c r="E45" i="3"/>
  <c r="F45" i="3" s="1"/>
  <c r="G45" i="3" s="1"/>
  <c r="O45" i="3"/>
  <c r="E150" i="3"/>
  <c r="F150" i="3" s="1"/>
  <c r="G150" i="3" s="1"/>
  <c r="O150" i="3"/>
  <c r="E77" i="3"/>
  <c r="F77" i="3" s="1"/>
  <c r="G77" i="3" s="1"/>
  <c r="O77" i="3"/>
  <c r="E124" i="3"/>
  <c r="F124" i="3" s="1"/>
  <c r="G124" i="3" s="1"/>
  <c r="O124" i="3"/>
  <c r="E243" i="3"/>
  <c r="F243" i="3" s="1"/>
  <c r="G243" i="3" s="1"/>
  <c r="O243" i="3"/>
  <c r="E122" i="3"/>
  <c r="F122" i="3" s="1"/>
  <c r="G122" i="3" s="1"/>
  <c r="O122" i="3"/>
  <c r="E157" i="3"/>
  <c r="F157" i="3" s="1"/>
  <c r="G157" i="3" s="1"/>
  <c r="O157" i="3"/>
  <c r="P157" i="3" s="1"/>
  <c r="E264" i="3"/>
  <c r="F264" i="3" s="1"/>
  <c r="G264" i="3" s="1"/>
  <c r="O264" i="3"/>
  <c r="E731" i="3"/>
  <c r="F731" i="3" s="1"/>
  <c r="G731" i="3" s="1"/>
  <c r="O731" i="3"/>
  <c r="E790" i="3"/>
  <c r="F790" i="3" s="1"/>
  <c r="G790" i="3" s="1"/>
  <c r="O790" i="3"/>
  <c r="E559" i="3"/>
  <c r="F559" i="3" s="1"/>
  <c r="G559" i="3" s="1"/>
  <c r="O559" i="3"/>
  <c r="E820" i="3"/>
  <c r="F820" i="3" s="1"/>
  <c r="G820" i="3" s="1"/>
  <c r="O820" i="3"/>
  <c r="E565" i="3"/>
  <c r="F565" i="3" s="1"/>
  <c r="G565" i="3" s="1"/>
  <c r="O565" i="3"/>
  <c r="E620" i="3"/>
  <c r="F620" i="3" s="1"/>
  <c r="G620" i="3" s="1"/>
  <c r="O620" i="3"/>
  <c r="E210" i="3"/>
  <c r="F210" i="3" s="1"/>
  <c r="G210" i="3" s="1"/>
  <c r="O210" i="3"/>
  <c r="E353" i="3"/>
  <c r="F353" i="3" s="1"/>
  <c r="G353" i="3" s="1"/>
  <c r="O353" i="3"/>
  <c r="E400" i="3"/>
  <c r="F400" i="3" s="1"/>
  <c r="G400" i="3" s="1"/>
  <c r="O400" i="3"/>
  <c r="E471" i="3"/>
  <c r="F471" i="3" s="1"/>
  <c r="G471" i="3" s="1"/>
  <c r="O471" i="3"/>
  <c r="E542" i="3"/>
  <c r="F542" i="3" s="1"/>
  <c r="G542" i="3" s="1"/>
  <c r="O542" i="3"/>
  <c r="P542" i="3" s="1"/>
  <c r="E182" i="3"/>
  <c r="F182" i="3" s="1"/>
  <c r="G182" i="3" s="1"/>
  <c r="O182" i="3"/>
  <c r="E217" i="3"/>
  <c r="F217" i="3" s="1"/>
  <c r="G217" i="3" s="1"/>
  <c r="O217" i="3"/>
  <c r="E863" i="3"/>
  <c r="F863" i="3" s="1"/>
  <c r="G863" i="3" s="1"/>
  <c r="O863" i="3"/>
  <c r="P863" i="3" s="1"/>
  <c r="E874" i="3"/>
  <c r="F874" i="3" s="1"/>
  <c r="G874" i="3" s="1"/>
  <c r="O874" i="3"/>
  <c r="E897" i="3"/>
  <c r="F897" i="3" s="1"/>
  <c r="G897" i="3" s="1"/>
  <c r="O897" i="3"/>
  <c r="E57" i="3"/>
  <c r="F57" i="3" s="1"/>
  <c r="G57" i="3" s="1"/>
  <c r="O57" i="3"/>
  <c r="E19" i="3"/>
  <c r="F19" i="3" s="1"/>
  <c r="G19" i="3" s="1"/>
  <c r="O19" i="3"/>
  <c r="E100" i="3"/>
  <c r="F100" i="3" s="1"/>
  <c r="G100" i="3" s="1"/>
  <c r="O100" i="3"/>
  <c r="E840" i="3"/>
  <c r="F840" i="3" s="1"/>
  <c r="G840" i="3" s="1"/>
  <c r="O840" i="3"/>
  <c r="E46" i="3"/>
  <c r="F46" i="3" s="1"/>
  <c r="G46" i="3" s="1"/>
  <c r="O46" i="3"/>
  <c r="E498" i="3"/>
  <c r="F498" i="3" s="1"/>
  <c r="G498" i="3" s="1"/>
  <c r="O498" i="3"/>
  <c r="E665" i="3"/>
  <c r="F665" i="3" s="1"/>
  <c r="G665" i="3" s="1"/>
  <c r="O665" i="3"/>
  <c r="E808" i="3"/>
  <c r="F808" i="3" s="1"/>
  <c r="G808" i="3" s="1"/>
  <c r="O808" i="3"/>
  <c r="E879" i="3"/>
  <c r="F879" i="3" s="1"/>
  <c r="G879" i="3" s="1"/>
  <c r="O879" i="3"/>
  <c r="E902" i="3"/>
  <c r="F902" i="3" s="1"/>
  <c r="G902" i="3" s="1"/>
  <c r="O902" i="3"/>
  <c r="E230" i="3"/>
  <c r="F230" i="3" s="1"/>
  <c r="G230" i="3" s="1"/>
  <c r="O230" i="3"/>
  <c r="E265" i="3"/>
  <c r="F265" i="3" s="1"/>
  <c r="G265" i="3" s="1"/>
  <c r="O265" i="3"/>
  <c r="E228" i="3"/>
  <c r="F228" i="3" s="1"/>
  <c r="G228" i="3" s="1"/>
  <c r="O228" i="3"/>
  <c r="E766" i="3"/>
  <c r="F766" i="3" s="1"/>
  <c r="G766" i="3" s="1"/>
  <c r="O766" i="3"/>
  <c r="P766" i="3" s="1"/>
  <c r="E813" i="3"/>
  <c r="F813" i="3" s="1"/>
  <c r="G813" i="3" s="1"/>
  <c r="O813" i="3"/>
  <c r="E812" i="3"/>
  <c r="F812" i="3" s="1"/>
  <c r="G812" i="3" s="1"/>
  <c r="O812" i="3"/>
  <c r="P812" i="3" s="1"/>
  <c r="E8" i="3"/>
  <c r="F8" i="3" s="1"/>
  <c r="G8" i="3" s="1"/>
  <c r="O8" i="3"/>
  <c r="E211" i="3"/>
  <c r="F211" i="3" s="1"/>
  <c r="G211" i="3" s="1"/>
  <c r="O211" i="3"/>
  <c r="P211" i="3" s="1"/>
  <c r="E102" i="3"/>
  <c r="F102" i="3" s="1"/>
  <c r="G102" i="3" s="1"/>
  <c r="O102" i="3"/>
  <c r="E29" i="3"/>
  <c r="F29" i="3" s="1"/>
  <c r="G29" i="3" s="1"/>
  <c r="O29" i="3"/>
  <c r="E76" i="3"/>
  <c r="F76" i="3" s="1"/>
  <c r="G76" i="3" s="1"/>
  <c r="O76" i="3"/>
  <c r="P76" i="3" s="1"/>
  <c r="E123" i="3"/>
  <c r="F123" i="3" s="1"/>
  <c r="G123" i="3" s="1"/>
  <c r="O123" i="3"/>
  <c r="E829" i="3"/>
  <c r="F829" i="3" s="1"/>
  <c r="G829" i="3" s="1"/>
  <c r="O829" i="3"/>
  <c r="E876" i="3"/>
  <c r="F876" i="3" s="1"/>
  <c r="G876" i="3" s="1"/>
  <c r="O876" i="3"/>
  <c r="E899" i="3"/>
  <c r="F899" i="3" s="1"/>
  <c r="G899" i="3" s="1"/>
  <c r="O899" i="3"/>
  <c r="E35" i="3"/>
  <c r="F35" i="3" s="1"/>
  <c r="G35" i="3" s="1"/>
  <c r="O35" i="3"/>
  <c r="E729" i="3"/>
  <c r="F729" i="3" s="1"/>
  <c r="G729" i="3" s="1"/>
  <c r="O729" i="3"/>
  <c r="E7" i="3"/>
  <c r="F7" i="3" s="1"/>
  <c r="G7" i="3" s="1"/>
  <c r="O7" i="3"/>
  <c r="P7" i="3" s="1"/>
  <c r="E271" i="3"/>
  <c r="F271" i="3" s="1"/>
  <c r="G271" i="3" s="1"/>
  <c r="O271" i="3"/>
  <c r="E597" i="3"/>
  <c r="F597" i="3" s="1"/>
  <c r="G597" i="3" s="1"/>
  <c r="O597" i="3"/>
  <c r="E907" i="3"/>
  <c r="F907" i="3" s="1"/>
  <c r="G907" i="3" s="1"/>
  <c r="O907" i="3"/>
  <c r="E474" i="3"/>
  <c r="F474" i="3" s="1"/>
  <c r="G474" i="3" s="1"/>
  <c r="O474" i="3"/>
  <c r="E90" i="3"/>
  <c r="F90" i="3" s="1"/>
  <c r="G90" i="3" s="1"/>
  <c r="O90" i="3"/>
  <c r="E233" i="3"/>
  <c r="F233" i="3" s="1"/>
  <c r="G233" i="3" s="1"/>
  <c r="O233" i="3"/>
  <c r="P233" i="3" s="1"/>
  <c r="E280" i="3"/>
  <c r="F280" i="3" s="1"/>
  <c r="G280" i="3" s="1"/>
  <c r="O280" i="3"/>
  <c r="E255" i="3"/>
  <c r="F255" i="3" s="1"/>
  <c r="G255" i="3" s="1"/>
  <c r="O255" i="3"/>
  <c r="E458" i="3"/>
  <c r="F458" i="3" s="1"/>
  <c r="G458" i="3" s="1"/>
  <c r="O458" i="3"/>
  <c r="E588" i="3"/>
  <c r="F588" i="3" s="1"/>
  <c r="G588" i="3" s="1"/>
  <c r="O588" i="3"/>
  <c r="P588" i="3" s="1"/>
  <c r="E276" i="3"/>
  <c r="F276" i="3" s="1"/>
  <c r="G276" i="3" s="1"/>
  <c r="O276" i="3"/>
  <c r="E311" i="3"/>
  <c r="F311" i="3" s="1"/>
  <c r="G311" i="3" s="1"/>
  <c r="O311" i="3"/>
  <c r="E298" i="3"/>
  <c r="F298" i="3" s="1"/>
  <c r="G298" i="3" s="1"/>
  <c r="O298" i="3"/>
  <c r="P298" i="3" s="1"/>
  <c r="E369" i="3"/>
  <c r="F369" i="3" s="1"/>
  <c r="G369" i="3" s="1"/>
  <c r="O369" i="3"/>
  <c r="E344" i="3"/>
  <c r="F344" i="3" s="1"/>
  <c r="G344" i="3" s="1"/>
  <c r="O344" i="3"/>
  <c r="P344" i="3" s="1"/>
  <c r="E379" i="3"/>
  <c r="F379" i="3" s="1"/>
  <c r="G379" i="3" s="1"/>
  <c r="O379" i="3"/>
  <c r="E501" i="3"/>
  <c r="F501" i="3" s="1"/>
  <c r="G501" i="3" s="1"/>
  <c r="O501" i="3"/>
  <c r="E260" i="3"/>
  <c r="F260" i="3" s="1"/>
  <c r="G260" i="3" s="1"/>
  <c r="O260" i="3"/>
  <c r="E823" i="3"/>
  <c r="F823" i="3" s="1"/>
  <c r="G823" i="3" s="1"/>
  <c r="O823" i="3"/>
  <c r="E198" i="3"/>
  <c r="F198" i="3" s="1"/>
  <c r="O198" i="3"/>
  <c r="E28" i="3"/>
  <c r="F28" i="3" s="1"/>
  <c r="G28" i="3" s="1"/>
  <c r="O28" i="3"/>
  <c r="E493" i="3"/>
  <c r="F493" i="3" s="1"/>
  <c r="G493" i="3" s="1"/>
  <c r="O493" i="3"/>
  <c r="E275" i="3"/>
  <c r="F275" i="3" s="1"/>
  <c r="G275" i="3" s="1"/>
  <c r="O275" i="3"/>
  <c r="E824" i="3"/>
  <c r="F824" i="3" s="1"/>
  <c r="G824" i="3" s="1"/>
  <c r="O824" i="3"/>
  <c r="E78" i="3"/>
  <c r="F78" i="3" s="1"/>
  <c r="G78" i="3" s="1"/>
  <c r="O78" i="3"/>
  <c r="E5" i="3"/>
  <c r="F5" i="3" s="1"/>
  <c r="G5" i="3" s="1"/>
  <c r="O5" i="3"/>
  <c r="E52" i="3"/>
  <c r="F52" i="3" s="1"/>
  <c r="G52" i="3" s="1"/>
  <c r="O52" i="3"/>
  <c r="E171" i="3"/>
  <c r="F171" i="3" s="1"/>
  <c r="G171" i="3" s="1"/>
  <c r="O171" i="3"/>
  <c r="E50" i="3"/>
  <c r="F50" i="3" s="1"/>
  <c r="G50" i="3" s="1"/>
  <c r="O50" i="3"/>
  <c r="E85" i="3"/>
  <c r="F85" i="3" s="1"/>
  <c r="G85" i="3" s="1"/>
  <c r="O85" i="3"/>
  <c r="P85" i="3" s="1"/>
  <c r="E192" i="3"/>
  <c r="F192" i="3" s="1"/>
  <c r="G192" i="3" s="1"/>
  <c r="O192" i="3"/>
  <c r="P192" i="3" s="1"/>
  <c r="E227" i="3"/>
  <c r="F227" i="3" s="1"/>
  <c r="G227" i="3" s="1"/>
  <c r="O227" i="3"/>
  <c r="P227" i="3" s="1"/>
  <c r="E658" i="3"/>
  <c r="F658" i="3" s="1"/>
  <c r="G658" i="3" s="1"/>
  <c r="O658" i="3"/>
  <c r="E247" i="3"/>
  <c r="F247" i="3" s="1"/>
  <c r="G247" i="3" s="1"/>
  <c r="O247" i="3"/>
  <c r="E676" i="3"/>
  <c r="F676" i="3" s="1"/>
  <c r="G676" i="3" s="1"/>
  <c r="O676" i="3"/>
  <c r="E349" i="3"/>
  <c r="F349" i="3" s="1"/>
  <c r="G349" i="3" s="1"/>
  <c r="O349" i="3"/>
  <c r="E190" i="3"/>
  <c r="F190" i="3" s="1"/>
  <c r="G190" i="3" s="1"/>
  <c r="O190" i="3"/>
  <c r="E510" i="3"/>
  <c r="F510" i="3" s="1"/>
  <c r="G510" i="3" s="1"/>
  <c r="O510" i="3"/>
  <c r="E281" i="3"/>
  <c r="F281" i="3" s="1"/>
  <c r="G281" i="3" s="1"/>
  <c r="O281" i="3"/>
  <c r="E328" i="3"/>
  <c r="F328" i="3" s="1"/>
  <c r="G328" i="3" s="1"/>
  <c r="O328" i="3"/>
  <c r="E303" i="3"/>
  <c r="F303" i="3" s="1"/>
  <c r="G303" i="3" s="1"/>
  <c r="O303" i="3"/>
  <c r="E818" i="3"/>
  <c r="F818" i="3" s="1"/>
  <c r="G818" i="3" s="1"/>
  <c r="O818" i="3"/>
  <c r="E110" i="3"/>
  <c r="F110" i="3" s="1"/>
  <c r="G110" i="3" s="1"/>
  <c r="O110" i="3"/>
  <c r="E145" i="3"/>
  <c r="F145" i="3" s="1"/>
  <c r="G145" i="3" s="1"/>
  <c r="O145" i="3"/>
  <c r="E791" i="3"/>
  <c r="F791" i="3" s="1"/>
  <c r="G791" i="3" s="1"/>
  <c r="O791" i="3"/>
  <c r="E742" i="3"/>
  <c r="F742" i="3" s="1"/>
  <c r="G742" i="3" s="1"/>
  <c r="O742" i="3"/>
  <c r="E825" i="3"/>
  <c r="F825" i="3" s="1"/>
  <c r="G825" i="3" s="1"/>
  <c r="O825" i="3"/>
  <c r="E896" i="3"/>
  <c r="F896" i="3" s="1"/>
  <c r="G896" i="3" s="1"/>
  <c r="O896" i="3"/>
  <c r="P896" i="3" s="1"/>
  <c r="E32" i="3"/>
  <c r="F32" i="3" s="1"/>
  <c r="G32" i="3" s="1"/>
  <c r="O32" i="3"/>
  <c r="E242" i="3"/>
  <c r="F242" i="3" s="1"/>
  <c r="G242" i="3" s="1"/>
  <c r="O242" i="3"/>
  <c r="E347" i="3"/>
  <c r="F347" i="3" s="1"/>
  <c r="G347" i="3" s="1"/>
  <c r="O347" i="3"/>
  <c r="E753" i="3"/>
  <c r="F753" i="3" s="1"/>
  <c r="G753" i="3" s="1"/>
  <c r="O753" i="3"/>
  <c r="E438" i="3"/>
  <c r="F438" i="3" s="1"/>
  <c r="G438" i="3" s="1"/>
  <c r="O438" i="3"/>
  <c r="E257" i="3"/>
  <c r="F257" i="3" s="1"/>
  <c r="G257" i="3" s="1"/>
  <c r="O257" i="3"/>
  <c r="P257" i="3" s="1"/>
  <c r="E304" i="3"/>
  <c r="F304" i="3" s="1"/>
  <c r="G304" i="3" s="1"/>
  <c r="O304" i="3"/>
  <c r="E351" i="3"/>
  <c r="F351" i="3" s="1"/>
  <c r="G351" i="3" s="1"/>
  <c r="O351" i="3"/>
  <c r="E530" i="3"/>
  <c r="F530" i="3" s="1"/>
  <c r="G530" i="3" s="1"/>
  <c r="O530" i="3"/>
  <c r="E625" i="3"/>
  <c r="F625" i="3" s="1"/>
  <c r="G625" i="3" s="1"/>
  <c r="O625" i="3"/>
  <c r="E612" i="3"/>
  <c r="F612" i="3" s="1"/>
  <c r="G612" i="3" s="1"/>
  <c r="O612" i="3"/>
  <c r="E623" i="3"/>
  <c r="F623" i="3" s="1"/>
  <c r="G623" i="3" s="1"/>
  <c r="O623" i="3"/>
  <c r="E682" i="3"/>
  <c r="F682" i="3" s="1"/>
  <c r="G682" i="3" s="1"/>
  <c r="O682" i="3"/>
  <c r="E741" i="3"/>
  <c r="F741" i="3" s="1"/>
  <c r="G741" i="3" s="1"/>
  <c r="O741" i="3"/>
  <c r="E740" i="3"/>
  <c r="F740" i="3" s="1"/>
  <c r="G740" i="3" s="1"/>
  <c r="O740" i="3"/>
  <c r="E859" i="3"/>
  <c r="F859" i="3" s="1"/>
  <c r="G859" i="3" s="1"/>
  <c r="O859" i="3"/>
  <c r="E139" i="3"/>
  <c r="F139" i="3" s="1"/>
  <c r="G139" i="3" s="1"/>
  <c r="O139" i="3"/>
  <c r="P139" i="3" s="1"/>
  <c r="E30" i="3"/>
  <c r="F30" i="3" s="1"/>
  <c r="G30" i="3" s="1"/>
  <c r="O30" i="3"/>
  <c r="E868" i="3"/>
  <c r="F868" i="3" s="1"/>
  <c r="G868" i="3" s="1"/>
  <c r="O868" i="3"/>
  <c r="E4" i="3"/>
  <c r="F4" i="3" s="1"/>
  <c r="G4" i="3" s="1"/>
  <c r="O4" i="3"/>
  <c r="P4" i="3" s="1"/>
  <c r="E51" i="3"/>
  <c r="F51" i="3" s="1"/>
  <c r="G51" i="3" s="1"/>
  <c r="O51" i="3"/>
  <c r="E757" i="3"/>
  <c r="F757" i="3" s="1"/>
  <c r="G757" i="3" s="1"/>
  <c r="O757" i="3"/>
  <c r="E828" i="3"/>
  <c r="F828" i="3" s="1"/>
  <c r="G828" i="3" s="1"/>
  <c r="O828" i="3"/>
  <c r="E827" i="3"/>
  <c r="F827" i="3" s="1"/>
  <c r="G827" i="3" s="1"/>
  <c r="O827" i="3"/>
  <c r="E898" i="3"/>
  <c r="F898" i="3" s="1"/>
  <c r="G898" i="3" s="1"/>
  <c r="O898" i="3"/>
  <c r="E20" i="3"/>
  <c r="F20" i="3" s="1"/>
  <c r="G20" i="3" s="1"/>
  <c r="O20" i="3"/>
  <c r="E525" i="3"/>
  <c r="F525" i="3" s="1"/>
  <c r="G525" i="3" s="1"/>
  <c r="O525" i="3"/>
  <c r="E295" i="3"/>
  <c r="F295" i="3" s="1"/>
  <c r="G295" i="3" s="1"/>
  <c r="O295" i="3"/>
  <c r="E166" i="3"/>
  <c r="F166" i="3" s="1"/>
  <c r="G166" i="3" s="1"/>
  <c r="O166" i="3"/>
  <c r="E381" i="3"/>
  <c r="F381" i="3" s="1"/>
  <c r="G381" i="3" s="1"/>
  <c r="O381" i="3"/>
  <c r="E800" i="3"/>
  <c r="F800" i="3" s="1"/>
  <c r="G800" i="3" s="1"/>
  <c r="O800" i="3"/>
  <c r="E774" i="3"/>
  <c r="F774" i="3" s="1"/>
  <c r="G774" i="3" s="1"/>
  <c r="O774" i="3"/>
  <c r="E366" i="3"/>
  <c r="F366" i="3" s="1"/>
  <c r="G366" i="3" s="1"/>
  <c r="O366" i="3"/>
  <c r="E869" i="3"/>
  <c r="F869" i="3" s="1"/>
  <c r="G869" i="3" s="1"/>
  <c r="O869" i="3"/>
  <c r="E545" i="3"/>
  <c r="F545" i="3" s="1"/>
  <c r="G545" i="3" s="1"/>
  <c r="O545" i="3"/>
  <c r="E89" i="3"/>
  <c r="F89" i="3" s="1"/>
  <c r="G89" i="3" s="1"/>
  <c r="O89" i="3"/>
  <c r="E568" i="3"/>
  <c r="F568" i="3" s="1"/>
  <c r="G568" i="3" s="1"/>
  <c r="O568" i="3"/>
  <c r="E136" i="3"/>
  <c r="F136" i="3" s="1"/>
  <c r="G136" i="3" s="1"/>
  <c r="O136" i="3"/>
  <c r="E543" i="3"/>
  <c r="F543" i="3" s="1"/>
  <c r="G543" i="3" s="1"/>
  <c r="O543" i="3"/>
  <c r="E111" i="3"/>
  <c r="F111" i="3" s="1"/>
  <c r="G111" i="3" s="1"/>
  <c r="O111" i="3"/>
  <c r="E674" i="3"/>
  <c r="F674" i="3" s="1"/>
  <c r="G674" i="3" s="1"/>
  <c r="O674" i="3"/>
  <c r="E350" i="3"/>
  <c r="F350" i="3" s="1"/>
  <c r="G350" i="3" s="1"/>
  <c r="O350" i="3"/>
  <c r="E817" i="3"/>
  <c r="F817" i="3" s="1"/>
  <c r="G817" i="3" s="1"/>
  <c r="O817" i="3"/>
  <c r="E385" i="3"/>
  <c r="F385" i="3" s="1"/>
  <c r="G385" i="3" s="1"/>
  <c r="O385" i="3"/>
  <c r="E816" i="3"/>
  <c r="F816" i="3" s="1"/>
  <c r="G816" i="3" s="1"/>
  <c r="O816" i="3"/>
  <c r="E492" i="3"/>
  <c r="F492" i="3" s="1"/>
  <c r="G492" i="3" s="1"/>
  <c r="O492" i="3"/>
  <c r="E132" i="3"/>
  <c r="F132" i="3" s="1"/>
  <c r="G132" i="3" s="1"/>
  <c r="O132" i="3"/>
  <c r="E599" i="3"/>
  <c r="F599" i="3" s="1"/>
  <c r="G599" i="3" s="1"/>
  <c r="O599" i="3"/>
  <c r="P599" i="3" s="1"/>
  <c r="E167" i="3"/>
  <c r="F167" i="3" s="1"/>
  <c r="G167" i="3" s="1"/>
  <c r="O167" i="3"/>
  <c r="E622" i="3"/>
  <c r="F622" i="3" s="1"/>
  <c r="G622" i="3" s="1"/>
  <c r="O622" i="3"/>
  <c r="P622" i="3" s="1"/>
  <c r="E154" i="3"/>
  <c r="F154" i="3" s="1"/>
  <c r="G154" i="3" s="1"/>
  <c r="O154" i="3"/>
  <c r="E657" i="3"/>
  <c r="F657" i="3" s="1"/>
  <c r="G657" i="3" s="1"/>
  <c r="O657" i="3"/>
  <c r="E225" i="3"/>
  <c r="F225" i="3" s="1"/>
  <c r="G225" i="3" s="1"/>
  <c r="O225" i="3"/>
  <c r="E656" i="3"/>
  <c r="F656" i="3" s="1"/>
  <c r="G656" i="3" s="1"/>
  <c r="O656" i="3"/>
  <c r="E200" i="3"/>
  <c r="F200" i="3" s="1"/>
  <c r="G200" i="3" s="1"/>
  <c r="O200" i="3"/>
  <c r="P200" i="3" s="1"/>
  <c r="E703" i="3"/>
  <c r="F703" i="3" s="1"/>
  <c r="G703" i="3" s="1"/>
  <c r="O703" i="3"/>
  <c r="E259" i="3"/>
  <c r="F259" i="3" s="1"/>
  <c r="G259" i="3" s="1"/>
  <c r="O259" i="3"/>
  <c r="E574" i="3"/>
  <c r="F574" i="3" s="1"/>
  <c r="G574" i="3" s="1"/>
  <c r="O574" i="3"/>
  <c r="E909" i="3"/>
  <c r="F909" i="3" s="1"/>
  <c r="G909" i="3" s="1"/>
  <c r="O909" i="3"/>
  <c r="E285" i="3"/>
  <c r="F285" i="3" s="1"/>
  <c r="G285" i="3" s="1"/>
  <c r="O285" i="3"/>
  <c r="P285" i="3" s="1"/>
  <c r="E584" i="3"/>
  <c r="F584" i="3" s="1"/>
  <c r="G584" i="3" s="1"/>
  <c r="O584" i="3"/>
  <c r="E44" i="3"/>
  <c r="F44" i="3" s="1"/>
  <c r="G44" i="3" s="1"/>
  <c r="O44" i="3"/>
  <c r="E319" i="3"/>
  <c r="F319" i="3" s="1"/>
  <c r="G319" i="3" s="1"/>
  <c r="O319" i="3"/>
  <c r="E367" i="3"/>
  <c r="F367" i="3" s="1"/>
  <c r="G367" i="3" s="1"/>
  <c r="O367" i="3"/>
  <c r="E558" i="3"/>
  <c r="F558" i="3" s="1"/>
  <c r="G558" i="3" s="1"/>
  <c r="O558" i="3"/>
  <c r="E905" i="3"/>
  <c r="F905" i="3" s="1"/>
  <c r="G905" i="3" s="1"/>
  <c r="O905" i="3"/>
  <c r="P905" i="3" s="1"/>
  <c r="E748" i="3"/>
  <c r="F748" i="3" s="1"/>
  <c r="G748" i="3" s="1"/>
  <c r="O748" i="3"/>
  <c r="P748" i="3" s="1"/>
  <c r="E603" i="3"/>
  <c r="F603" i="3" s="1"/>
  <c r="G603" i="3" s="1"/>
  <c r="O603" i="3"/>
  <c r="E314" i="3"/>
  <c r="F314" i="3" s="1"/>
  <c r="G314" i="3" s="1"/>
  <c r="O314" i="3"/>
  <c r="E133" i="3"/>
  <c r="F133" i="3" s="1"/>
  <c r="G133" i="3" s="1"/>
  <c r="O133" i="3"/>
  <c r="E96" i="3"/>
  <c r="F96" i="3" s="1"/>
  <c r="G96" i="3" s="1"/>
  <c r="O96" i="3"/>
  <c r="E826" i="3"/>
  <c r="F826" i="3" s="1"/>
  <c r="G826" i="3" s="1"/>
  <c r="O826" i="3"/>
  <c r="E681" i="3"/>
  <c r="F681" i="3" s="1"/>
  <c r="G681" i="3" s="1"/>
  <c r="O681" i="3"/>
  <c r="P681" i="3" s="1"/>
  <c r="E834" i="3"/>
  <c r="F834" i="3" s="1"/>
  <c r="G834" i="3" s="1"/>
  <c r="O834" i="3"/>
  <c r="E414" i="3"/>
  <c r="F414" i="3" s="1"/>
  <c r="G414" i="3" s="1"/>
  <c r="O414" i="3"/>
  <c r="E857" i="3"/>
  <c r="F857" i="3" s="1"/>
  <c r="G857" i="3" s="1"/>
  <c r="O857" i="3"/>
  <c r="E293" i="3"/>
  <c r="F293" i="3" s="1"/>
  <c r="G293" i="3" s="1"/>
  <c r="O293" i="3"/>
  <c r="E772" i="3"/>
  <c r="F772" i="3" s="1"/>
  <c r="G772" i="3" s="1"/>
  <c r="O772" i="3"/>
  <c r="P772" i="3" s="1"/>
  <c r="E340" i="3"/>
  <c r="F340" i="3" s="1"/>
  <c r="G340" i="3" s="1"/>
  <c r="O340" i="3"/>
  <c r="E855" i="3"/>
  <c r="F855" i="3" s="1"/>
  <c r="G855" i="3" s="1"/>
  <c r="O855" i="3"/>
  <c r="E423" i="3"/>
  <c r="F423" i="3" s="1"/>
  <c r="G423" i="3" s="1"/>
  <c r="O423" i="3"/>
  <c r="E27" i="3"/>
  <c r="F27" i="3" s="1"/>
  <c r="G27" i="3" s="1"/>
  <c r="O27" i="3"/>
  <c r="E338" i="3"/>
  <c r="F338" i="3" s="1"/>
  <c r="G338" i="3" s="1"/>
  <c r="O338" i="3"/>
  <c r="E805" i="3"/>
  <c r="F805" i="3" s="1"/>
  <c r="G805" i="3" s="1"/>
  <c r="O805" i="3"/>
  <c r="P805" i="3" s="1"/>
  <c r="E373" i="3"/>
  <c r="F373" i="3" s="1"/>
  <c r="G373" i="3" s="1"/>
  <c r="O373" i="3"/>
  <c r="E864" i="3"/>
  <c r="F864" i="3" s="1"/>
  <c r="G864" i="3" s="1"/>
  <c r="O864" i="3"/>
  <c r="E480" i="3"/>
  <c r="F480" i="3" s="1"/>
  <c r="G480" i="3" s="1"/>
  <c r="O480" i="3"/>
  <c r="E48" i="3"/>
  <c r="F48" i="3" s="1"/>
  <c r="G48" i="3" s="1"/>
  <c r="O48" i="3"/>
  <c r="E515" i="3"/>
  <c r="F515" i="3" s="1"/>
  <c r="G515" i="3" s="1"/>
  <c r="O515" i="3"/>
  <c r="E11" i="3"/>
  <c r="F11" i="3" s="1"/>
  <c r="G11" i="3" s="1"/>
  <c r="O11" i="3"/>
  <c r="E142" i="3"/>
  <c r="F142" i="3" s="1"/>
  <c r="G142" i="3" s="1"/>
  <c r="O142" i="3"/>
  <c r="E644" i="3"/>
  <c r="F644" i="3" s="1"/>
  <c r="G644" i="3" s="1"/>
  <c r="O644" i="3"/>
  <c r="E487" i="3"/>
  <c r="F487" i="3" s="1"/>
  <c r="G487" i="3" s="1"/>
  <c r="O487" i="3"/>
  <c r="P487" i="3" s="1"/>
  <c r="E461" i="3"/>
  <c r="F461" i="3" s="1"/>
  <c r="G461" i="3" s="1"/>
  <c r="O461" i="3"/>
  <c r="P461" i="3" s="1"/>
  <c r="E244" i="3"/>
  <c r="F244" i="3" s="1"/>
  <c r="G244" i="3" s="1"/>
  <c r="O244" i="3"/>
  <c r="E374" i="3"/>
  <c r="F374" i="3" s="1"/>
  <c r="G374" i="3" s="1"/>
  <c r="O374" i="3"/>
  <c r="E732" i="3"/>
  <c r="F732" i="3" s="1"/>
  <c r="G732" i="3" s="1"/>
  <c r="O732" i="3"/>
  <c r="E131" i="3"/>
  <c r="F131" i="3" s="1"/>
  <c r="G131" i="3" s="1"/>
  <c r="O131" i="3"/>
  <c r="E405" i="3"/>
  <c r="F405" i="3" s="1"/>
  <c r="G405" i="3" s="1"/>
  <c r="O405" i="3"/>
  <c r="P405" i="3" s="1"/>
  <c r="E750" i="3"/>
  <c r="F750" i="3" s="1"/>
  <c r="G750" i="3" s="1"/>
  <c r="O750" i="3"/>
  <c r="P750" i="3" s="1"/>
  <c r="E402" i="3"/>
  <c r="F402" i="3" s="1"/>
  <c r="G402" i="3" s="1"/>
  <c r="O402" i="3"/>
  <c r="E845" i="3"/>
  <c r="F845" i="3" s="1"/>
  <c r="G845" i="3" s="1"/>
  <c r="O845" i="3"/>
  <c r="E521" i="3"/>
  <c r="F521" i="3" s="1"/>
  <c r="G521" i="3" s="1"/>
  <c r="O521" i="3"/>
  <c r="E137" i="3"/>
  <c r="F137" i="3" s="1"/>
  <c r="G137" i="3" s="1"/>
  <c r="O137" i="3"/>
  <c r="E616" i="3"/>
  <c r="F616" i="3" s="1"/>
  <c r="G616" i="3" s="1"/>
  <c r="O616" i="3"/>
  <c r="E184" i="3"/>
  <c r="F184" i="3" s="1"/>
  <c r="G184" i="3" s="1"/>
  <c r="O184" i="3"/>
  <c r="E675" i="3"/>
  <c r="F675" i="3" s="1"/>
  <c r="G675" i="3" s="1"/>
  <c r="O675" i="3"/>
  <c r="E159" i="3"/>
  <c r="F159" i="3" s="1"/>
  <c r="G159" i="3" s="1"/>
  <c r="O159" i="3"/>
  <c r="E710" i="3"/>
  <c r="F710" i="3" s="1"/>
  <c r="G710" i="3" s="1"/>
  <c r="O710" i="3"/>
  <c r="E386" i="3"/>
  <c r="F386" i="3" s="1"/>
  <c r="G386" i="3" s="1"/>
  <c r="O386" i="3"/>
  <c r="P386" i="3" s="1"/>
  <c r="E865" i="3"/>
  <c r="F865" i="3" s="1"/>
  <c r="G865" i="3" s="1"/>
  <c r="O865" i="3"/>
  <c r="E433" i="3"/>
  <c r="F433" i="3" s="1"/>
  <c r="G433" i="3" s="1"/>
  <c r="O433" i="3"/>
  <c r="E852" i="3"/>
  <c r="F852" i="3" s="1"/>
  <c r="G852" i="3" s="1"/>
  <c r="O852" i="3"/>
  <c r="E180" i="3"/>
  <c r="F180" i="3" s="1"/>
  <c r="G180" i="3" s="1"/>
  <c r="O180" i="3"/>
  <c r="E647" i="3"/>
  <c r="F647" i="3" s="1"/>
  <c r="G647" i="3" s="1"/>
  <c r="O647" i="3"/>
  <c r="E215" i="3"/>
  <c r="F215" i="3" s="1"/>
  <c r="G215" i="3" s="1"/>
  <c r="O215" i="3"/>
  <c r="E610" i="3"/>
  <c r="F610" i="3" s="1"/>
  <c r="G610" i="3" s="1"/>
  <c r="O610" i="3"/>
  <c r="E202" i="3"/>
  <c r="F202" i="3" s="1"/>
  <c r="G202" i="3" s="1"/>
  <c r="O202" i="3"/>
  <c r="E693" i="3"/>
  <c r="F693" i="3" s="1"/>
  <c r="G693" i="3" s="1"/>
  <c r="O693" i="3"/>
  <c r="E273" i="3"/>
  <c r="F273" i="3" s="1"/>
  <c r="G273" i="3" s="1"/>
  <c r="O273" i="3"/>
  <c r="P273" i="3" s="1"/>
  <c r="E764" i="3"/>
  <c r="F764" i="3" s="1"/>
  <c r="G764" i="3" s="1"/>
  <c r="O764" i="3"/>
  <c r="E320" i="3"/>
  <c r="F320" i="3" s="1"/>
  <c r="G320" i="3" s="1"/>
  <c r="O320" i="3"/>
  <c r="E787" i="3"/>
  <c r="F787" i="3" s="1"/>
  <c r="G787" i="3" s="1"/>
  <c r="O787" i="3"/>
  <c r="E892" i="3"/>
  <c r="F892" i="3" s="1"/>
  <c r="G892" i="3" s="1"/>
  <c r="O892" i="3"/>
  <c r="E459" i="3"/>
  <c r="F459" i="3" s="1"/>
  <c r="G459" i="3" s="1"/>
  <c r="O459" i="3"/>
  <c r="E637" i="3"/>
  <c r="F637" i="3" s="1"/>
  <c r="G637" i="3" s="1"/>
  <c r="O637" i="3"/>
  <c r="E372" i="3"/>
  <c r="F372" i="3" s="1"/>
  <c r="G372" i="3" s="1"/>
  <c r="O372" i="3"/>
  <c r="E910" i="3"/>
  <c r="F910" i="3" s="1"/>
  <c r="G910" i="3" s="1"/>
  <c r="O910" i="3"/>
  <c r="P910" i="3" s="1"/>
  <c r="E333" i="3"/>
  <c r="F333" i="3" s="1"/>
  <c r="G333" i="3" s="1"/>
  <c r="O333" i="3"/>
  <c r="P333" i="3" s="1"/>
  <c r="E726" i="3"/>
  <c r="F726" i="3" s="1"/>
  <c r="G726" i="3" s="1"/>
  <c r="O726" i="3"/>
  <c r="E330" i="3"/>
  <c r="F330" i="3" s="1"/>
  <c r="G330" i="3" s="1"/>
  <c r="O330" i="3"/>
  <c r="E833" i="3"/>
  <c r="F833" i="3" s="1"/>
  <c r="G833" i="3" s="1"/>
  <c r="O833" i="3"/>
  <c r="E509" i="3"/>
  <c r="F509" i="3" s="1"/>
  <c r="G509" i="3" s="1"/>
  <c r="O509" i="3"/>
  <c r="E113" i="3"/>
  <c r="F113" i="3" s="1"/>
  <c r="G113" i="3" s="1"/>
  <c r="O113" i="3"/>
  <c r="E592" i="3"/>
  <c r="F592" i="3" s="1"/>
  <c r="G592" i="3" s="1"/>
  <c r="O592" i="3"/>
  <c r="E160" i="3"/>
  <c r="F160" i="3" s="1"/>
  <c r="G160" i="3" s="1"/>
  <c r="O160" i="3"/>
  <c r="E555" i="3"/>
  <c r="F555" i="3" s="1"/>
  <c r="G555" i="3" s="1"/>
  <c r="O555" i="3"/>
  <c r="P555" i="3" s="1"/>
  <c r="E207" i="3"/>
  <c r="F207" i="3" s="1"/>
  <c r="G207" i="3" s="1"/>
  <c r="O207" i="3"/>
  <c r="E746" i="3"/>
  <c r="F746" i="3" s="1"/>
  <c r="G746" i="3" s="1"/>
  <c r="O746" i="3"/>
  <c r="E422" i="3"/>
  <c r="F422" i="3" s="1"/>
  <c r="G422" i="3" s="1"/>
  <c r="O422" i="3"/>
  <c r="P422" i="3" s="1"/>
  <c r="E14" i="3"/>
  <c r="F14" i="3" s="1"/>
  <c r="G14" i="3" s="1"/>
  <c r="O14" i="3"/>
  <c r="E481" i="3"/>
  <c r="F481" i="3" s="1"/>
  <c r="G481" i="3" s="1"/>
  <c r="O481" i="3"/>
  <c r="E49" i="3"/>
  <c r="F49" i="3" s="1"/>
  <c r="G49" i="3" s="1"/>
  <c r="O49" i="3"/>
  <c r="E456" i="3"/>
  <c r="F456" i="3" s="1"/>
  <c r="G456" i="3" s="1"/>
  <c r="O456" i="3"/>
  <c r="E12" i="3"/>
  <c r="F12" i="3" s="1"/>
  <c r="G12" i="3" s="1"/>
  <c r="O12" i="3"/>
  <c r="E479" i="3"/>
  <c r="F479" i="3" s="1"/>
  <c r="G479" i="3" s="1"/>
  <c r="O479" i="3"/>
  <c r="E47" i="3"/>
  <c r="F47" i="3" s="1"/>
  <c r="G47" i="3" s="1"/>
  <c r="O47" i="3"/>
  <c r="E550" i="3"/>
  <c r="F550" i="3" s="1"/>
  <c r="G550" i="3" s="1"/>
  <c r="O550" i="3"/>
  <c r="E106" i="3"/>
  <c r="F106" i="3" s="1"/>
  <c r="G106" i="3" s="1"/>
  <c r="O106" i="3"/>
  <c r="E537" i="3"/>
  <c r="F537" i="3" s="1"/>
  <c r="G537" i="3" s="1"/>
  <c r="O537" i="3"/>
  <c r="P537" i="3" s="1"/>
  <c r="E105" i="3"/>
  <c r="F105" i="3" s="1"/>
  <c r="G105" i="3" s="1"/>
  <c r="O105" i="3"/>
  <c r="E608" i="3"/>
  <c r="F608" i="3" s="1"/>
  <c r="G608" i="3" s="1"/>
  <c r="O608" i="3"/>
  <c r="E224" i="3"/>
  <c r="F224" i="3" s="1"/>
  <c r="G224" i="3" s="1"/>
  <c r="O224" i="3"/>
  <c r="P224" i="3" s="1"/>
  <c r="E775" i="3"/>
  <c r="F775" i="3" s="1"/>
  <c r="G775" i="3" s="1"/>
  <c r="O775" i="3"/>
  <c r="E391" i="3"/>
  <c r="F391" i="3" s="1"/>
  <c r="G391" i="3" s="1"/>
  <c r="O391" i="3"/>
  <c r="E858" i="3"/>
  <c r="F858" i="3" s="1"/>
  <c r="G858" i="3" s="1"/>
  <c r="O858" i="3"/>
  <c r="E318" i="3"/>
  <c r="F318" i="3" s="1"/>
  <c r="G318" i="3" s="1"/>
  <c r="O318" i="3"/>
  <c r="E821" i="3"/>
  <c r="F821" i="3" s="1"/>
  <c r="G821" i="3" s="1"/>
  <c r="O821" i="3"/>
  <c r="P821" i="3" s="1"/>
  <c r="E245" i="3"/>
  <c r="F245" i="3" s="1"/>
  <c r="G245" i="3" s="1"/>
  <c r="O245" i="3"/>
  <c r="E724" i="3"/>
  <c r="F724" i="3" s="1"/>
  <c r="G724" i="3" s="1"/>
  <c r="O724" i="3"/>
  <c r="P724" i="3" s="1"/>
  <c r="E292" i="3"/>
  <c r="F292" i="3" s="1"/>
  <c r="G292" i="3" s="1"/>
  <c r="O292" i="3"/>
  <c r="E783" i="3"/>
  <c r="F783" i="3" s="1"/>
  <c r="G783" i="3" s="1"/>
  <c r="O783" i="3"/>
  <c r="E339" i="3"/>
  <c r="F339" i="3" s="1"/>
  <c r="G339" i="3" s="1"/>
  <c r="O339" i="3"/>
  <c r="E734" i="3"/>
  <c r="F734" i="3" s="1"/>
  <c r="G734" i="3" s="1"/>
  <c r="O734" i="3"/>
  <c r="P734" i="3" s="1"/>
  <c r="E146" i="3"/>
  <c r="F146" i="3" s="1"/>
  <c r="G146" i="3" s="1"/>
  <c r="O146" i="3"/>
  <c r="E613" i="3"/>
  <c r="F613" i="3" s="1"/>
  <c r="G613" i="3" s="1"/>
  <c r="O613" i="3"/>
  <c r="E181" i="3"/>
  <c r="F181" i="3" s="1"/>
  <c r="G181" i="3" s="1"/>
  <c r="O181" i="3"/>
  <c r="E720" i="3"/>
  <c r="F720" i="3" s="1"/>
  <c r="G720" i="3" s="1"/>
  <c r="O720" i="3"/>
  <c r="P720" i="3" s="1"/>
  <c r="E216" i="3"/>
  <c r="F216" i="3" s="1"/>
  <c r="G216" i="3" s="1"/>
  <c r="O216" i="3"/>
  <c r="E683" i="3"/>
  <c r="F683" i="3" s="1"/>
  <c r="G683" i="3" s="1"/>
  <c r="O683" i="3"/>
  <c r="E251" i="3"/>
  <c r="F251" i="3" s="1"/>
  <c r="G251" i="3" s="1"/>
  <c r="O251" i="3"/>
  <c r="E718" i="3"/>
  <c r="F718" i="3" s="1"/>
  <c r="G718" i="3" s="1"/>
  <c r="O718" i="3"/>
  <c r="E547" i="3"/>
  <c r="F547" i="3" s="1"/>
  <c r="G547" i="3" s="1"/>
  <c r="O547" i="3"/>
  <c r="E523" i="3"/>
  <c r="F523" i="3" s="1"/>
  <c r="G523" i="3" s="1"/>
  <c r="O523" i="3"/>
  <c r="E583" i="3"/>
  <c r="F583" i="3" s="1"/>
  <c r="G583" i="3" s="1"/>
  <c r="O583" i="3"/>
  <c r="E571" i="3"/>
  <c r="F571" i="3" s="1"/>
  <c r="G571" i="3" s="1"/>
  <c r="O571" i="3"/>
  <c r="E763" i="3"/>
  <c r="F763" i="3" s="1"/>
  <c r="G763" i="3" s="1"/>
  <c r="O763" i="3"/>
  <c r="P763" i="3" s="1"/>
  <c r="E596" i="3"/>
  <c r="F596" i="3" s="1"/>
  <c r="G596" i="3" s="1"/>
  <c r="O596" i="3"/>
  <c r="E418" i="3"/>
  <c r="F418" i="3" s="1"/>
  <c r="G418" i="3" s="1"/>
  <c r="O418" i="3"/>
  <c r="P418" i="3" s="1"/>
  <c r="E22" i="3"/>
  <c r="F22" i="3" s="1"/>
  <c r="G22" i="3" s="1"/>
  <c r="O22" i="3"/>
  <c r="E237" i="3"/>
  <c r="F237" i="3" s="1"/>
  <c r="G237" i="3" s="1"/>
  <c r="O237" i="3"/>
  <c r="E668" i="3"/>
  <c r="F668" i="3" s="1"/>
  <c r="G668" i="3" s="1"/>
  <c r="O668" i="3"/>
  <c r="J272" i="3"/>
  <c r="J446" i="3"/>
  <c r="J285" i="3"/>
  <c r="J120" i="3"/>
  <c r="J901" i="3"/>
  <c r="J92" i="3"/>
  <c r="J721" i="3"/>
  <c r="J743" i="3"/>
  <c r="J293" i="3"/>
  <c r="J218" i="3"/>
  <c r="J657" i="3"/>
  <c r="J531" i="3"/>
  <c r="J305" i="3"/>
  <c r="J819" i="3"/>
  <c r="J9" i="3"/>
  <c r="J357" i="3"/>
  <c r="J712" i="3"/>
  <c r="J62" i="3"/>
  <c r="J379" i="3"/>
  <c r="J75" i="3"/>
  <c r="J33" i="3"/>
  <c r="J382" i="3"/>
  <c r="J266" i="3"/>
  <c r="J538" i="3"/>
  <c r="J408" i="3"/>
  <c r="J627" i="3"/>
  <c r="J593" i="3"/>
  <c r="J838" i="3"/>
  <c r="J909" i="3"/>
  <c r="J700" i="3"/>
  <c r="J817" i="3"/>
  <c r="J671" i="3"/>
  <c r="J543" i="3"/>
  <c r="J665" i="3"/>
  <c r="J850" i="3"/>
  <c r="J208" i="3"/>
  <c r="J411" i="3"/>
  <c r="J241" i="3"/>
  <c r="J594" i="3"/>
  <c r="J856" i="3"/>
  <c r="J424" i="3"/>
  <c r="J673" i="3"/>
  <c r="J708" i="3"/>
  <c r="J887" i="3"/>
  <c r="J513" i="3"/>
  <c r="J440" i="3"/>
  <c r="J7" i="3"/>
  <c r="J228" i="3"/>
  <c r="J37" i="3"/>
  <c r="J5" i="3"/>
  <c r="J52" i="3"/>
  <c r="J579" i="3"/>
  <c r="J490" i="3"/>
  <c r="J573" i="3"/>
  <c r="J644" i="3"/>
  <c r="J347" i="3"/>
  <c r="J885" i="3"/>
  <c r="J625" i="3"/>
  <c r="J862" i="3"/>
  <c r="J368" i="3"/>
  <c r="J355" i="3"/>
  <c r="J30" i="3"/>
  <c r="J159" i="3"/>
  <c r="J433" i="3"/>
  <c r="J852" i="3"/>
  <c r="J764" i="3"/>
  <c r="J419" i="3"/>
  <c r="J46" i="3"/>
  <c r="J449" i="3"/>
  <c r="J795" i="3"/>
  <c r="J899" i="3"/>
  <c r="J890" i="3"/>
  <c r="J455" i="3"/>
  <c r="J10" i="3"/>
  <c r="J464" i="3"/>
  <c r="J442" i="3"/>
  <c r="J786" i="3"/>
  <c r="J616" i="3"/>
  <c r="J202" i="3"/>
  <c r="J843" i="3"/>
  <c r="J584" i="3"/>
  <c r="J463" i="3"/>
  <c r="J166" i="3"/>
  <c r="J808" i="3"/>
  <c r="J78" i="3"/>
  <c r="J604" i="3"/>
  <c r="J85" i="3"/>
  <c r="J90" i="3"/>
  <c r="J588" i="3"/>
  <c r="J470" i="3"/>
  <c r="J630" i="3"/>
  <c r="J282" i="3"/>
  <c r="J632" i="3"/>
  <c r="J640" i="3"/>
  <c r="J566" i="3"/>
  <c r="J341" i="3"/>
  <c r="J388" i="3"/>
  <c r="J16" i="3"/>
  <c r="J559" i="3"/>
  <c r="J831" i="3"/>
  <c r="J655" i="3"/>
  <c r="J516" i="3"/>
  <c r="J402" i="3"/>
  <c r="J710" i="3"/>
  <c r="J801" i="3"/>
  <c r="J609" i="3"/>
  <c r="J362" i="3"/>
  <c r="J234" i="3"/>
  <c r="J115" i="3"/>
  <c r="J94" i="3"/>
  <c r="J299" i="3"/>
  <c r="J98" i="3"/>
  <c r="J534" i="3"/>
  <c r="J549" i="3"/>
  <c r="J393" i="3"/>
  <c r="J108" i="3"/>
  <c r="J746" i="3"/>
  <c r="J484" i="3"/>
  <c r="J50" i="3"/>
  <c r="J528" i="3"/>
  <c r="J569" i="3"/>
  <c r="J459" i="3"/>
  <c r="J26" i="3"/>
  <c r="J686" i="3"/>
  <c r="J652" i="3"/>
  <c r="J267" i="3"/>
  <c r="J541" i="3"/>
  <c r="J750" i="3"/>
  <c r="J845" i="3"/>
  <c r="J521" i="3"/>
  <c r="J137" i="3"/>
  <c r="J184" i="3"/>
  <c r="J675" i="3"/>
  <c r="J386" i="3"/>
  <c r="J865" i="3"/>
  <c r="J647" i="3"/>
  <c r="J215" i="3"/>
  <c r="J693" i="3"/>
  <c r="J273" i="3"/>
  <c r="J320" i="3"/>
  <c r="J823" i="3"/>
  <c r="J451" i="3"/>
  <c r="J19" i="3"/>
  <c r="J170" i="3"/>
  <c r="J732" i="3"/>
  <c r="J151" i="3"/>
  <c r="J552" i="3"/>
  <c r="J766" i="3"/>
  <c r="J105" i="3"/>
  <c r="J245" i="3"/>
  <c r="J783" i="3"/>
  <c r="J829" i="3"/>
  <c r="J600" i="3"/>
  <c r="J179" i="3"/>
  <c r="J660" i="3"/>
  <c r="J35" i="3"/>
  <c r="J237" i="3"/>
  <c r="J668" i="3"/>
  <c r="J212" i="3"/>
  <c r="J571" i="3"/>
  <c r="J127" i="3"/>
  <c r="J260" i="3"/>
  <c r="J226" i="3"/>
  <c r="J195" i="3"/>
  <c r="J771" i="3"/>
  <c r="J897" i="3"/>
  <c r="J162" i="3"/>
  <c r="J701" i="3"/>
  <c r="J352" i="3"/>
  <c r="J134" i="3"/>
  <c r="J169" i="3"/>
  <c r="J383" i="3"/>
  <c r="J406" i="3"/>
  <c r="J849" i="3"/>
  <c r="J847" i="3"/>
  <c r="J43" i="3"/>
  <c r="J155" i="3"/>
  <c r="J286" i="3"/>
  <c r="J319" i="3"/>
  <c r="J270" i="3"/>
  <c r="J197" i="3"/>
  <c r="J219" i="3"/>
  <c r="J781" i="3"/>
  <c r="J59" i="3"/>
  <c r="J236" i="3"/>
  <c r="J879" i="3"/>
  <c r="J638" i="3"/>
  <c r="J337" i="3"/>
  <c r="J84" i="3"/>
  <c r="J859" i="3"/>
  <c r="J654" i="3"/>
  <c r="J101" i="3"/>
  <c r="J146" i="3"/>
  <c r="J768" i="3"/>
  <c r="J365" i="3"/>
  <c r="J844" i="3"/>
  <c r="J903" i="3"/>
  <c r="J877" i="3"/>
  <c r="J445" i="3"/>
  <c r="J480" i="3"/>
  <c r="J48" i="3"/>
  <c r="J227" i="3"/>
  <c r="J429" i="3"/>
  <c r="J499" i="3"/>
  <c r="J401" i="3"/>
  <c r="J621" i="3"/>
  <c r="J308" i="3"/>
  <c r="J726" i="3"/>
  <c r="J578" i="3"/>
  <c r="J409" i="3"/>
  <c r="J12" i="3"/>
  <c r="J598" i="3"/>
  <c r="J224" i="3"/>
  <c r="J211" i="3"/>
  <c r="J821" i="3"/>
  <c r="J325" i="3"/>
  <c r="J690" i="3"/>
  <c r="J354" i="3"/>
  <c r="J797" i="3"/>
  <c r="J473" i="3"/>
  <c r="J65" i="3"/>
  <c r="J544" i="3"/>
  <c r="J112" i="3"/>
  <c r="J615" i="3"/>
  <c r="J87" i="3"/>
  <c r="J650" i="3"/>
  <c r="J793" i="3"/>
  <c r="J624" i="3"/>
  <c r="J575" i="3"/>
  <c r="J143" i="3"/>
  <c r="J526" i="3"/>
  <c r="J130" i="3"/>
  <c r="J633" i="3"/>
  <c r="J201" i="3"/>
  <c r="J704" i="3"/>
  <c r="J248" i="3"/>
  <c r="J367" i="3"/>
  <c r="J738" i="3"/>
  <c r="J564" i="3"/>
  <c r="J681" i="3"/>
  <c r="J380" i="3"/>
  <c r="J870" i="3"/>
  <c r="J257" i="3"/>
  <c r="J158" i="3"/>
  <c r="J740" i="3"/>
  <c r="J29" i="3"/>
  <c r="J591" i="3"/>
  <c r="J613" i="3"/>
  <c r="J360" i="3"/>
  <c r="J827" i="3"/>
  <c r="J718" i="3"/>
  <c r="J861" i="3"/>
  <c r="J467" i="3"/>
  <c r="J898" i="3"/>
  <c r="J22" i="3"/>
  <c r="J165" i="3"/>
  <c r="J596" i="3"/>
  <c r="J140" i="3"/>
  <c r="J55" i="3"/>
  <c r="J908" i="3"/>
  <c r="J809" i="3"/>
  <c r="J64" i="3"/>
  <c r="J483" i="3"/>
  <c r="J278" i="3"/>
  <c r="J745" i="3"/>
  <c r="J313" i="3"/>
  <c r="J756" i="3"/>
  <c r="J667" i="3"/>
  <c r="J187" i="3"/>
  <c r="J716" i="3"/>
  <c r="J840" i="3"/>
  <c r="J223" i="3"/>
  <c r="J509" i="3"/>
  <c r="J902" i="3"/>
  <c r="J697" i="3"/>
  <c r="J428" i="3"/>
  <c r="J713" i="3"/>
  <c r="J148" i="3"/>
  <c r="J642" i="3"/>
  <c r="J150" i="3"/>
  <c r="J556" i="3"/>
  <c r="J124" i="3"/>
  <c r="J662" i="3"/>
  <c r="J122" i="3"/>
  <c r="J515" i="3"/>
  <c r="J835" i="3"/>
  <c r="J882" i="3"/>
  <c r="J677" i="3"/>
  <c r="J603" i="3"/>
  <c r="J792" i="3"/>
  <c r="J692" i="3"/>
  <c r="J548" i="3"/>
  <c r="J495" i="3"/>
  <c r="J505" i="3"/>
  <c r="J252" i="3"/>
  <c r="J906" i="3"/>
  <c r="J458" i="3"/>
  <c r="J97" i="3"/>
  <c r="J298" i="3"/>
  <c r="J789" i="3"/>
  <c r="J142" i="3"/>
  <c r="J126" i="3"/>
  <c r="J778" i="3"/>
  <c r="J834" i="3"/>
  <c r="J772" i="3"/>
  <c r="J805" i="3"/>
  <c r="J864" i="3"/>
  <c r="J875" i="3"/>
  <c r="J332" i="3"/>
  <c r="J269" i="3"/>
  <c r="J493" i="3"/>
  <c r="J240" i="3"/>
  <c r="J730" i="3"/>
  <c r="J422" i="3"/>
  <c r="J737" i="3"/>
  <c r="J472" i="3"/>
  <c r="J15" i="3"/>
  <c r="J503" i="3"/>
  <c r="J71" i="3"/>
  <c r="J58" i="3"/>
  <c r="J316" i="3"/>
  <c r="J910" i="3"/>
  <c r="J164" i="3"/>
  <c r="J666" i="3"/>
  <c r="J839" i="3"/>
  <c r="J322" i="3"/>
  <c r="J139" i="3"/>
  <c r="J395" i="3"/>
  <c r="J536" i="3"/>
  <c r="J427" i="3"/>
  <c r="J350" i="3"/>
  <c r="J222" i="3"/>
  <c r="J892" i="3"/>
  <c r="J482" i="3"/>
  <c r="J547" i="3"/>
  <c r="J873" i="3"/>
  <c r="J378" i="3"/>
  <c r="J324" i="3"/>
  <c r="J417" i="3"/>
  <c r="J787" i="3"/>
  <c r="J614" i="3"/>
  <c r="J118" i="3"/>
  <c r="J376" i="3"/>
  <c r="J734" i="3"/>
  <c r="J589" i="3"/>
  <c r="J658" i="3"/>
  <c r="J563" i="3"/>
  <c r="J190" i="3"/>
  <c r="J295" i="3"/>
  <c r="J813" i="3"/>
  <c r="J581" i="3"/>
  <c r="J209" i="3"/>
  <c r="J688" i="3"/>
  <c r="J723" i="3"/>
  <c r="J231" i="3"/>
  <c r="J635" i="3"/>
  <c r="J262" i="3"/>
  <c r="J752" i="3"/>
  <c r="J775" i="3"/>
  <c r="J107" i="3"/>
  <c r="J728" i="3"/>
  <c r="J284" i="3"/>
  <c r="J607" i="3"/>
  <c r="J199" i="3"/>
  <c r="J554" i="3"/>
  <c r="J389" i="3"/>
  <c r="J300" i="3"/>
  <c r="J465" i="3"/>
  <c r="J425" i="3"/>
  <c r="J390" i="3"/>
  <c r="J784" i="3"/>
  <c r="J601" i="3"/>
  <c r="J348" i="3"/>
  <c r="J522" i="3"/>
  <c r="J412" i="3"/>
  <c r="J358" i="3"/>
  <c r="J512" i="3"/>
  <c r="J450" i="3"/>
  <c r="J460" i="3"/>
  <c r="J709" i="3"/>
  <c r="J185" i="3"/>
  <c r="J610" i="3"/>
  <c r="J830" i="3"/>
  <c r="J815" i="3"/>
  <c r="J452" i="3"/>
  <c r="J6" i="3"/>
  <c r="J99" i="3"/>
  <c r="J363" i="3"/>
  <c r="J372" i="3"/>
  <c r="J747" i="3"/>
  <c r="J436" i="3"/>
  <c r="J51" i="3"/>
  <c r="J326" i="3"/>
  <c r="J79" i="3"/>
  <c r="J560" i="3"/>
  <c r="J619" i="3"/>
  <c r="J648" i="3"/>
  <c r="J441" i="3"/>
  <c r="J172" i="3"/>
  <c r="J306" i="3"/>
  <c r="J485" i="3"/>
  <c r="J17" i="3"/>
  <c r="J550" i="3"/>
  <c r="J391" i="3"/>
  <c r="J529" i="3"/>
  <c r="J754" i="3"/>
  <c r="J860" i="3"/>
  <c r="J799" i="3"/>
  <c r="J744" i="3"/>
  <c r="J565" i="3"/>
  <c r="J20" i="3"/>
  <c r="J114" i="3"/>
  <c r="J767" i="3"/>
  <c r="J486" i="3"/>
  <c r="J387" i="3"/>
  <c r="J857" i="3"/>
  <c r="J855" i="3"/>
  <c r="J27" i="3"/>
  <c r="J373" i="3"/>
  <c r="J384" i="3"/>
  <c r="J83" i="3"/>
  <c r="J415" i="3"/>
  <c r="J147" i="3"/>
  <c r="J405" i="3"/>
  <c r="J186" i="3"/>
  <c r="J447" i="3"/>
  <c r="J193" i="3"/>
  <c r="J695" i="3"/>
  <c r="J858" i="3"/>
  <c r="J220" i="3"/>
  <c r="J109" i="3"/>
  <c r="J413" i="3"/>
  <c r="J567" i="3"/>
  <c r="J602" i="3"/>
  <c r="J576" i="3"/>
  <c r="J561" i="3"/>
  <c r="J739" i="3"/>
  <c r="J307" i="3"/>
  <c r="J637" i="3"/>
  <c r="J258" i="3"/>
  <c r="J279" i="3"/>
  <c r="J476" i="3"/>
  <c r="J724" i="3"/>
  <c r="J397" i="3"/>
  <c r="J755" i="3"/>
  <c r="J669" i="3"/>
  <c r="J93" i="3"/>
  <c r="J68" i="3"/>
  <c r="J504" i="3"/>
  <c r="J846" i="3"/>
  <c r="J426" i="3"/>
  <c r="J18" i="3"/>
  <c r="J161" i="3"/>
  <c r="J639" i="3"/>
  <c r="J722" i="3"/>
  <c r="J398" i="3"/>
  <c r="J889" i="3"/>
  <c r="J457" i="3"/>
  <c r="J540" i="3"/>
  <c r="J204" i="3"/>
  <c r="J239" i="3"/>
  <c r="J670" i="3"/>
  <c r="J717" i="3"/>
  <c r="J788" i="3"/>
  <c r="J751" i="3"/>
  <c r="J331" i="3"/>
  <c r="J803" i="3"/>
  <c r="J69" i="3"/>
  <c r="J116" i="3"/>
  <c r="J31" i="3"/>
  <c r="J905" i="3"/>
  <c r="J820" i="3"/>
  <c r="J806" i="3"/>
  <c r="J349" i="3"/>
  <c r="J24" i="3"/>
  <c r="J646" i="3"/>
  <c r="J117" i="3"/>
  <c r="J583" i="3"/>
  <c r="J736" i="3"/>
  <c r="J399" i="3"/>
  <c r="J49" i="3"/>
  <c r="J551" i="3"/>
  <c r="J250" i="3"/>
  <c r="J535" i="3"/>
  <c r="J318" i="3"/>
  <c r="J580" i="3"/>
  <c r="J685" i="3"/>
  <c r="J762" i="3"/>
  <c r="J294" i="3"/>
  <c r="J853" i="3"/>
  <c r="J203" i="3"/>
  <c r="J330" i="3"/>
  <c r="J507" i="3"/>
  <c r="J156" i="3"/>
  <c r="J523" i="3"/>
  <c r="J474" i="3"/>
  <c r="J653" i="3"/>
  <c r="J735" i="3"/>
  <c r="J782" i="3"/>
  <c r="J276" i="3"/>
  <c r="J369" i="3"/>
  <c r="J11" i="3"/>
  <c r="J213" i="3"/>
  <c r="J53" i="3"/>
  <c r="J312" i="3"/>
  <c r="J555" i="3"/>
  <c r="J121" i="3"/>
  <c r="J466" i="3"/>
  <c r="J679" i="3"/>
  <c r="J796" i="3"/>
  <c r="J338" i="3"/>
  <c r="J214" i="3"/>
  <c r="J342" i="3"/>
  <c r="J244" i="3"/>
  <c r="J80" i="3"/>
  <c r="J605" i="3"/>
  <c r="J410" i="3"/>
  <c r="J904" i="3"/>
  <c r="J40" i="3"/>
  <c r="J254" i="3"/>
  <c r="J36" i="3"/>
  <c r="J129" i="3"/>
  <c r="J176" i="3"/>
  <c r="J420" i="3"/>
  <c r="J880" i="3"/>
  <c r="J769" i="3"/>
  <c r="J339" i="3"/>
  <c r="J288" i="3"/>
  <c r="J586" i="3"/>
  <c r="J366" i="3"/>
  <c r="J869" i="3"/>
  <c r="J545" i="3"/>
  <c r="J89" i="3"/>
  <c r="J568" i="3"/>
  <c r="J674" i="3"/>
  <c r="J385" i="3"/>
  <c r="J816" i="3"/>
  <c r="J492" i="3"/>
  <c r="J132" i="3"/>
  <c r="J599" i="3"/>
  <c r="J167" i="3"/>
  <c r="J622" i="3"/>
  <c r="J154" i="3"/>
  <c r="J225" i="3"/>
  <c r="J656" i="3"/>
  <c r="J200" i="3"/>
  <c r="J259" i="3"/>
  <c r="J587" i="3"/>
  <c r="J706" i="3"/>
  <c r="J777" i="3"/>
  <c r="J848" i="3"/>
  <c r="J810" i="3"/>
  <c r="J785" i="3"/>
  <c r="J676" i="3"/>
  <c r="J711" i="3"/>
  <c r="J590" i="3"/>
  <c r="J133" i="3"/>
  <c r="J707" i="3"/>
  <c r="J334" i="3"/>
  <c r="J824" i="3"/>
  <c r="J439" i="3"/>
  <c r="J592" i="3"/>
  <c r="J207" i="3"/>
  <c r="J14" i="3"/>
  <c r="J672" i="3"/>
  <c r="J335" i="3"/>
  <c r="J34" i="3"/>
  <c r="J608" i="3"/>
  <c r="J283" i="3"/>
  <c r="J102" i="3"/>
  <c r="J364" i="3"/>
  <c r="J842" i="3"/>
  <c r="J469" i="3"/>
  <c r="J702" i="3"/>
  <c r="J60" i="3"/>
  <c r="J527" i="3"/>
  <c r="J95" i="3"/>
  <c r="J82" i="3"/>
  <c r="J585" i="3"/>
  <c r="J153" i="3"/>
  <c r="J524" i="3"/>
  <c r="J128" i="3"/>
  <c r="J443" i="3"/>
  <c r="J574" i="3"/>
  <c r="J645" i="3"/>
  <c r="J595" i="3"/>
  <c r="J461" i="3"/>
  <c r="J532" i="3"/>
  <c r="J519" i="3"/>
  <c r="J314" i="3"/>
  <c r="J491" i="3"/>
  <c r="J620" i="3"/>
  <c r="J47" i="3"/>
  <c r="J741" i="3"/>
  <c r="J533" i="3"/>
  <c r="J157" i="3"/>
  <c r="J705" i="3"/>
  <c r="J748" i="3"/>
  <c r="J242" i="3"/>
  <c r="J557" i="3"/>
  <c r="J88" i="3"/>
  <c r="J854" i="3"/>
  <c r="J841" i="3"/>
  <c r="J456" i="3"/>
  <c r="J119" i="3"/>
  <c r="J475" i="3"/>
  <c r="J246" i="3"/>
  <c r="J868" i="3"/>
  <c r="J757" i="3"/>
  <c r="J822" i="3"/>
  <c r="J462" i="3"/>
  <c r="J66" i="3"/>
  <c r="J256" i="3"/>
  <c r="J758" i="3"/>
  <c r="J434" i="3"/>
  <c r="J38" i="3"/>
  <c r="J719" i="3"/>
  <c r="J287" i="3"/>
  <c r="J694" i="3"/>
  <c r="J274" i="3"/>
  <c r="J765" i="3"/>
  <c r="J345" i="3"/>
  <c r="J836" i="3"/>
  <c r="J392" i="3"/>
  <c r="J883" i="3"/>
  <c r="J487" i="3"/>
  <c r="J91" i="3"/>
  <c r="J374" i="3"/>
  <c r="J900" i="3"/>
  <c r="J403" i="3"/>
  <c r="J438" i="3"/>
  <c r="J617" i="3"/>
  <c r="J232" i="3"/>
  <c r="J530" i="3"/>
  <c r="J888" i="3"/>
  <c r="J191" i="3"/>
  <c r="J321" i="3"/>
  <c r="J497" i="3"/>
  <c r="J76" i="3"/>
  <c r="J290" i="3"/>
  <c r="J720" i="3"/>
  <c r="J72" i="3"/>
  <c r="J539" i="3"/>
  <c r="J238" i="3"/>
  <c r="J309" i="3"/>
  <c r="J310" i="3"/>
  <c r="J453" i="3"/>
  <c r="J749" i="3"/>
  <c r="J221" i="3"/>
  <c r="J268" i="3"/>
  <c r="J375" i="3"/>
  <c r="J878" i="3"/>
  <c r="J733" i="3"/>
  <c r="J301" i="3"/>
  <c r="J804" i="3"/>
  <c r="J336" i="3"/>
  <c r="J731" i="3"/>
  <c r="J886" i="3"/>
  <c r="J70" i="3"/>
  <c r="J141" i="3"/>
  <c r="J188" i="3"/>
  <c r="J247" i="3"/>
  <c r="J198" i="3"/>
  <c r="J125" i="3"/>
  <c r="J100" i="3"/>
  <c r="J698" i="3"/>
  <c r="J277" i="3"/>
  <c r="J96" i="3"/>
  <c r="J562" i="3"/>
  <c r="J189" i="3"/>
  <c r="J727" i="3"/>
  <c r="J893" i="3"/>
  <c r="J520" i="3"/>
  <c r="J351" i="3"/>
  <c r="J230" i="3"/>
  <c r="J780" i="3"/>
  <c r="J479" i="3"/>
  <c r="J178" i="3"/>
  <c r="J811" i="3"/>
  <c r="J606" i="3"/>
  <c r="J377" i="3"/>
  <c r="J828" i="3"/>
  <c r="J570" i="3"/>
  <c r="J210" i="3"/>
  <c r="J689" i="3"/>
  <c r="J353" i="3"/>
  <c r="J832" i="3"/>
  <c r="J400" i="3"/>
  <c r="J891" i="3"/>
  <c r="J471" i="3"/>
  <c r="J866" i="3"/>
  <c r="J542" i="3"/>
  <c r="J649" i="3"/>
  <c r="J863" i="3"/>
  <c r="J431" i="3"/>
  <c r="J874" i="3"/>
  <c r="J394" i="3"/>
  <c r="J489" i="3"/>
  <c r="J57" i="3"/>
  <c r="J572" i="3"/>
  <c r="J104" i="3"/>
  <c r="J691" i="3"/>
  <c r="J235" i="3"/>
  <c r="J663" i="3"/>
  <c r="J421" i="3"/>
  <c r="J168" i="3"/>
  <c r="J826" i="3"/>
  <c r="J261" i="3"/>
  <c r="J871" i="3"/>
  <c r="J546" i="3"/>
  <c r="J42" i="3"/>
  <c r="J664" i="3"/>
  <c r="J63" i="3"/>
  <c r="J481" i="3"/>
  <c r="J623" i="3"/>
  <c r="J106" i="3"/>
  <c r="J296" i="3"/>
  <c r="J174" i="3"/>
  <c r="J508" i="3"/>
  <c r="J123" i="3"/>
  <c r="J181" i="3"/>
  <c r="J216" i="3"/>
  <c r="J683" i="3"/>
  <c r="J502" i="3"/>
  <c r="J525" i="3"/>
  <c r="J323" i="3"/>
  <c r="J634" i="3"/>
  <c r="J729" i="3"/>
  <c r="J21" i="3"/>
  <c r="J416" i="3"/>
  <c r="J907" i="3"/>
  <c r="J343" i="3"/>
  <c r="J641" i="3"/>
  <c r="J149" i="3"/>
  <c r="J628" i="3"/>
  <c r="J196" i="3"/>
  <c r="J687" i="3"/>
  <c r="J315" i="3"/>
  <c r="J770" i="3"/>
  <c r="J194" i="3"/>
  <c r="J661" i="3"/>
  <c r="J229" i="3"/>
  <c r="J696" i="3"/>
  <c r="J659" i="3"/>
  <c r="J790" i="3"/>
  <c r="J837" i="3"/>
  <c r="J44" i="3"/>
  <c r="J103" i="3"/>
  <c r="J54" i="3"/>
  <c r="J759" i="3"/>
  <c r="J61" i="3"/>
  <c r="J779" i="3"/>
  <c r="J430" i="3"/>
  <c r="J884" i="3"/>
  <c r="J725" i="3"/>
  <c r="J135" i="3"/>
  <c r="J86" i="3"/>
  <c r="J263" i="3"/>
  <c r="J680" i="3"/>
  <c r="J715" i="3"/>
  <c r="J173" i="3"/>
  <c r="J699" i="3"/>
  <c r="J74" i="3"/>
  <c r="J894" i="3"/>
  <c r="J510" i="3"/>
  <c r="J138" i="3"/>
  <c r="J629" i="3"/>
  <c r="J281" i="3"/>
  <c r="J760" i="3"/>
  <c r="J328" i="3"/>
  <c r="J807" i="3"/>
  <c r="J303" i="3"/>
  <c r="J818" i="3"/>
  <c r="J494" i="3"/>
  <c r="J110" i="3"/>
  <c r="J577" i="3"/>
  <c r="J791" i="3"/>
  <c r="J359" i="3"/>
  <c r="J742" i="3"/>
  <c r="J346" i="3"/>
  <c r="J825" i="3"/>
  <c r="J896" i="3"/>
  <c r="J500" i="3"/>
  <c r="J32" i="3"/>
  <c r="J643" i="3"/>
  <c r="J163" i="3"/>
  <c r="J291" i="3"/>
  <c r="J205" i="3"/>
  <c r="J851" i="3"/>
  <c r="J514" i="3"/>
  <c r="J45" i="3"/>
  <c r="J631" i="3"/>
  <c r="J498" i="3"/>
  <c r="J773" i="3"/>
  <c r="J448" i="3"/>
  <c r="J794" i="3"/>
  <c r="J265" i="3"/>
  <c r="J407" i="3"/>
  <c r="J537" i="3"/>
  <c r="J8" i="3"/>
  <c r="J881" i="3"/>
  <c r="J292" i="3"/>
  <c r="J626" i="3"/>
  <c r="J876" i="3"/>
  <c r="J144" i="3"/>
  <c r="J611" i="3"/>
  <c r="J370" i="3"/>
  <c r="J381" i="3"/>
  <c r="J251" i="3"/>
  <c r="J418" i="3"/>
  <c r="J597" i="3"/>
  <c r="J800" i="3"/>
  <c r="J356" i="3"/>
  <c r="J763" i="3"/>
  <c r="J271" i="3"/>
  <c r="U104" i="3"/>
  <c r="P723" i="3" l="1"/>
  <c r="P209" i="3"/>
  <c r="P583" i="3"/>
  <c r="P35" i="3"/>
  <c r="P32" i="3"/>
  <c r="P316" i="3"/>
  <c r="P901" i="3"/>
  <c r="P328" i="3"/>
  <c r="P606" i="3"/>
  <c r="P95" i="3"/>
  <c r="P753" i="3"/>
  <c r="P844" i="3"/>
  <c r="P67" i="3"/>
  <c r="P612" i="3"/>
  <c r="P428" i="3"/>
  <c r="P712" i="3"/>
  <c r="P337" i="3"/>
  <c r="P697" i="3"/>
  <c r="P360" i="3"/>
  <c r="P188" i="3"/>
  <c r="P174" i="3"/>
  <c r="P710" i="3"/>
  <c r="P642" i="3"/>
  <c r="P104" i="3"/>
  <c r="P353" i="3"/>
  <c r="P656" i="3"/>
  <c r="P705" i="3"/>
  <c r="P787" i="3"/>
  <c r="P816" i="3"/>
  <c r="P381" i="3"/>
  <c r="P525" i="3"/>
  <c r="P571" i="3"/>
  <c r="P292" i="3"/>
  <c r="P136" i="3"/>
  <c r="P237" i="3"/>
  <c r="P509" i="3"/>
  <c r="P726" i="3"/>
  <c r="P372" i="3"/>
  <c r="P892" i="3"/>
  <c r="P433" i="3"/>
  <c r="P530" i="3"/>
  <c r="P311" i="3"/>
  <c r="P907" i="3"/>
  <c r="P565" i="3"/>
  <c r="P195" i="3"/>
  <c r="P646" i="3"/>
  <c r="P655" i="3"/>
  <c r="P82" i="3"/>
  <c r="P483" i="3"/>
  <c r="P798" i="3"/>
  <c r="P18" i="3"/>
  <c r="P438" i="3"/>
  <c r="P198" i="3"/>
  <c r="P37" i="3"/>
  <c r="P283" i="3"/>
  <c r="P576" i="3"/>
  <c r="P567" i="3"/>
  <c r="P838" i="3"/>
  <c r="P440" i="3"/>
  <c r="P700" i="3"/>
  <c r="P279" i="3"/>
  <c r="P528" i="3"/>
  <c r="P800" i="3"/>
  <c r="P110" i="3"/>
  <c r="P400" i="3"/>
  <c r="P620" i="3"/>
  <c r="P169" i="3"/>
  <c r="P478" i="3"/>
  <c r="P130" i="3"/>
  <c r="P269" i="3"/>
  <c r="P668" i="3"/>
  <c r="P330" i="3"/>
  <c r="P852" i="3"/>
  <c r="P402" i="3"/>
  <c r="P909" i="3"/>
  <c r="P703" i="3"/>
  <c r="P385" i="3"/>
  <c r="P674" i="3"/>
  <c r="P545" i="3"/>
  <c r="P166" i="3"/>
  <c r="P145" i="3"/>
  <c r="P303" i="3"/>
  <c r="P255" i="3"/>
  <c r="P785" i="3"/>
  <c r="P94" i="3"/>
  <c r="P549" i="3"/>
  <c r="P688" i="3"/>
  <c r="P774" i="3"/>
  <c r="P675" i="3"/>
  <c r="P137" i="3"/>
  <c r="P295" i="3"/>
  <c r="P881" i="3"/>
  <c r="P692" i="3"/>
  <c r="P190" i="3"/>
  <c r="P171" i="3"/>
  <c r="P230" i="3"/>
  <c r="P607" i="3"/>
  <c r="P358" i="3"/>
  <c r="P521" i="3"/>
  <c r="P574" i="3"/>
  <c r="P783" i="3"/>
  <c r="P456" i="3"/>
  <c r="P592" i="3"/>
  <c r="P414" i="3"/>
  <c r="P314" i="3"/>
  <c r="P57" i="3"/>
  <c r="P790" i="3"/>
  <c r="P404" i="3"/>
  <c r="P72" i="3"/>
  <c r="P389" i="3"/>
  <c r="P176" i="3"/>
  <c r="P602" i="3"/>
  <c r="P363" i="3"/>
  <c r="P867" i="3"/>
  <c r="P65" i="3"/>
  <c r="P519" i="3"/>
  <c r="P794" i="3"/>
  <c r="P543" i="3"/>
  <c r="P791" i="3"/>
  <c r="P495" i="3"/>
  <c r="P355" i="3"/>
  <c r="P376" i="3"/>
  <c r="P309" i="3"/>
  <c r="P811" i="3"/>
  <c r="P412" i="3"/>
  <c r="P627" i="3"/>
  <c r="P350" i="3"/>
  <c r="P98" i="3"/>
  <c r="P777" i="3"/>
  <c r="P755" i="3"/>
  <c r="P663" i="3"/>
  <c r="P855" i="3"/>
  <c r="P718" i="3"/>
  <c r="P184" i="3"/>
  <c r="P142" i="3"/>
  <c r="P111" i="3"/>
  <c r="P823" i="3"/>
  <c r="P19" i="3"/>
  <c r="P630" i="3"/>
  <c r="P728" i="3"/>
  <c r="P515" i="3"/>
  <c r="P558" i="3"/>
  <c r="P275" i="3"/>
  <c r="P501" i="3"/>
  <c r="P100" i="3"/>
  <c r="P119" i="3"/>
  <c r="P323" i="3"/>
  <c r="P47" i="3"/>
  <c r="P14" i="3"/>
  <c r="P637" i="3"/>
  <c r="P159" i="3"/>
  <c r="P154" i="3"/>
  <c r="P89" i="3"/>
  <c r="P366" i="3"/>
  <c r="P347" i="3"/>
  <c r="P458" i="3"/>
  <c r="P904" i="3"/>
  <c r="P454" i="3"/>
  <c r="P594" i="3"/>
  <c r="P895" i="3"/>
  <c r="P871" i="3"/>
  <c r="P378" i="3"/>
  <c r="P706" i="3"/>
  <c r="P343" i="3"/>
  <c r="P517" i="3"/>
  <c r="P214" i="3"/>
  <c r="P683" i="3"/>
  <c r="P391" i="3"/>
  <c r="P608" i="3"/>
  <c r="P479" i="3"/>
  <c r="P113" i="3"/>
  <c r="P693" i="3"/>
  <c r="P131" i="3"/>
  <c r="P244" i="3"/>
  <c r="P20" i="3"/>
  <c r="P369" i="3"/>
  <c r="P729" i="3"/>
  <c r="P876" i="3"/>
  <c r="P879" i="3"/>
  <c r="P471" i="3"/>
  <c r="P210" i="3"/>
  <c r="P122" i="3"/>
  <c r="P270" i="3"/>
  <c r="P447" i="3"/>
  <c r="P186" i="3"/>
  <c r="P205" i="3"/>
  <c r="P737" i="3"/>
  <c r="P55" i="3"/>
  <c r="P739" i="3"/>
  <c r="P757" i="3"/>
  <c r="P605" i="3"/>
  <c r="P302" i="3"/>
  <c r="P603" i="3"/>
  <c r="P886" i="3"/>
  <c r="P496" i="3"/>
  <c r="P459" i="3"/>
  <c r="P864" i="3"/>
  <c r="P686" i="3"/>
  <c r="P647" i="3"/>
  <c r="P379" i="3"/>
  <c r="P250" i="3"/>
  <c r="P96" i="3"/>
  <c r="P265" i="3"/>
  <c r="P661" i="3"/>
  <c r="P664" i="3"/>
  <c r="P425" i="3"/>
  <c r="P869" i="3"/>
  <c r="P503" i="3"/>
  <c r="P715" i="3"/>
  <c r="P394" i="3"/>
  <c r="P731" i="3"/>
  <c r="P671" i="3"/>
  <c r="P398" i="3"/>
  <c r="P807" i="3"/>
  <c r="P601" i="3"/>
  <c r="P30" i="3"/>
  <c r="P102" i="3"/>
  <c r="P902" i="3"/>
  <c r="P590" i="3"/>
  <c r="P453" i="3"/>
  <c r="P106" i="3"/>
  <c r="P49" i="3"/>
  <c r="P858" i="3"/>
  <c r="P16" i="3"/>
  <c r="P466" i="3"/>
  <c r="P409" i="3"/>
  <c r="P181" i="3"/>
  <c r="P320" i="3"/>
  <c r="P834" i="3"/>
  <c r="P828" i="3"/>
  <c r="P741" i="3"/>
  <c r="P825" i="3"/>
  <c r="P813" i="3"/>
  <c r="P873" i="3"/>
  <c r="P69" i="3"/>
  <c r="P118" i="3"/>
  <c r="P890" i="3"/>
  <c r="P361" i="3"/>
  <c r="P485" i="3"/>
  <c r="P868" i="3"/>
  <c r="P709" i="3"/>
  <c r="P327" i="3"/>
  <c r="P803" i="3"/>
  <c r="P848" i="3"/>
  <c r="P308" i="3"/>
  <c r="P557" i="3"/>
  <c r="P351" i="3"/>
  <c r="P897" i="3"/>
  <c r="P90" i="3"/>
  <c r="P12" i="3"/>
  <c r="P481" i="3"/>
  <c r="P263" i="3"/>
  <c r="P225" i="3"/>
  <c r="P223" i="3"/>
  <c r="P629" i="3"/>
  <c r="P534" i="3"/>
  <c r="P25" i="3"/>
  <c r="P348" i="3"/>
  <c r="P830" i="3"/>
  <c r="P305" i="3"/>
  <c r="P79" i="3"/>
  <c r="P464" i="3"/>
  <c r="P108" i="3"/>
  <c r="P512" i="3"/>
  <c r="P745" i="3"/>
  <c r="P317" i="3"/>
  <c r="P552" i="3"/>
  <c r="P66" i="3"/>
  <c r="P843" i="3"/>
  <c r="P420" i="3"/>
  <c r="P778" i="3"/>
  <c r="P756" i="3"/>
  <c r="P288" i="3"/>
  <c r="P84" i="3"/>
  <c r="P505" i="3"/>
  <c r="P239" i="3"/>
  <c r="P540" i="3"/>
  <c r="P500" i="3"/>
  <c r="P160" i="3"/>
  <c r="P367" i="3"/>
  <c r="P510" i="3"/>
  <c r="P678" i="3"/>
  <c r="P860" i="3"/>
  <c r="P743" i="3"/>
  <c r="P62" i="3"/>
  <c r="P21" i="3"/>
  <c r="P151" i="3"/>
  <c r="P497" i="3"/>
  <c r="P560" i="3"/>
  <c r="P832" i="3"/>
  <c r="P430" i="3"/>
  <c r="P882" i="3"/>
  <c r="P696" i="3"/>
  <c r="P147" i="3"/>
  <c r="P595" i="3"/>
  <c r="P43" i="3"/>
  <c r="P849" i="3"/>
  <c r="P648" i="3"/>
  <c r="P819" i="3"/>
  <c r="P127" i="3"/>
  <c r="P488" i="3"/>
  <c r="P469" i="3"/>
  <c r="P580" i="3"/>
  <c r="P382" i="3"/>
  <c r="P546" i="3"/>
  <c r="P58" i="3"/>
  <c r="P289" i="3"/>
  <c r="P472" i="3"/>
  <c r="P884" i="3"/>
  <c r="P163" i="3"/>
  <c r="P336" i="3"/>
  <c r="P770" i="3"/>
  <c r="P641" i="3"/>
  <c r="P853" i="3"/>
  <c r="P103" i="3"/>
  <c r="P115" i="3"/>
  <c r="P10" i="3"/>
  <c r="P241" i="3"/>
  <c r="P435" i="3"/>
  <c r="P234" i="3"/>
  <c r="P427" i="3"/>
  <c r="P179" i="3"/>
  <c r="P74" i="3"/>
  <c r="P652" i="3"/>
  <c r="P507" i="3"/>
  <c r="P258" i="3"/>
  <c r="P219" i="3"/>
  <c r="P633" i="3"/>
  <c r="P624" i="3"/>
  <c r="P615" i="3"/>
  <c r="P690" i="3"/>
  <c r="P711" i="3"/>
  <c r="P443" i="3"/>
  <c r="P266" i="3"/>
  <c r="P221" i="3"/>
  <c r="P779" i="3"/>
  <c r="P450" i="3"/>
  <c r="P490" i="3"/>
  <c r="P585" i="3"/>
  <c r="P39" i="3"/>
  <c r="P809" i="3"/>
  <c r="P597" i="3"/>
  <c r="P286" i="3"/>
  <c r="P801" i="3"/>
  <c r="P768" i="3"/>
  <c r="P795" i="3"/>
  <c r="P46" i="3"/>
  <c r="P217" i="3"/>
  <c r="P23" i="3"/>
  <c r="P611" i="3"/>
  <c r="P246" i="3"/>
  <c r="P33" i="3"/>
  <c r="P773" i="3"/>
  <c r="P201" i="3"/>
  <c r="P733" i="3"/>
  <c r="P296" i="3"/>
  <c r="P86" i="3"/>
  <c r="P893" i="3"/>
  <c r="P345" i="3"/>
  <c r="P252" i="3"/>
  <c r="P231" i="3"/>
  <c r="P621" i="3"/>
  <c r="P155" i="3"/>
  <c r="P531" i="3"/>
  <c r="P522" i="3"/>
  <c r="P126" i="3"/>
  <c r="P415" i="3"/>
  <c r="P788" i="3"/>
  <c r="P639" i="3"/>
  <c r="P161" i="3"/>
  <c r="P92" i="3"/>
  <c r="P193" i="3"/>
  <c r="P42" i="3"/>
  <c r="P659" i="3"/>
  <c r="P554" i="3"/>
  <c r="P578" i="3"/>
  <c r="P764" i="3"/>
  <c r="P48" i="3"/>
  <c r="P657" i="3"/>
  <c r="P817" i="3"/>
  <c r="P29" i="3"/>
  <c r="P8" i="3"/>
  <c r="P121" i="3"/>
  <c r="P862" i="3"/>
  <c r="P644" i="3"/>
  <c r="P132" i="3"/>
  <c r="P276" i="3"/>
  <c r="P148" i="3"/>
  <c r="P780" i="3"/>
  <c r="P561" i="3"/>
  <c r="P206" i="3"/>
  <c r="P730" i="3"/>
  <c r="P128" i="3"/>
  <c r="P331" i="3"/>
  <c r="P226" i="3"/>
  <c r="P586" i="3"/>
  <c r="P535" i="3"/>
  <c r="P324" i="3"/>
  <c r="P138" i="3"/>
  <c r="P679" i="3"/>
  <c r="P444" i="3"/>
  <c r="P215" i="3"/>
  <c r="P5" i="3"/>
  <c r="P77" i="3"/>
  <c r="P149" i="3"/>
  <c r="P212" i="3"/>
  <c r="P831" i="3"/>
  <c r="P698" i="3"/>
  <c r="P436" i="3"/>
  <c r="P338" i="3"/>
  <c r="P242" i="3"/>
  <c r="P676" i="3"/>
  <c r="P677" i="3"/>
  <c r="P856" i="3"/>
  <c r="P218" i="3"/>
  <c r="P694" i="3"/>
  <c r="P417" i="3"/>
  <c r="P75" i="3"/>
  <c r="P643" i="3"/>
  <c r="P547" i="3"/>
  <c r="P293" i="3"/>
  <c r="P44" i="3"/>
  <c r="P50" i="3"/>
  <c r="P498" i="3"/>
  <c r="P820" i="3"/>
  <c r="P491" i="3"/>
  <c r="P781" i="3"/>
  <c r="P562" i="3"/>
  <c r="P267" i="3"/>
  <c r="P839" i="3"/>
  <c r="P473" i="3"/>
  <c r="P140" i="3"/>
  <c r="P609" i="3"/>
  <c r="P883" i="3"/>
  <c r="P38" i="3"/>
  <c r="P877" i="3"/>
  <c r="P59" i="3"/>
  <c r="P429" i="3"/>
  <c r="P499" i="3"/>
  <c r="P83" i="3"/>
  <c r="P789" i="3"/>
  <c r="P97" i="3"/>
  <c r="P782" i="3"/>
  <c r="P653" i="3"/>
  <c r="P238" i="3"/>
  <c r="P164" i="3"/>
  <c r="P504" i="3"/>
  <c r="P591" i="3"/>
  <c r="P321" i="3"/>
  <c r="P695" i="3"/>
  <c r="P329" i="3"/>
  <c r="P635" i="3"/>
  <c r="P572" i="3"/>
  <c r="P431" i="3"/>
  <c r="P866" i="3"/>
  <c r="P689" i="3"/>
  <c r="P24" i="3"/>
  <c r="P357" i="3"/>
  <c r="P589" i="3"/>
  <c r="P556" i="3"/>
  <c r="P262" i="3"/>
  <c r="P401" i="3"/>
  <c r="P908" i="3"/>
  <c r="P847" i="3"/>
  <c r="P850" i="3"/>
  <c r="P784" i="3"/>
  <c r="P93" i="3"/>
  <c r="P631" i="3"/>
  <c r="P518" i="3"/>
  <c r="P476" i="3"/>
  <c r="P335" i="3"/>
  <c r="P880" i="3"/>
  <c r="P851" i="3"/>
  <c r="P632" i="3"/>
  <c r="P71" i="3"/>
  <c r="P254" i="3"/>
  <c r="P413" i="3"/>
  <c r="P312" i="3"/>
  <c r="P573" i="3"/>
  <c r="P229" i="3"/>
  <c r="P687" i="3"/>
  <c r="P702" i="3"/>
  <c r="P388" i="3"/>
  <c r="P452" i="3"/>
  <c r="P56" i="3"/>
  <c r="P455" i="3"/>
  <c r="P673" i="3"/>
  <c r="P424" i="3"/>
  <c r="P165" i="3"/>
  <c r="P403" i="3"/>
  <c r="P144" i="3"/>
  <c r="P626" i="3"/>
  <c r="P713" i="3"/>
  <c r="P548" i="3"/>
  <c r="P407" i="3"/>
  <c r="P362" i="3"/>
  <c r="P520" i="3"/>
  <c r="P117" i="3"/>
  <c r="P691" i="3"/>
  <c r="P526" i="3"/>
  <c r="P793" i="3"/>
  <c r="P544" i="3"/>
  <c r="P189" i="3"/>
  <c r="P307" i="3"/>
  <c r="P384" i="3"/>
  <c r="P375" i="3"/>
  <c r="P294" i="3"/>
  <c r="P170" i="3"/>
  <c r="P175" i="3"/>
  <c r="P667" i="3"/>
  <c r="P538" i="3"/>
  <c r="P313" i="3"/>
  <c r="P64" i="3"/>
  <c r="P714" i="3"/>
  <c r="P596" i="3"/>
  <c r="P216" i="3"/>
  <c r="P613" i="3"/>
  <c r="P339" i="3"/>
  <c r="P318" i="3"/>
  <c r="P775" i="3"/>
  <c r="P105" i="3"/>
  <c r="P550" i="3"/>
  <c r="P746" i="3"/>
  <c r="P202" i="3"/>
  <c r="P732" i="3"/>
  <c r="P373" i="3"/>
  <c r="P27" i="3"/>
  <c r="P340" i="3"/>
  <c r="P857" i="3"/>
  <c r="P133" i="3"/>
  <c r="P584" i="3"/>
  <c r="P167" i="3"/>
  <c r="P492" i="3"/>
  <c r="P568" i="3"/>
  <c r="P898" i="3"/>
  <c r="P859" i="3"/>
  <c r="P682" i="3"/>
  <c r="P625" i="3"/>
  <c r="P304" i="3"/>
  <c r="P742" i="3"/>
  <c r="P247" i="3"/>
  <c r="P78" i="3"/>
  <c r="P493" i="3"/>
  <c r="P280" i="3"/>
  <c r="P474" i="3"/>
  <c r="P271" i="3"/>
  <c r="P829" i="3"/>
  <c r="P808" i="3"/>
  <c r="P874" i="3"/>
  <c r="P182" i="3"/>
  <c r="P559" i="3"/>
  <c r="P264" i="3"/>
  <c r="P243" i="3"/>
  <c r="P150" i="3"/>
  <c r="P31" i="3"/>
  <c r="P406" i="3"/>
  <c r="P162" i="3"/>
  <c r="P107" i="3"/>
  <c r="P101" i="3"/>
  <c r="P80" i="3"/>
  <c r="P814" i="3"/>
  <c r="P769" i="3"/>
  <c r="P448" i="3"/>
  <c r="P721" i="3"/>
  <c r="P40" i="3"/>
  <c r="P125" i="3"/>
  <c r="P315" i="3"/>
  <c r="P222" i="3"/>
  <c r="P792" i="3"/>
  <c r="P91" i="3"/>
  <c r="P513" i="3"/>
  <c r="P887" i="3"/>
  <c r="P861" i="3"/>
  <c r="P199" i="3"/>
  <c r="P660" i="3"/>
  <c r="P220" i="3"/>
  <c r="P34" i="3"/>
  <c r="P888" i="3"/>
  <c r="P88" i="3"/>
  <c r="P666" i="3"/>
  <c r="P532" i="3"/>
  <c r="P112" i="3"/>
  <c r="P354" i="3"/>
  <c r="P875" i="3"/>
  <c r="P878" i="3"/>
  <c r="P749" i="3"/>
  <c r="P900" i="3"/>
  <c r="P235" i="3"/>
  <c r="P153" i="3"/>
  <c r="P60" i="3"/>
  <c r="P614" i="3"/>
  <c r="P502" i="3"/>
  <c r="P356" i="3"/>
  <c r="P727" i="3"/>
  <c r="P253" i="3"/>
  <c r="P842" i="3"/>
  <c r="P364" i="3"/>
  <c r="P475" i="3"/>
  <c r="P680" i="3"/>
  <c r="P178" i="3"/>
  <c r="P551" i="3"/>
  <c r="P470" i="3"/>
  <c r="P747" i="3"/>
  <c r="P185" i="3"/>
  <c r="P390" i="3"/>
  <c r="P203" i="3"/>
  <c r="P392" i="3"/>
  <c r="P765" i="3"/>
  <c r="P287" i="3"/>
  <c r="P73" i="3"/>
  <c r="P434" i="3"/>
  <c r="P462" i="3"/>
  <c r="P419" i="3"/>
  <c r="P460" i="3"/>
  <c r="P587" i="3"/>
  <c r="P13" i="3"/>
  <c r="P446" i="3"/>
  <c r="P903" i="3"/>
  <c r="P365" i="3"/>
  <c r="P240" i="3"/>
  <c r="P759" i="3"/>
  <c r="P618" i="3"/>
  <c r="P116" i="3"/>
  <c r="P70" i="3"/>
  <c r="P751" i="3"/>
  <c r="P297" i="3"/>
  <c r="P670" i="3"/>
  <c r="P204" i="3"/>
  <c r="P457" i="3"/>
  <c r="P722" i="3"/>
  <c r="P208" i="3"/>
  <c r="P593" i="3"/>
  <c r="P846" i="3"/>
  <c r="P395" i="3"/>
  <c r="P290" i="3"/>
  <c r="P377" i="3"/>
  <c r="P368" i="3"/>
  <c r="P191" i="3"/>
  <c r="P158" i="3"/>
  <c r="P736" i="3"/>
  <c r="P870" i="3"/>
  <c r="P738" i="3"/>
  <c r="P346" i="3"/>
  <c r="P577" i="3"/>
  <c r="P760" i="3"/>
  <c r="P894" i="3"/>
  <c r="P54" i="3"/>
  <c r="P636" i="3"/>
  <c r="P579" i="3"/>
  <c r="P582" i="3"/>
  <c r="P197" i="3"/>
  <c r="P776" i="3"/>
  <c r="P799" i="3"/>
  <c r="P754" i="3"/>
  <c r="P529" i="3"/>
  <c r="P735" i="3"/>
  <c r="P906" i="3"/>
  <c r="P236" i="3"/>
  <c r="P508" i="3"/>
  <c r="P619" i="3"/>
  <c r="P322" i="3"/>
  <c r="P672" i="3"/>
  <c r="P399" i="3"/>
  <c r="P114" i="3"/>
  <c r="P482" i="3"/>
  <c r="P489" i="3"/>
  <c r="P432" i="3"/>
  <c r="P891" i="3"/>
  <c r="P570" i="3"/>
  <c r="P291" i="3"/>
  <c r="P299" i="3"/>
  <c r="P662" i="3"/>
  <c r="P533" i="3"/>
  <c r="P810" i="3"/>
  <c r="P645" i="3"/>
  <c r="P9" i="3"/>
  <c r="P815" i="3"/>
  <c r="P506" i="3"/>
  <c r="P701" i="3"/>
  <c r="P310" i="3"/>
  <c r="P380" i="3"/>
  <c r="P600" i="3"/>
  <c r="P654" i="3"/>
  <c r="P393" i="3"/>
  <c r="P300" i="3"/>
  <c r="P63" i="3"/>
  <c r="P725" i="3"/>
  <c r="P806" i="3"/>
  <c r="P129" i="3"/>
  <c r="P36" i="3"/>
  <c r="P15" i="3"/>
  <c r="P282" i="3"/>
  <c r="P411" i="3"/>
  <c r="P194" i="3"/>
  <c r="P628" i="3"/>
  <c r="P563" i="3"/>
  <c r="P342" i="3"/>
  <c r="P81" i="3"/>
  <c r="P396" i="3"/>
  <c r="P566" i="3"/>
  <c r="P437" i="3"/>
  <c r="P370" i="3"/>
  <c r="P439" i="3"/>
  <c r="P109" i="3"/>
  <c r="P699" i="3"/>
  <c r="P786" i="3"/>
  <c r="P465" i="3"/>
  <c r="P408" i="3"/>
  <c r="P135" i="3"/>
  <c r="P449" i="3"/>
  <c r="P168" i="3"/>
  <c r="P704" i="3"/>
  <c r="P575" i="3"/>
  <c r="P650" i="3"/>
  <c r="P797" i="3"/>
  <c r="P516" i="3"/>
  <c r="P837" i="3"/>
  <c r="P301" i="3"/>
  <c r="P268" i="3"/>
  <c r="P477" i="3"/>
  <c r="P604" i="3"/>
  <c r="P213" i="3"/>
  <c r="P524" i="3"/>
  <c r="P527" i="3"/>
  <c r="P278" i="3"/>
  <c r="P17" i="3"/>
  <c r="P22" i="3"/>
  <c r="P523" i="3"/>
  <c r="P251" i="3"/>
  <c r="P146" i="3"/>
  <c r="P245" i="3"/>
  <c r="P207" i="3"/>
  <c r="P833" i="3"/>
  <c r="P610" i="3"/>
  <c r="P180" i="3"/>
  <c r="P865" i="3"/>
  <c r="P616" i="3"/>
  <c r="P845" i="3"/>
  <c r="P374" i="3"/>
  <c r="P11" i="3"/>
  <c r="P480" i="3"/>
  <c r="P423" i="3"/>
  <c r="P826" i="3"/>
  <c r="P319" i="3"/>
  <c r="P259" i="3"/>
  <c r="P827" i="3"/>
  <c r="P51" i="3"/>
  <c r="P740" i="3"/>
  <c r="P623" i="3"/>
  <c r="P818" i="3"/>
  <c r="P281" i="3"/>
  <c r="P349" i="3"/>
  <c r="P658" i="3"/>
  <c r="P52" i="3"/>
  <c r="P824" i="3"/>
  <c r="P28" i="3"/>
  <c r="P260" i="3"/>
  <c r="P899" i="3"/>
  <c r="P123" i="3"/>
  <c r="P228" i="3"/>
  <c r="P665" i="3"/>
  <c r="P840" i="3"/>
  <c r="P124" i="3"/>
  <c r="P45" i="3"/>
  <c r="P172" i="3"/>
  <c r="P332" i="3"/>
  <c r="P383" i="3"/>
  <c r="P134" i="3"/>
  <c r="P352" i="3"/>
  <c r="P284" i="3"/>
  <c r="P767" i="3"/>
  <c r="P638" i="3"/>
  <c r="P334" i="3"/>
  <c r="P835" i="3"/>
  <c r="P744" i="3"/>
  <c r="P196" i="3"/>
  <c r="P261" i="3"/>
  <c r="P511" i="3"/>
  <c r="P68" i="3"/>
  <c r="P634" i="3"/>
  <c r="P173" i="3"/>
  <c r="P152" i="3"/>
  <c r="P841" i="3"/>
  <c r="P41" i="3"/>
  <c r="P514" i="3"/>
  <c r="P248" i="3"/>
  <c r="P143" i="3"/>
  <c r="P326" i="3"/>
  <c r="P804" i="3"/>
  <c r="P771" i="3"/>
  <c r="P762" i="3"/>
  <c r="P187" i="3"/>
  <c r="P306" i="3"/>
  <c r="P669" i="3"/>
  <c r="P802" i="3"/>
  <c r="P387" i="3"/>
  <c r="P796" i="3"/>
  <c r="P177" i="3"/>
  <c r="P598" i="3"/>
  <c r="P553" i="3"/>
  <c r="P232" i="3"/>
  <c r="P468" i="3"/>
  <c r="P341" i="3"/>
  <c r="P836" i="3"/>
  <c r="P274" i="3"/>
  <c r="P719" i="3"/>
  <c r="P758" i="3"/>
  <c r="P256" i="3"/>
  <c r="P581" i="3"/>
  <c r="P822" i="3"/>
  <c r="P61" i="3"/>
  <c r="P569" i="3"/>
  <c r="P442" i="3"/>
  <c r="P120" i="3"/>
  <c r="P445" i="3"/>
  <c r="P99" i="3"/>
  <c r="P6" i="3"/>
  <c r="P885" i="3"/>
  <c r="P277" i="3"/>
  <c r="P53" i="3"/>
  <c r="P451" i="3"/>
  <c r="P716" i="3"/>
  <c r="P272" i="3"/>
  <c r="P717" i="3"/>
  <c r="P889" i="3"/>
  <c r="P183" i="3"/>
  <c r="P640" i="3"/>
  <c r="P536" i="3"/>
  <c r="P486" i="3"/>
  <c r="P249" i="3"/>
  <c r="P156" i="3"/>
  <c r="P854" i="3"/>
  <c r="P617" i="3"/>
  <c r="P684" i="3"/>
  <c r="P359" i="3"/>
  <c r="P494" i="3"/>
  <c r="P707" i="3"/>
  <c r="P141" i="3"/>
  <c r="P484" i="3"/>
  <c r="G606" i="3"/>
  <c r="G198" i="3"/>
  <c r="G193" i="3"/>
  <c r="G250" i="3"/>
  <c r="U105" i="3"/>
  <c r="H796" i="3"/>
  <c r="I796" i="3" s="1"/>
  <c r="H218" i="3"/>
  <c r="I218" i="3" s="1"/>
  <c r="H323" i="3"/>
  <c r="I323" i="3" s="1"/>
  <c r="H542" i="3"/>
  <c r="H363" i="3"/>
  <c r="I363" i="3" s="1"/>
  <c r="H343" i="3"/>
  <c r="H637" i="3"/>
  <c r="I637" i="3" s="1"/>
  <c r="H361" i="3"/>
  <c r="H844" i="3"/>
  <c r="H489" i="3"/>
  <c r="H526" i="3"/>
  <c r="I526" i="3" s="1"/>
  <c r="H651" i="3"/>
  <c r="H536" i="3"/>
  <c r="I536" i="3" s="1"/>
  <c r="H362" i="3"/>
  <c r="H691" i="3"/>
  <c r="H898" i="3"/>
  <c r="H381" i="3"/>
  <c r="I381" i="3" s="1"/>
  <c r="H650" i="3"/>
  <c r="H400" i="3"/>
  <c r="H690" i="3"/>
  <c r="H109" i="3"/>
  <c r="H801" i="3"/>
  <c r="H453" i="3"/>
  <c r="I453" i="3" s="1"/>
  <c r="H378" i="3"/>
  <c r="H420" i="3"/>
  <c r="I420" i="3" s="1"/>
  <c r="H741" i="3"/>
  <c r="H326" i="3"/>
  <c r="H432" i="3"/>
  <c r="H467" i="3"/>
  <c r="I467" i="3" s="1"/>
  <c r="H395" i="3"/>
  <c r="H100" i="3"/>
  <c r="I100" i="3" s="1"/>
  <c r="H728" i="3"/>
  <c r="H80" i="3"/>
  <c r="H802" i="3"/>
  <c r="H797" i="3"/>
  <c r="H364" i="3"/>
  <c r="H828" i="3"/>
  <c r="H248" i="3"/>
  <c r="H354" i="3"/>
  <c r="H394" i="3"/>
  <c r="H108" i="3"/>
  <c r="H679" i="3"/>
  <c r="H101" i="3"/>
  <c r="I101" i="3" s="1"/>
  <c r="H249" i="3"/>
  <c r="I249" i="3" s="1"/>
  <c r="H310" i="3"/>
  <c r="I310" i="3" s="1"/>
  <c r="H144" i="3"/>
  <c r="H452" i="3"/>
  <c r="I452" i="3" s="1"/>
  <c r="H211" i="3"/>
  <c r="H405" i="3"/>
  <c r="H322" i="3"/>
  <c r="H252" i="3"/>
  <c r="H461" i="3"/>
  <c r="H790" i="3"/>
  <c r="I790" i="3" s="1"/>
  <c r="H582" i="3"/>
  <c r="H854" i="3"/>
  <c r="I854" i="3" s="1"/>
  <c r="H875" i="3"/>
  <c r="I875" i="3" s="1"/>
  <c r="H213" i="3"/>
  <c r="H588" i="3"/>
  <c r="I588" i="3" s="1"/>
  <c r="H685" i="3"/>
  <c r="I685" i="3" s="1"/>
  <c r="H346" i="3"/>
  <c r="I346" i="3" s="1"/>
  <c r="H571" i="3"/>
  <c r="I571" i="3" s="1"/>
  <c r="H224" i="3"/>
  <c r="H357" i="3"/>
  <c r="H506" i="3"/>
  <c r="H636" i="3"/>
  <c r="I636" i="3" s="1"/>
  <c r="H866" i="3"/>
  <c r="H618" i="3"/>
  <c r="H703" i="3"/>
  <c r="I703" i="3" s="1"/>
  <c r="H157" i="3"/>
  <c r="I157" i="3" s="1"/>
  <c r="H735" i="3"/>
  <c r="H596" i="3"/>
  <c r="H430" i="3"/>
  <c r="H155" i="3"/>
  <c r="H885" i="3"/>
  <c r="I885" i="3" s="1"/>
  <c r="H899" i="3"/>
  <c r="H379" i="3"/>
  <c r="I379" i="3" s="1"/>
  <c r="H298" i="3"/>
  <c r="I298" i="3" s="1"/>
  <c r="H736" i="3"/>
  <c r="H474" i="3"/>
  <c r="I474" i="3" s="1"/>
  <c r="H732" i="3"/>
  <c r="H351" i="3"/>
  <c r="H522" i="3"/>
  <c r="I522" i="3" s="1"/>
  <c r="H813" i="3"/>
  <c r="I813" i="3" s="1"/>
  <c r="H556" i="3"/>
  <c r="H429" i="3"/>
  <c r="H600" i="3"/>
  <c r="I600" i="3" s="1"/>
  <c r="H605" i="3"/>
  <c r="H437" i="3"/>
  <c r="H333" i="3"/>
  <c r="I333" i="3" s="1"/>
  <c r="H864" i="3"/>
  <c r="H855" i="3"/>
  <c r="H906" i="3"/>
  <c r="H360" i="3"/>
  <c r="H230" i="3"/>
  <c r="H401" i="3"/>
  <c r="I401" i="3" s="1"/>
  <c r="H849" i="3"/>
  <c r="H649" i="3"/>
  <c r="I649" i="3" s="1"/>
  <c r="H327" i="3"/>
  <c r="I327" i="3" s="1"/>
  <c r="H201" i="3"/>
  <c r="I201" i="3" s="1"/>
  <c r="H543" i="3"/>
  <c r="H845" i="3"/>
  <c r="I845" i="3" s="1"/>
  <c r="H729" i="3"/>
  <c r="H622" i="3"/>
  <c r="H491" i="3"/>
  <c r="I491" i="3" s="1"/>
  <c r="H490" i="3"/>
  <c r="I490" i="3" s="1"/>
  <c r="H396" i="3"/>
  <c r="H731" i="3"/>
  <c r="I731" i="3" s="1"/>
  <c r="H285" i="3"/>
  <c r="H344" i="3"/>
  <c r="H191" i="3"/>
  <c r="I191" i="3" s="1"/>
  <c r="H625" i="3"/>
  <c r="H570" i="3"/>
  <c r="H897" i="3"/>
  <c r="H827" i="3"/>
  <c r="H727" i="3"/>
  <c r="I727" i="3" s="1"/>
  <c r="H173" i="3"/>
  <c r="H534" i="3"/>
  <c r="H658" i="3"/>
  <c r="H568" i="3"/>
  <c r="I568" i="3" s="1"/>
  <c r="H675" i="3"/>
  <c r="H403" i="3"/>
  <c r="H228" i="3"/>
  <c r="H182" i="3"/>
  <c r="H763" i="3"/>
  <c r="H537" i="3"/>
  <c r="H217" i="3"/>
  <c r="H435" i="3"/>
  <c r="I435" i="3" s="1"/>
  <c r="H901" i="3"/>
  <c r="H829" i="3"/>
  <c r="H151" i="3"/>
  <c r="H309" i="3"/>
  <c r="I309" i="3" s="1"/>
  <c r="H601" i="3"/>
  <c r="H352" i="3"/>
  <c r="H167" i="3"/>
  <c r="H776" i="3"/>
  <c r="I776" i="3" s="1"/>
  <c r="H180" i="3"/>
  <c r="H185" i="3"/>
  <c r="H696" i="3"/>
  <c r="H882" i="3"/>
  <c r="H243" i="3"/>
  <c r="H902" i="3"/>
  <c r="H511" i="3"/>
  <c r="H454" i="3"/>
  <c r="H242" i="3"/>
  <c r="H867" i="3"/>
  <c r="I867" i="3" s="1"/>
  <c r="H594" i="3"/>
  <c r="H369" i="3"/>
  <c r="H782" i="3"/>
  <c r="H624" i="3"/>
  <c r="I624" i="3" s="1"/>
  <c r="H164" i="3"/>
  <c r="H587" i="3"/>
  <c r="I587" i="3" s="1"/>
  <c r="H740" i="3"/>
  <c r="I740" i="3" s="1"/>
  <c r="H473" i="3"/>
  <c r="H253" i="3"/>
  <c r="H874" i="3"/>
  <c r="H227" i="3"/>
  <c r="H337" i="3"/>
  <c r="H268" i="3"/>
  <c r="I268" i="3" s="1"/>
  <c r="H247" i="3"/>
  <c r="H409" i="3"/>
  <c r="H667" i="3"/>
  <c r="H539" i="3"/>
  <c r="H859" i="3"/>
  <c r="I859" i="3" s="1"/>
  <c r="H680" i="3"/>
  <c r="I680" i="3" s="1"/>
  <c r="H832" i="3"/>
  <c r="H862" i="3"/>
  <c r="H742" i="3"/>
  <c r="H659" i="3"/>
  <c r="H254" i="3"/>
  <c r="I254" i="3" s="1"/>
  <c r="H652" i="3"/>
  <c r="H156" i="3"/>
  <c r="H210" i="3"/>
  <c r="H795" i="3"/>
  <c r="H705" i="3"/>
  <c r="H781" i="3"/>
  <c r="H496" i="3"/>
  <c r="I496" i="3" s="1"/>
  <c r="H94" i="3"/>
  <c r="H410" i="3"/>
  <c r="H141" i="3"/>
  <c r="H798" i="3"/>
  <c r="H633" i="3"/>
  <c r="H503" i="3"/>
  <c r="H449" i="3"/>
  <c r="H692" i="3"/>
  <c r="H639" i="3"/>
  <c r="H450" i="3"/>
  <c r="H519" i="3"/>
  <c r="H525" i="3"/>
  <c r="H527" i="3"/>
  <c r="H295" i="3"/>
  <c r="I295" i="3" s="1"/>
  <c r="H638" i="3"/>
  <c r="H219" i="3"/>
  <c r="H661" i="3"/>
  <c r="H738" i="3"/>
  <c r="H183" i="3"/>
  <c r="H758" i="3"/>
  <c r="I758" i="3" s="1"/>
  <c r="H563" i="3"/>
  <c r="H399" i="3"/>
  <c r="H615" i="3"/>
  <c r="H486" i="3"/>
  <c r="I486" i="3" s="1"/>
  <c r="H812" i="3"/>
  <c r="H356" i="3"/>
  <c r="H686" i="3"/>
  <c r="H573" i="3"/>
  <c r="H421" i="3"/>
  <c r="I421" i="3" s="1"/>
  <c r="H325" i="3"/>
  <c r="H591" i="3"/>
  <c r="H777" i="3"/>
  <c r="H871" i="3"/>
  <c r="H576" i="3"/>
  <c r="H793" i="3"/>
  <c r="I793" i="3" s="1"/>
  <c r="H471" i="3"/>
  <c r="H199" i="3"/>
  <c r="H586" i="3"/>
  <c r="H833" i="3"/>
  <c r="H634" i="3"/>
  <c r="H284" i="3"/>
  <c r="I284" i="3" s="1"/>
  <c r="H166" i="3"/>
  <c r="H468" i="3"/>
  <c r="H631" i="3"/>
  <c r="H689" i="3"/>
  <c r="H678" i="3"/>
  <c r="H881" i="3"/>
  <c r="H540" i="3"/>
  <c r="I540" i="3" s="1"/>
  <c r="H382" i="3"/>
  <c r="H440" i="3"/>
  <c r="I440" i="3" s="1"/>
  <c r="H842" i="3"/>
  <c r="H140" i="3"/>
  <c r="H799" i="3"/>
  <c r="H412" i="3"/>
  <c r="H843" i="3"/>
  <c r="H170" i="3"/>
  <c r="H497" i="3"/>
  <c r="H749" i="3"/>
  <c r="H861" i="3"/>
  <c r="I861" i="3" s="1"/>
  <c r="H288" i="3"/>
  <c r="H317" i="3"/>
  <c r="H318" i="3"/>
  <c r="H237" i="3"/>
  <c r="H904" i="3"/>
  <c r="H371" i="3"/>
  <c r="H681" i="3"/>
  <c r="H772" i="3"/>
  <c r="H909" i="3"/>
  <c r="H314" i="3"/>
  <c r="H339" i="3"/>
  <c r="H555" i="3"/>
  <c r="H805" i="3"/>
  <c r="I805" i="3" s="1"/>
  <c r="H532" i="3"/>
  <c r="H523" i="3"/>
  <c r="H446" i="3"/>
  <c r="H445" i="3"/>
  <c r="H551" i="3"/>
  <c r="H387" i="3"/>
  <c r="I387" i="3" s="1"/>
  <c r="H771" i="3"/>
  <c r="H289" i="3"/>
  <c r="H552" i="3"/>
  <c r="H313" i="3"/>
  <c r="H756" i="3"/>
  <c r="I756" i="3" s="1"/>
  <c r="H811" i="3"/>
  <c r="I811" i="3" s="1"/>
  <c r="H553" i="3"/>
  <c r="H447" i="3"/>
  <c r="H366" i="3"/>
  <c r="H365" i="3"/>
  <c r="H800" i="3"/>
  <c r="H695" i="3"/>
  <c r="H872" i="3"/>
  <c r="H469" i="3"/>
  <c r="H804" i="3"/>
  <c r="H719" i="3"/>
  <c r="H878" i="3"/>
  <c r="H391" i="3"/>
  <c r="H294" i="3"/>
  <c r="I294" i="3" s="1"/>
  <c r="H390" i="3"/>
  <c r="H178" i="3"/>
  <c r="H877" i="3"/>
  <c r="H186" i="3"/>
  <c r="I186" i="3" s="1"/>
  <c r="H549" i="3"/>
  <c r="I549" i="3" s="1"/>
  <c r="H281" i="3"/>
  <c r="H714" i="3"/>
  <c r="H46" i="3"/>
  <c r="H85" i="3"/>
  <c r="H52" i="3"/>
  <c r="I52" i="3" s="1"/>
  <c r="H42" i="3"/>
  <c r="H33" i="3"/>
  <c r="H110" i="3"/>
  <c r="H72" i="3"/>
  <c r="H87" i="3"/>
  <c r="H34" i="3"/>
  <c r="H128" i="3"/>
  <c r="H95" i="3"/>
  <c r="I95" i="3" s="1"/>
  <c r="H93" i="3"/>
  <c r="H13" i="3"/>
  <c r="H7" i="3"/>
  <c r="H21" i="3"/>
  <c r="H31" i="3"/>
  <c r="H66" i="3"/>
  <c r="H20" i="3"/>
  <c r="H122" i="3"/>
  <c r="H51" i="3"/>
  <c r="H5" i="3"/>
  <c r="I5" i="3" s="1"/>
  <c r="H29" i="3"/>
  <c r="I29" i="3" s="1"/>
  <c r="H127" i="3"/>
  <c r="H92" i="3"/>
  <c r="I92" i="3" s="1"/>
  <c r="H88" i="3"/>
  <c r="H60" i="3"/>
  <c r="H68" i="3"/>
  <c r="H3" i="3"/>
  <c r="I3" i="3" s="1"/>
  <c r="H49" i="3"/>
  <c r="H139" i="3"/>
  <c r="H55" i="3"/>
  <c r="H149" i="3"/>
  <c r="H143" i="3"/>
  <c r="I143" i="3" s="1"/>
  <c r="H119" i="3"/>
  <c r="H102" i="3"/>
  <c r="H79" i="3"/>
  <c r="I79" i="3" s="1"/>
  <c r="H84" i="3"/>
  <c r="I84" i="3" s="1"/>
  <c r="H17" i="3"/>
  <c r="H104" i="3"/>
  <c r="H58" i="3"/>
  <c r="H41" i="3"/>
  <c r="H118" i="3"/>
  <c r="H107" i="3"/>
  <c r="H112" i="3"/>
  <c r="H56" i="3"/>
  <c r="I56" i="3" s="1"/>
  <c r="H24" i="3"/>
  <c r="H25" i="3"/>
  <c r="H65" i="3"/>
  <c r="H334" i="3"/>
  <c r="H279" i="3"/>
  <c r="H278" i="3"/>
  <c r="I278" i="3" s="1"/>
  <c r="H18" i="3"/>
  <c r="H4" i="3"/>
  <c r="H246" i="3"/>
  <c r="H269" i="3"/>
  <c r="H97" i="3"/>
  <c r="H700" i="3"/>
  <c r="I700" i="3" s="1"/>
  <c r="H668" i="3"/>
  <c r="H340" i="3"/>
  <c r="H64" i="3"/>
  <c r="I64" i="3" s="1"/>
  <c r="H74" i="3"/>
  <c r="H290" i="3"/>
  <c r="H910" i="3"/>
  <c r="I910" i="3" s="1"/>
  <c r="H83" i="3"/>
  <c r="I83" i="3" s="1"/>
  <c r="H750" i="3"/>
  <c r="H746" i="3"/>
  <c r="H466" i="3"/>
  <c r="H174" i="3"/>
  <c r="H223" i="3"/>
  <c r="H478" i="3"/>
  <c r="I478" i="3" s="1"/>
  <c r="H745" i="3"/>
  <c r="H96" i="3"/>
  <c r="H611" i="3"/>
  <c r="H548" i="3"/>
  <c r="H129" i="3"/>
  <c r="H436" i="3"/>
  <c r="H682" i="3"/>
  <c r="I682" i="3" s="1"/>
  <c r="H840" i="3"/>
  <c r="H235" i="3"/>
  <c r="H175" i="3"/>
  <c r="H839" i="3"/>
  <c r="H189" i="3"/>
  <c r="H59" i="3"/>
  <c r="H236" i="3"/>
  <c r="H713" i="3"/>
  <c r="H69" i="3"/>
  <c r="H614" i="3"/>
  <c r="H153" i="3"/>
  <c r="H477" i="3"/>
  <c r="H715" i="3"/>
  <c r="H187" i="3"/>
  <c r="H221" i="3"/>
  <c r="H283" i="3"/>
  <c r="I283" i="3" s="1"/>
  <c r="H162" i="3"/>
  <c r="H215" i="3"/>
  <c r="H513" i="3"/>
  <c r="H779" i="3"/>
  <c r="H476" i="3"/>
  <c r="H550" i="3"/>
  <c r="I550" i="3" s="1"/>
  <c r="H335" i="3"/>
  <c r="H562" i="3"/>
  <c r="H724" i="3"/>
  <c r="H302" i="3"/>
  <c r="H195" i="3"/>
  <c r="I195" i="3" s="1"/>
  <c r="H520" i="3"/>
  <c r="H663" i="3"/>
  <c r="H632" i="3"/>
  <c r="H133" i="3"/>
  <c r="I133" i="3" s="1"/>
  <c r="H773" i="3"/>
  <c r="H165" i="3"/>
  <c r="H188" i="3"/>
  <c r="H220" i="3"/>
  <c r="I220" i="3" s="1"/>
  <c r="H73" i="3"/>
  <c r="H541" i="3"/>
  <c r="H778" i="3"/>
  <c r="I778" i="3" s="1"/>
  <c r="H443" i="3"/>
  <c r="H803" i="3"/>
  <c r="I803" i="3" s="1"/>
  <c r="H115" i="3"/>
  <c r="H748" i="3"/>
  <c r="H190" i="3"/>
  <c r="I190" i="3" s="1"/>
  <c r="H324" i="3"/>
  <c r="H585" i="3"/>
  <c r="H266" i="3"/>
  <c r="H150" i="3"/>
  <c r="H148" i="3"/>
  <c r="I148" i="3" s="1"/>
  <c r="H860" i="3"/>
  <c r="H694" i="3"/>
  <c r="H208" i="3"/>
  <c r="H499" i="3"/>
  <c r="I499" i="3" s="1"/>
  <c r="H627" i="3"/>
  <c r="I627" i="3" s="1"/>
  <c r="H376" i="3"/>
  <c r="I376" i="3" s="1"/>
  <c r="H580" i="3"/>
  <c r="I580" i="3" s="1"/>
  <c r="H91" i="3"/>
  <c r="H233" i="3"/>
  <c r="H664" i="3"/>
  <c r="H838" i="3"/>
  <c r="H716" i="3"/>
  <c r="H581" i="3"/>
  <c r="H836" i="3"/>
  <c r="H613" i="3"/>
  <c r="H470" i="3"/>
  <c r="I470" i="3" s="1"/>
  <c r="H480" i="3"/>
  <c r="I480" i="3" s="1"/>
  <c r="H184" i="3"/>
  <c r="H121" i="3"/>
  <c r="I121" i="3" s="1"/>
  <c r="H725" i="3"/>
  <c r="H319" i="3"/>
  <c r="H15" i="3"/>
  <c r="I15" i="3" s="1"/>
  <c r="H434" i="3"/>
  <c r="H161" i="3"/>
  <c r="H769" i="3"/>
  <c r="H142" i="3"/>
  <c r="H234" i="3"/>
  <c r="H277" i="3"/>
  <c r="H524" i="3"/>
  <c r="H757" i="3"/>
  <c r="H444" i="3"/>
  <c r="H879" i="3"/>
  <c r="H306" i="3"/>
  <c r="H239" i="3"/>
  <c r="H203" i="3"/>
  <c r="H138" i="3"/>
  <c r="H646" i="3"/>
  <c r="H291" i="3"/>
  <c r="H89" i="3"/>
  <c r="H884" i="3"/>
  <c r="I884" i="3" s="1"/>
  <c r="H75" i="3"/>
  <c r="H70" i="3"/>
  <c r="H819" i="3"/>
  <c r="H647" i="3"/>
  <c r="H533" i="3"/>
  <c r="H417" i="3"/>
  <c r="H422" i="3"/>
  <c r="H822" i="3"/>
  <c r="H418" i="3"/>
  <c r="H641" i="3"/>
  <c r="H809" i="3"/>
  <c r="H120" i="3"/>
  <c r="I120" i="3" s="1"/>
  <c r="H172" i="3"/>
  <c r="H355" i="3"/>
  <c r="H841" i="3"/>
  <c r="H709" i="3"/>
  <c r="H114" i="3"/>
  <c r="H287" i="3"/>
  <c r="I287" i="3" s="1"/>
  <c r="H442" i="3"/>
  <c r="I442" i="3" s="1"/>
  <c r="H374" i="3"/>
  <c r="H590" i="3"/>
  <c r="H574" i="3"/>
  <c r="H483" i="3"/>
  <c r="H672" i="3"/>
  <c r="I672" i="3" s="1"/>
  <c r="H485" i="3"/>
  <c r="H82" i="3"/>
  <c r="H888" i="3"/>
  <c r="H567" i="3"/>
  <c r="H398" i="3"/>
  <c r="H307" i="3"/>
  <c r="H834" i="3"/>
  <c r="H280" i="3"/>
  <c r="H439" i="3"/>
  <c r="H301" i="3"/>
  <c r="H500" i="3"/>
  <c r="I500" i="3" s="1"/>
  <c r="H61" i="3"/>
  <c r="H196" i="3"/>
  <c r="H39" i="3"/>
  <c r="I39" i="3" s="1"/>
  <c r="H212" i="3"/>
  <c r="H171" i="3"/>
  <c r="H222" i="3"/>
  <c r="H873" i="3"/>
  <c r="H515" i="3"/>
  <c r="H336" i="3"/>
  <c r="H472" i="3"/>
  <c r="H28" i="3"/>
  <c r="H406" i="3"/>
  <c r="H135" i="3"/>
  <c r="I135" i="3" s="1"/>
  <c r="H256" i="3"/>
  <c r="H57" i="3"/>
  <c r="H14" i="3"/>
  <c r="H744" i="3"/>
  <c r="H267" i="3"/>
  <c r="I267" i="3" s="1"/>
  <c r="H612" i="3"/>
  <c r="I612" i="3" s="1"/>
  <c r="H207" i="3"/>
  <c r="H786" i="3"/>
  <c r="I786" i="3" s="1"/>
  <c r="H240" i="3"/>
  <c r="H23" i="3"/>
  <c r="H479" i="3"/>
  <c r="H739" i="3"/>
  <c r="H721" i="3"/>
  <c r="H656" i="3"/>
  <c r="H389" i="3"/>
  <c r="H835" i="3"/>
  <c r="I835" i="3" s="1"/>
  <c r="H853" i="3"/>
  <c r="H214" i="3"/>
  <c r="H684" i="3"/>
  <c r="H179" i="3"/>
  <c r="H583" i="3"/>
  <c r="H377" i="3"/>
  <c r="H628" i="3"/>
  <c r="H136" i="3"/>
  <c r="I136" i="3" s="1"/>
  <c r="H565" i="3"/>
  <c r="H282" i="3"/>
  <c r="H257" i="3"/>
  <c r="H245" i="3"/>
  <c r="H424" i="3"/>
  <c r="H98" i="3"/>
  <c r="H176" i="3"/>
  <c r="I176" i="3" s="1"/>
  <c r="H204" i="3"/>
  <c r="H806" i="3"/>
  <c r="H717" i="3"/>
  <c r="H458" i="3"/>
  <c r="H32" i="3"/>
  <c r="H209" i="3"/>
  <c r="I209" i="3" s="1"/>
  <c r="H863" i="3"/>
  <c r="I863" i="3" s="1"/>
  <c r="H348" i="3"/>
  <c r="H718" i="3"/>
  <c r="H794" i="3"/>
  <c r="H475" i="3"/>
  <c r="I475" i="3" s="1"/>
  <c r="H177" i="3"/>
  <c r="H71" i="3"/>
  <c r="H99" i="3"/>
  <c r="H35" i="3"/>
  <c r="H766" i="3"/>
  <c r="H304" i="3"/>
  <c r="I304" i="3" s="1"/>
  <c r="H297" i="3"/>
  <c r="H111" i="3"/>
  <c r="I111" i="3" s="1"/>
  <c r="H270" i="3"/>
  <c r="H807" i="3"/>
  <c r="H706" i="3"/>
  <c r="H86" i="3"/>
  <c r="H206" i="3"/>
  <c r="I206" i="3" s="1"/>
  <c r="H660" i="3"/>
  <c r="H299" i="3"/>
  <c r="H255" i="3"/>
  <c r="I255" i="3" s="1"/>
  <c r="H423" i="3"/>
  <c r="H702" i="3"/>
  <c r="H886" i="3"/>
  <c r="H43" i="3"/>
  <c r="H76" i="3"/>
  <c r="H380" i="3"/>
  <c r="H464" i="3"/>
  <c r="H765" i="3"/>
  <c r="I765" i="3" s="1"/>
  <c r="H508" i="3"/>
  <c r="I508" i="3" s="1"/>
  <c r="H385" i="3"/>
  <c r="H653" i="3"/>
  <c r="H905" i="3"/>
  <c r="I905" i="3" s="1"/>
  <c r="H785" i="3"/>
  <c r="I785" i="3" s="1"/>
  <c r="H743" i="3"/>
  <c r="H687" i="3"/>
  <c r="H617" i="3"/>
  <c r="H516" i="3"/>
  <c r="H517" i="3"/>
  <c r="H761" i="3"/>
  <c r="H895" i="3"/>
  <c r="I895" i="3" s="1"/>
  <c r="H640" i="3"/>
  <c r="I640" i="3" s="1"/>
  <c r="H27" i="3"/>
  <c r="I27" i="3" s="1"/>
  <c r="H671" i="3"/>
  <c r="H463" i="3"/>
  <c r="H263" i="3"/>
  <c r="H134" i="3"/>
  <c r="I134" i="3" s="1"/>
  <c r="H820" i="3"/>
  <c r="I820" i="3" s="1"/>
  <c r="H538" i="3"/>
  <c r="H554" i="3"/>
  <c r="H560" i="3"/>
  <c r="H132" i="3"/>
  <c r="H493" i="3"/>
  <c r="H459" i="3"/>
  <c r="H870" i="3"/>
  <c r="H577" i="3"/>
  <c r="H535" i="3"/>
  <c r="H484" i="3"/>
  <c r="H883" i="3"/>
  <c r="H494" i="3"/>
  <c r="H53" i="3"/>
  <c r="H889" i="3"/>
  <c r="H275" i="3"/>
  <c r="H788" i="3"/>
  <c r="H726" i="3"/>
  <c r="H303" i="3"/>
  <c r="H116" i="3"/>
  <c r="H722" i="3"/>
  <c r="H767" i="3"/>
  <c r="H117" i="3"/>
  <c r="H30" i="3"/>
  <c r="H670" i="3"/>
  <c r="H559" i="3"/>
  <c r="H893" i="3"/>
  <c r="H126" i="3"/>
  <c r="H54" i="3"/>
  <c r="H197" i="3"/>
  <c r="H26" i="3"/>
  <c r="H67" i="3"/>
  <c r="H448" i="3"/>
  <c r="H359" i="3"/>
  <c r="H332" i="3"/>
  <c r="H411" i="3"/>
  <c r="I411" i="3" s="1"/>
  <c r="H723" i="3"/>
  <c r="I723" i="3" s="1"/>
  <c r="H229" i="3"/>
  <c r="H81" i="3"/>
  <c r="H38" i="3"/>
  <c r="I38" i="3" s="1"/>
  <c r="H669" i="3"/>
  <c r="H441" i="3"/>
  <c r="I441" i="3" s="1"/>
  <c r="H546" i="3"/>
  <c r="H825" i="3"/>
  <c r="I825" i="3" s="1"/>
  <c r="H711" i="3"/>
  <c r="H388" i="3"/>
  <c r="H720" i="3"/>
  <c r="H789" i="3"/>
  <c r="H894" i="3"/>
  <c r="H258" i="3"/>
  <c r="I258" i="3" s="1"/>
  <c r="H495" i="3"/>
  <c r="H754" i="3"/>
  <c r="H697" i="3"/>
  <c r="H181" i="3"/>
  <c r="I181" i="3" s="1"/>
  <c r="H316" i="3"/>
  <c r="H338" i="3"/>
  <c r="H370" i="3"/>
  <c r="H293" i="3"/>
  <c r="I293" i="3" s="1"/>
  <c r="H276" i="3"/>
  <c r="H530" i="3"/>
  <c r="H146" i="3"/>
  <c r="H11" i="3"/>
  <c r="H232" i="3"/>
  <c r="H557" i="3"/>
  <c r="H837" i="3"/>
  <c r="H688" i="3"/>
  <c r="H426" i="3"/>
  <c r="I426" i="3" s="1"/>
  <c r="H751" i="3"/>
  <c r="I751" i="3" s="1"/>
  <c r="H698" i="3"/>
  <c r="H438" i="3"/>
  <c r="H414" i="3"/>
  <c r="H635" i="3"/>
  <c r="H655" i="3"/>
  <c r="H350" i="3"/>
  <c r="H22" i="3"/>
  <c r="H40" i="3"/>
  <c r="H244" i="3"/>
  <c r="H887" i="3"/>
  <c r="H602" i="3"/>
  <c r="I602" i="3" s="1"/>
  <c r="H808" i="3"/>
  <c r="H531" i="3"/>
  <c r="H868" i="3"/>
  <c r="H783" i="3"/>
  <c r="H147" i="3"/>
  <c r="H383" i="3"/>
  <c r="I383" i="3" s="1"/>
  <c r="H642" i="3"/>
  <c r="I642" i="3" s="1"/>
  <c r="H529" i="3"/>
  <c r="H677" i="3"/>
  <c r="H145" i="3"/>
  <c r="H113" i="3"/>
  <c r="H821" i="3"/>
  <c r="I821" i="3" s="1"/>
  <c r="H903" i="3"/>
  <c r="H856" i="3"/>
  <c r="H564" i="3"/>
  <c r="I564" i="3" s="1"/>
  <c r="H465" i="3"/>
  <c r="H810" i="3"/>
  <c r="H815" i="3"/>
  <c r="H865" i="3"/>
  <c r="H770" i="3"/>
  <c r="H260" i="3"/>
  <c r="H231" i="3"/>
  <c r="H375" i="3"/>
  <c r="I375" i="3" s="1"/>
  <c r="H518" i="3"/>
  <c r="H584" i="3"/>
  <c r="H315" i="3"/>
  <c r="H764" i="3"/>
  <c r="H699" i="3"/>
  <c r="H367" i="3"/>
  <c r="H604" i="3"/>
  <c r="H78" i="3"/>
  <c r="H907" i="3"/>
  <c r="H593" i="3"/>
  <c r="H501" i="3"/>
  <c r="H890" i="3"/>
  <c r="H312" i="3"/>
  <c r="H753" i="3"/>
  <c r="H630" i="3"/>
  <c r="H331" i="3"/>
  <c r="H152" i="3"/>
  <c r="H755" i="3"/>
  <c r="I755" i="3" s="1"/>
  <c r="H654" i="3"/>
  <c r="H521" i="3"/>
  <c r="H413" i="3"/>
  <c r="H419" i="3"/>
  <c r="H8" i="3"/>
  <c r="H62" i="3"/>
  <c r="I62" i="3" s="1"/>
  <c r="H342" i="3"/>
  <c r="H321" i="3"/>
  <c r="I321" i="3" s="1"/>
  <c r="H261" i="3"/>
  <c r="H775" i="3"/>
  <c r="H482" i="3"/>
  <c r="H45" i="3"/>
  <c r="H674" i="3"/>
  <c r="H425" i="3"/>
  <c r="H857" i="3"/>
  <c r="H657" i="3"/>
  <c r="H131" i="3"/>
  <c r="H784" i="3"/>
  <c r="H673" i="3"/>
  <c r="H616" i="3"/>
  <c r="H106" i="3"/>
  <c r="H579" i="3"/>
  <c r="H644" i="3"/>
  <c r="H760" i="3"/>
  <c r="I760" i="3" s="1"/>
  <c r="H320" i="3"/>
  <c r="I320" i="3" s="1"/>
  <c r="H643" i="3"/>
  <c r="H566" i="3"/>
  <c r="H384" i="3"/>
  <c r="H404" i="3"/>
  <c r="H693" i="3"/>
  <c r="H300" i="3"/>
  <c r="H869" i="3"/>
  <c r="H858" i="3"/>
  <c r="H460" i="3"/>
  <c r="H528" i="3"/>
  <c r="H665" i="3"/>
  <c r="H329" i="3"/>
  <c r="I329" i="3" s="1"/>
  <c r="H609" i="3"/>
  <c r="H433" i="3"/>
  <c r="H498" i="3"/>
  <c r="H774" i="3"/>
  <c r="H462" i="3"/>
  <c r="I462" i="3" s="1"/>
  <c r="H589" i="3"/>
  <c r="H160" i="3"/>
  <c r="H347" i="3"/>
  <c r="H561" i="3"/>
  <c r="H262" i="3"/>
  <c r="H676" i="3"/>
  <c r="H451" i="3"/>
  <c r="H481" i="3"/>
  <c r="H169" i="3"/>
  <c r="H36" i="3"/>
  <c r="H16" i="3"/>
  <c r="H6" i="3"/>
  <c r="H130" i="3"/>
  <c r="H37" i="3"/>
  <c r="H569" i="3"/>
  <c r="H397" i="3"/>
  <c r="H192" i="3"/>
  <c r="H762" i="3"/>
  <c r="H345" i="3"/>
  <c r="I345" i="3" s="1"/>
  <c r="H662" i="3"/>
  <c r="H629" i="3"/>
  <c r="H759" i="3"/>
  <c r="H908" i="3"/>
  <c r="H896" i="3"/>
  <c r="H63" i="3"/>
  <c r="H780" i="3"/>
  <c r="H163" i="3"/>
  <c r="H752" i="3"/>
  <c r="H216" i="3"/>
  <c r="H19" i="3"/>
  <c r="H50" i="3"/>
  <c r="I50" i="3" s="1"/>
  <c r="H341" i="3"/>
  <c r="I341" i="3" s="1"/>
  <c r="H791" i="3"/>
  <c r="H708" i="3"/>
  <c r="H415" i="3"/>
  <c r="H787" i="3"/>
  <c r="I787" i="3" s="1"/>
  <c r="H44" i="3"/>
  <c r="H200" i="3"/>
  <c r="I200" i="3" s="1"/>
  <c r="H77" i="3"/>
  <c r="H737" i="3"/>
  <c r="H712" i="3"/>
  <c r="H626" i="3"/>
  <c r="H707" i="3"/>
  <c r="H792" i="3"/>
  <c r="H416" i="3"/>
  <c r="H848" i="3"/>
  <c r="H168" i="3"/>
  <c r="H105" i="3"/>
  <c r="H159" i="3"/>
  <c r="H311" i="3"/>
  <c r="H502" i="3"/>
  <c r="H373" i="3"/>
  <c r="H818" i="3"/>
  <c r="H891" i="3"/>
  <c r="I891" i="3" s="1"/>
  <c r="H308" i="3"/>
  <c r="I308" i="3" s="1"/>
  <c r="H847" i="3"/>
  <c r="H492" i="3"/>
  <c r="H619" i="3"/>
  <c r="H271" i="3"/>
  <c r="H48" i="3"/>
  <c r="I48" i="3" s="1"/>
  <c r="H850" i="3"/>
  <c r="I850" i="3" s="1"/>
  <c r="H710" i="3"/>
  <c r="H259" i="3"/>
  <c r="H512" i="3"/>
  <c r="H455" i="3"/>
  <c r="H328" i="3"/>
  <c r="H648" i="3"/>
  <c r="H623" i="3"/>
  <c r="I623" i="3" s="1"/>
  <c r="H103" i="3"/>
  <c r="H241" i="3"/>
  <c r="H353" i="3"/>
  <c r="H402" i="3"/>
  <c r="H265" i="3"/>
  <c r="H730" i="3"/>
  <c r="I730" i="3" s="1"/>
  <c r="H900" i="3"/>
  <c r="H545" i="3"/>
  <c r="H9" i="3"/>
  <c r="H137" i="3"/>
  <c r="I137" i="3" s="1"/>
  <c r="H124" i="3"/>
  <c r="H509" i="3"/>
  <c r="H272" i="3"/>
  <c r="H846" i="3"/>
  <c r="I846" i="3" s="1"/>
  <c r="H747" i="3"/>
  <c r="H368" i="3"/>
  <c r="I368" i="3" s="1"/>
  <c r="H892" i="3"/>
  <c r="I892" i="3" s="1"/>
  <c r="H830" i="3"/>
  <c r="H264" i="3"/>
  <c r="H225" i="3"/>
  <c r="H292" i="3"/>
  <c r="H620" i="3"/>
  <c r="I620" i="3" s="1"/>
  <c r="H666" i="3"/>
  <c r="H431" i="3"/>
  <c r="H608" i="3"/>
  <c r="H816" i="3"/>
  <c r="H125" i="3"/>
  <c r="H10" i="3"/>
  <c r="H572" i="3"/>
  <c r="I572" i="3" s="1"/>
  <c r="H349" i="3"/>
  <c r="H734" i="3"/>
  <c r="H817" i="3"/>
  <c r="H123" i="3"/>
  <c r="H154" i="3"/>
  <c r="H158" i="3"/>
  <c r="H90" i="3"/>
  <c r="H202" i="3"/>
  <c r="H733" i="3"/>
  <c r="H372" i="3"/>
  <c r="H876" i="3"/>
  <c r="I876" i="3" s="1"/>
  <c r="H510" i="3"/>
  <c r="H592" i="3"/>
  <c r="H599" i="3"/>
  <c r="H544" i="3"/>
  <c r="H578" i="3"/>
  <c r="H358" i="3"/>
  <c r="I358" i="3" s="1"/>
  <c r="H286" i="3"/>
  <c r="H610" i="3"/>
  <c r="H603" i="3"/>
  <c r="H547" i="3"/>
  <c r="H704" i="3"/>
  <c r="H305" i="3"/>
  <c r="H701" i="3"/>
  <c r="I701" i="3" s="1"/>
  <c r="H507" i="3"/>
  <c r="H226" i="3"/>
  <c r="H595" i="3"/>
  <c r="I595" i="3" s="1"/>
  <c r="H330" i="3"/>
  <c r="H575" i="3"/>
  <c r="I575" i="3" s="1"/>
  <c r="H831" i="3"/>
  <c r="H645" i="3"/>
  <c r="H12" i="3"/>
  <c r="H621" i="3"/>
  <c r="H238" i="3"/>
  <c r="H47" i="3"/>
  <c r="I47" i="3" s="1"/>
  <c r="H880" i="3"/>
  <c r="H814" i="3"/>
  <c r="H558" i="3"/>
  <c r="H456" i="3"/>
  <c r="H457" i="3"/>
  <c r="H487" i="3"/>
  <c r="H488" i="3"/>
  <c r="H597" i="3"/>
  <c r="H598" i="3"/>
  <c r="H768" i="3"/>
  <c r="H504" i="3"/>
  <c r="H505" i="3"/>
  <c r="H852" i="3"/>
  <c r="I852" i="3" s="1"/>
  <c r="H392" i="3"/>
  <c r="H407" i="3"/>
  <c r="I407" i="3" s="1"/>
  <c r="H683" i="3"/>
  <c r="H826" i="3"/>
  <c r="H851" i="3"/>
  <c r="H393" i="3"/>
  <c r="I393" i="3" s="1"/>
  <c r="H273" i="3"/>
  <c r="H274" i="3"/>
  <c r="H823" i="3"/>
  <c r="H824" i="3"/>
  <c r="H408" i="3"/>
  <c r="H386" i="3"/>
  <c r="H514" i="3"/>
  <c r="I514" i="3" s="1"/>
  <c r="H296" i="3"/>
  <c r="H427" i="3"/>
  <c r="H428" i="3"/>
  <c r="H205" i="3"/>
  <c r="I826" i="3" l="1"/>
  <c r="K826" i="3" s="1"/>
  <c r="I330" i="3"/>
  <c r="K330" i="3" s="1"/>
  <c r="I125" i="3"/>
  <c r="K125" i="3" s="1"/>
  <c r="I271" i="3"/>
  <c r="K271" i="3" s="1"/>
  <c r="I644" i="3"/>
  <c r="K644" i="3" s="1"/>
  <c r="I152" i="3"/>
  <c r="K152" i="3" s="1"/>
  <c r="I145" i="3"/>
  <c r="K145" i="3" s="1"/>
  <c r="I837" i="3"/>
  <c r="K837" i="3" s="1"/>
  <c r="I669" i="3"/>
  <c r="K669" i="3" s="1"/>
  <c r="I788" i="3"/>
  <c r="K788" i="3" s="1"/>
  <c r="I263" i="3"/>
  <c r="K263" i="3" s="1"/>
  <c r="I706" i="3"/>
  <c r="K706" i="3" s="1"/>
  <c r="I458" i="3"/>
  <c r="K458" i="3" s="1"/>
  <c r="I479" i="3"/>
  <c r="K479" i="3" s="1"/>
  <c r="I406" i="3"/>
  <c r="K406" i="3" s="1"/>
  <c r="I483" i="3"/>
  <c r="K483" i="3" s="1"/>
  <c r="I89" i="3"/>
  <c r="K89" i="3" s="1"/>
  <c r="I613" i="3"/>
  <c r="K613" i="3" s="1"/>
  <c r="I165" i="3"/>
  <c r="K165" i="3" s="1"/>
  <c r="I221" i="3"/>
  <c r="K221" i="3" s="1"/>
  <c r="I149" i="3"/>
  <c r="K149" i="3" s="1"/>
  <c r="I87" i="3"/>
  <c r="K87" i="3" s="1"/>
  <c r="I313" i="3"/>
  <c r="K313" i="3" s="1"/>
  <c r="I749" i="3"/>
  <c r="K749" i="3" s="1"/>
  <c r="I678" i="3"/>
  <c r="K678" i="3" s="1"/>
  <c r="I573" i="3"/>
  <c r="K573" i="3" s="1"/>
  <c r="I798" i="3"/>
  <c r="K798" i="3" s="1"/>
  <c r="I227" i="3"/>
  <c r="K227" i="3" s="1"/>
  <c r="I217" i="3"/>
  <c r="K217" i="3" s="1"/>
  <c r="I285" i="3"/>
  <c r="K285" i="3" s="1"/>
  <c r="I736" i="3"/>
  <c r="K736" i="3" s="1"/>
  <c r="I679" i="3"/>
  <c r="K679" i="3" s="1"/>
  <c r="I650" i="3"/>
  <c r="K650" i="3" s="1"/>
  <c r="I16" i="3"/>
  <c r="K16" i="3" s="1"/>
  <c r="I824" i="3"/>
  <c r="K824" i="3" s="1"/>
  <c r="I457" i="3"/>
  <c r="K457" i="3" s="1"/>
  <c r="I372" i="3"/>
  <c r="K372" i="3" s="1"/>
  <c r="I747" i="3"/>
  <c r="K747" i="3" s="1"/>
  <c r="I455" i="3"/>
  <c r="K455" i="3" s="1"/>
  <c r="I216" i="3"/>
  <c r="K216" i="3" s="1"/>
  <c r="I774" i="3"/>
  <c r="K774" i="3" s="1"/>
  <c r="I8" i="3"/>
  <c r="K8" i="3" s="1"/>
  <c r="I231" i="3"/>
  <c r="K231" i="3" s="1"/>
  <c r="I414" i="3"/>
  <c r="K414" i="3" s="1"/>
  <c r="I332" i="3"/>
  <c r="K332" i="3" s="1"/>
  <c r="I484" i="3"/>
  <c r="K484" i="3" s="1"/>
  <c r="I423" i="3"/>
  <c r="K423" i="3" s="1"/>
  <c r="I306" i="3"/>
  <c r="K306" i="3" s="1"/>
  <c r="K195" i="3"/>
  <c r="I175" i="3"/>
  <c r="K175" i="3" s="1"/>
  <c r="I290" i="3"/>
  <c r="K290" i="3" s="1"/>
  <c r="I112" i="3"/>
  <c r="K112" i="3" s="1"/>
  <c r="I51" i="3"/>
  <c r="K51" i="3" s="1"/>
  <c r="I85" i="3"/>
  <c r="K85" i="3" s="1"/>
  <c r="I365" i="3"/>
  <c r="K365" i="3" s="1"/>
  <c r="I904" i="3"/>
  <c r="K904" i="3" s="1"/>
  <c r="I219" i="3"/>
  <c r="K219" i="3" s="1"/>
  <c r="I659" i="3"/>
  <c r="K659" i="3" s="1"/>
  <c r="I164" i="3"/>
  <c r="K164" i="3" s="1"/>
  <c r="I601" i="3"/>
  <c r="K601" i="3" s="1"/>
  <c r="I675" i="3"/>
  <c r="K675" i="3" s="1"/>
  <c r="I849" i="3"/>
  <c r="K849" i="3" s="1"/>
  <c r="I864" i="3"/>
  <c r="K864" i="3" s="1"/>
  <c r="I430" i="3"/>
  <c r="K430" i="3" s="1"/>
  <c r="I582" i="3"/>
  <c r="K582" i="3" s="1"/>
  <c r="I364" i="3"/>
  <c r="K364" i="3" s="1"/>
  <c r="I651" i="3"/>
  <c r="K651" i="3" s="1"/>
  <c r="I296" i="3"/>
  <c r="K296" i="3" s="1"/>
  <c r="K407" i="3"/>
  <c r="I598" i="3"/>
  <c r="K598" i="3" s="1"/>
  <c r="I558" i="3"/>
  <c r="K558" i="3" s="1"/>
  <c r="I226" i="3"/>
  <c r="K226" i="3" s="1"/>
  <c r="I603" i="3"/>
  <c r="K603" i="3" s="1"/>
  <c r="I599" i="3"/>
  <c r="K599" i="3" s="1"/>
  <c r="I734" i="3"/>
  <c r="K734" i="3" s="1"/>
  <c r="I608" i="3"/>
  <c r="K608" i="3" s="1"/>
  <c r="I264" i="3"/>
  <c r="K264" i="3" s="1"/>
  <c r="I272" i="3"/>
  <c r="K272" i="3" s="1"/>
  <c r="I103" i="3"/>
  <c r="K103" i="3" s="1"/>
  <c r="I259" i="3"/>
  <c r="K259" i="3" s="1"/>
  <c r="I492" i="3"/>
  <c r="K492" i="3" s="1"/>
  <c r="I502" i="3"/>
  <c r="K502" i="3" s="1"/>
  <c r="I77" i="3"/>
  <c r="K77" i="3" s="1"/>
  <c r="I791" i="3"/>
  <c r="K791" i="3" s="1"/>
  <c r="I163" i="3"/>
  <c r="K163" i="3" s="1"/>
  <c r="I629" i="3"/>
  <c r="K629" i="3" s="1"/>
  <c r="I169" i="3"/>
  <c r="K169" i="3" s="1"/>
  <c r="I347" i="3"/>
  <c r="K347" i="3" s="1"/>
  <c r="I433" i="3"/>
  <c r="K433" i="3" s="1"/>
  <c r="I858" i="3"/>
  <c r="K858" i="3" s="1"/>
  <c r="I566" i="3"/>
  <c r="K566" i="3" s="1"/>
  <c r="I857" i="3"/>
  <c r="K857" i="3" s="1"/>
  <c r="I261" i="3"/>
  <c r="K261" i="3" s="1"/>
  <c r="I413" i="3"/>
  <c r="K413" i="3" s="1"/>
  <c r="I907" i="3"/>
  <c r="K907" i="3" s="1"/>
  <c r="I315" i="3"/>
  <c r="K315" i="3" s="1"/>
  <c r="I770" i="3"/>
  <c r="K770" i="3" s="1"/>
  <c r="I856" i="3"/>
  <c r="K856" i="3" s="1"/>
  <c r="I531" i="3"/>
  <c r="K531" i="3" s="1"/>
  <c r="I22" i="3"/>
  <c r="K22" i="3" s="1"/>
  <c r="I698" i="3"/>
  <c r="K698" i="3" s="1"/>
  <c r="I232" i="3"/>
  <c r="K232" i="3" s="1"/>
  <c r="I370" i="3"/>
  <c r="K370" i="3" s="1"/>
  <c r="I495" i="3"/>
  <c r="K495" i="3" s="1"/>
  <c r="I711" i="3"/>
  <c r="K711" i="3" s="1"/>
  <c r="I81" i="3"/>
  <c r="K81" i="3" s="1"/>
  <c r="I448" i="3"/>
  <c r="K448" i="3" s="1"/>
  <c r="I893" i="3"/>
  <c r="K893" i="3" s="1"/>
  <c r="I722" i="3"/>
  <c r="K722" i="3" s="1"/>
  <c r="I889" i="3"/>
  <c r="K889" i="3" s="1"/>
  <c r="I577" i="3"/>
  <c r="K577" i="3" s="1"/>
  <c r="I554" i="3"/>
  <c r="K554" i="3" s="1"/>
  <c r="I671" i="3"/>
  <c r="K671" i="3" s="1"/>
  <c r="I516" i="3"/>
  <c r="K516" i="3" s="1"/>
  <c r="I653" i="3"/>
  <c r="K653" i="3" s="1"/>
  <c r="I76" i="3"/>
  <c r="K76" i="3" s="1"/>
  <c r="I299" i="3"/>
  <c r="K299" i="3" s="1"/>
  <c r="I270" i="3"/>
  <c r="K270" i="3" s="1"/>
  <c r="I99" i="3"/>
  <c r="K99" i="3" s="1"/>
  <c r="I348" i="3"/>
  <c r="K348" i="3" s="1"/>
  <c r="I806" i="3"/>
  <c r="K806" i="3" s="1"/>
  <c r="I257" i="3"/>
  <c r="K257" i="3" s="1"/>
  <c r="I583" i="3"/>
  <c r="K583" i="3" s="1"/>
  <c r="I389" i="3"/>
  <c r="K389" i="3" s="1"/>
  <c r="I240" i="3"/>
  <c r="K240" i="3" s="1"/>
  <c r="I14" i="3"/>
  <c r="K14" i="3" s="1"/>
  <c r="I472" i="3"/>
  <c r="K472" i="3" s="1"/>
  <c r="I212" i="3"/>
  <c r="K212" i="3" s="1"/>
  <c r="I439" i="3"/>
  <c r="K439" i="3" s="1"/>
  <c r="I590" i="3"/>
  <c r="K590" i="3" s="1"/>
  <c r="I841" i="3"/>
  <c r="K841" i="3" s="1"/>
  <c r="I233" i="3"/>
  <c r="K233" i="3" s="1"/>
  <c r="I578" i="3"/>
  <c r="K578" i="3" s="1"/>
  <c r="I168" i="3"/>
  <c r="K168" i="3" s="1"/>
  <c r="I528" i="3"/>
  <c r="K528" i="3" s="1"/>
  <c r="I465" i="3"/>
  <c r="K465" i="3" s="1"/>
  <c r="I720" i="3"/>
  <c r="K720" i="3" s="1"/>
  <c r="I761" i="3"/>
  <c r="K761" i="3" s="1"/>
  <c r="I424" i="3"/>
  <c r="K424" i="3" s="1"/>
  <c r="I114" i="3"/>
  <c r="K114" i="3" s="1"/>
  <c r="I208" i="3"/>
  <c r="K208" i="3" s="1"/>
  <c r="I548" i="3"/>
  <c r="K548" i="3" s="1"/>
  <c r="I60" i="3"/>
  <c r="K60" i="3" s="1"/>
  <c r="I445" i="3"/>
  <c r="K445" i="3" s="1"/>
  <c r="I399" i="3"/>
  <c r="K399" i="3" s="1"/>
  <c r="I242" i="3"/>
  <c r="K242" i="3" s="1"/>
  <c r="I729" i="3"/>
  <c r="K729" i="3" s="1"/>
  <c r="K346" i="3"/>
  <c r="I378" i="3"/>
  <c r="K378" i="3" s="1"/>
  <c r="I97" i="3"/>
  <c r="K97" i="3" s="1"/>
  <c r="I504" i="3"/>
  <c r="K504" i="3" s="1"/>
  <c r="I704" i="3"/>
  <c r="K704" i="3" s="1"/>
  <c r="I292" i="3"/>
  <c r="K292" i="3" s="1"/>
  <c r="I353" i="3"/>
  <c r="K353" i="3" s="1"/>
  <c r="I712" i="3"/>
  <c r="K712" i="3" s="1"/>
  <c r="I908" i="3"/>
  <c r="K908" i="3" s="1"/>
  <c r="I262" i="3"/>
  <c r="K262" i="3" s="1"/>
  <c r="I131" i="3"/>
  <c r="K131" i="3" s="1"/>
  <c r="I501" i="3"/>
  <c r="K501" i="3" s="1"/>
  <c r="I783" i="3"/>
  <c r="K783" i="3" s="1"/>
  <c r="I276" i="3"/>
  <c r="K276" i="3" s="1"/>
  <c r="I54" i="3"/>
  <c r="K54" i="3" s="1"/>
  <c r="K785" i="3"/>
  <c r="I794" i="3"/>
  <c r="K794" i="3" s="1"/>
  <c r="K267" i="3"/>
  <c r="K500" i="3"/>
  <c r="I533" i="3"/>
  <c r="K533" i="3" s="1"/>
  <c r="I319" i="3"/>
  <c r="K319" i="3" s="1"/>
  <c r="I443" i="3"/>
  <c r="K443" i="3" s="1"/>
  <c r="I69" i="3"/>
  <c r="K69" i="3" s="1"/>
  <c r="I17" i="3"/>
  <c r="K17" i="3" s="1"/>
  <c r="I719" i="3"/>
  <c r="K719" i="3" s="1"/>
  <c r="I705" i="3"/>
  <c r="K705" i="3" s="1"/>
  <c r="I274" i="3"/>
  <c r="K274" i="3" s="1"/>
  <c r="I12" i="3"/>
  <c r="K12" i="3" s="1"/>
  <c r="I202" i="3"/>
  <c r="K202" i="3" s="1"/>
  <c r="I900" i="3"/>
  <c r="K900" i="3" s="1"/>
  <c r="I416" i="3"/>
  <c r="K416" i="3" s="1"/>
  <c r="I569" i="3"/>
  <c r="K569" i="3" s="1"/>
  <c r="I630" i="3"/>
  <c r="K630" i="3" s="1"/>
  <c r="I529" i="3"/>
  <c r="K529" i="3" s="1"/>
  <c r="I398" i="3"/>
  <c r="K398" i="3" s="1"/>
  <c r="I628" i="3"/>
  <c r="K628" i="3" s="1"/>
  <c r="I106" i="3"/>
  <c r="K106" i="3" s="1"/>
  <c r="I634" i="3"/>
  <c r="K634" i="3" s="1"/>
  <c r="I888" i="3"/>
  <c r="K888" i="3" s="1"/>
  <c r="I428" i="3"/>
  <c r="K428" i="3" s="1"/>
  <c r="I238" i="3"/>
  <c r="K238" i="3" s="1"/>
  <c r="I123" i="3"/>
  <c r="K123" i="3" s="1"/>
  <c r="I9" i="3"/>
  <c r="K9" i="3" s="1"/>
  <c r="I818" i="3"/>
  <c r="K818" i="3" s="1"/>
  <c r="I415" i="3"/>
  <c r="K415" i="3" s="1"/>
  <c r="I192" i="3"/>
  <c r="K192" i="3" s="1"/>
  <c r="I404" i="3"/>
  <c r="K404" i="3" s="1"/>
  <c r="I482" i="3"/>
  <c r="K482" i="3" s="1"/>
  <c r="I699" i="3"/>
  <c r="K699" i="3" s="1"/>
  <c r="I244" i="3"/>
  <c r="K244" i="3" s="1"/>
  <c r="I697" i="3"/>
  <c r="K697" i="3" s="1"/>
  <c r="I117" i="3"/>
  <c r="K117" i="3" s="1"/>
  <c r="I132" i="3"/>
  <c r="K132" i="3" s="1"/>
  <c r="I464" i="3"/>
  <c r="K464" i="3" s="1"/>
  <c r="I766" i="3"/>
  <c r="K766" i="3" s="1"/>
  <c r="I853" i="3"/>
  <c r="K853" i="3" s="1"/>
  <c r="I222" i="3"/>
  <c r="K222" i="3" s="1"/>
  <c r="I809" i="3"/>
  <c r="K809" i="3" s="1"/>
  <c r="I234" i="3"/>
  <c r="K234" i="3" s="1"/>
  <c r="I585" i="3"/>
  <c r="K585" i="3" s="1"/>
  <c r="I476" i="3"/>
  <c r="K476" i="3" s="1"/>
  <c r="I174" i="3"/>
  <c r="K174" i="3" s="1"/>
  <c r="I279" i="3"/>
  <c r="K279" i="3" s="1"/>
  <c r="I7" i="3"/>
  <c r="K7" i="3" s="1"/>
  <c r="I877" i="3"/>
  <c r="K877" i="3" s="1"/>
  <c r="I339" i="3"/>
  <c r="K339" i="3" s="1"/>
  <c r="I140" i="3"/>
  <c r="K140" i="3" s="1"/>
  <c r="I576" i="3"/>
  <c r="K576" i="3" s="1"/>
  <c r="I450" i="3"/>
  <c r="K450" i="3" s="1"/>
  <c r="I539" i="3"/>
  <c r="K539" i="3" s="1"/>
  <c r="I696" i="3"/>
  <c r="K696" i="3" s="1"/>
  <c r="I827" i="3"/>
  <c r="K827" i="3" s="1"/>
  <c r="I556" i="3"/>
  <c r="K556" i="3" s="1"/>
  <c r="I866" i="3"/>
  <c r="K866" i="3" s="1"/>
  <c r="I211" i="3"/>
  <c r="K211" i="3" s="1"/>
  <c r="I395" i="3"/>
  <c r="K395" i="3" s="1"/>
  <c r="I343" i="3"/>
  <c r="K343" i="3" s="1"/>
  <c r="I427" i="3"/>
  <c r="K427" i="3" s="1"/>
  <c r="I823" i="3"/>
  <c r="K823" i="3" s="1"/>
  <c r="I683" i="3"/>
  <c r="K683" i="3" s="1"/>
  <c r="I768" i="3"/>
  <c r="K768" i="3" s="1"/>
  <c r="K595" i="3"/>
  <c r="I547" i="3"/>
  <c r="K547" i="3" s="1"/>
  <c r="I544" i="3"/>
  <c r="K544" i="3" s="1"/>
  <c r="I816" i="3"/>
  <c r="K816" i="3" s="1"/>
  <c r="K846" i="3"/>
  <c r="I241" i="3"/>
  <c r="K241" i="3" s="1"/>
  <c r="I512" i="3"/>
  <c r="K512" i="3" s="1"/>
  <c r="I619" i="3"/>
  <c r="K619" i="3" s="1"/>
  <c r="I737" i="3"/>
  <c r="K737" i="3" s="1"/>
  <c r="I708" i="3"/>
  <c r="K708" i="3" s="1"/>
  <c r="I752" i="3"/>
  <c r="K752" i="3" s="1"/>
  <c r="I759" i="3"/>
  <c r="K759" i="3" s="1"/>
  <c r="I397" i="3"/>
  <c r="K397" i="3" s="1"/>
  <c r="I460" i="3"/>
  <c r="K460" i="3" s="1"/>
  <c r="I384" i="3"/>
  <c r="K384" i="3" s="1"/>
  <c r="I579" i="3"/>
  <c r="K579" i="3" s="1"/>
  <c r="I775" i="3"/>
  <c r="K775" i="3" s="1"/>
  <c r="I419" i="3"/>
  <c r="K419" i="3" s="1"/>
  <c r="I331" i="3"/>
  <c r="K331" i="3" s="1"/>
  <c r="I764" i="3"/>
  <c r="K764" i="3" s="1"/>
  <c r="I260" i="3"/>
  <c r="K260" i="3" s="1"/>
  <c r="K564" i="3"/>
  <c r="I868" i="3"/>
  <c r="K868" i="3" s="1"/>
  <c r="I40" i="3"/>
  <c r="K40" i="3" s="1"/>
  <c r="I438" i="3"/>
  <c r="K438" i="3" s="1"/>
  <c r="I557" i="3"/>
  <c r="K557" i="3" s="1"/>
  <c r="K293" i="3"/>
  <c r="I754" i="3"/>
  <c r="K754" i="3" s="1"/>
  <c r="K38" i="3"/>
  <c r="I275" i="3"/>
  <c r="K275" i="3" s="1"/>
  <c r="I535" i="3"/>
  <c r="K535" i="3" s="1"/>
  <c r="I560" i="3"/>
  <c r="K560" i="3" s="1"/>
  <c r="I463" i="3"/>
  <c r="K463" i="3" s="1"/>
  <c r="K905" i="3"/>
  <c r="I380" i="3"/>
  <c r="K380" i="3" s="1"/>
  <c r="K255" i="3"/>
  <c r="I807" i="3"/>
  <c r="K807" i="3" s="1"/>
  <c r="I35" i="3"/>
  <c r="K35" i="3" s="1"/>
  <c r="I718" i="3"/>
  <c r="K718" i="3" s="1"/>
  <c r="I245" i="3"/>
  <c r="K245" i="3" s="1"/>
  <c r="K835" i="3"/>
  <c r="I23" i="3"/>
  <c r="K23" i="3" s="1"/>
  <c r="I28" i="3"/>
  <c r="K28" i="3" s="1"/>
  <c r="I301" i="3"/>
  <c r="K301" i="3" s="1"/>
  <c r="I567" i="3"/>
  <c r="K567" i="3" s="1"/>
  <c r="I709" i="3"/>
  <c r="K709" i="3" s="1"/>
  <c r="I647" i="3"/>
  <c r="K647" i="3" s="1"/>
  <c r="I291" i="3"/>
  <c r="K291" i="3" s="1"/>
  <c r="I142" i="3"/>
  <c r="K142" i="3" s="1"/>
  <c r="I836" i="3"/>
  <c r="K836" i="3" s="1"/>
  <c r="I91" i="3"/>
  <c r="K91" i="3" s="1"/>
  <c r="K778" i="3"/>
  <c r="I779" i="3"/>
  <c r="K779" i="3" s="1"/>
  <c r="I713" i="3"/>
  <c r="K713" i="3" s="1"/>
  <c r="I235" i="3"/>
  <c r="K235" i="3" s="1"/>
  <c r="I466" i="3"/>
  <c r="K466" i="3" s="1"/>
  <c r="I269" i="3"/>
  <c r="K269" i="3" s="1"/>
  <c r="I107" i="3"/>
  <c r="K107" i="3" s="1"/>
  <c r="K84" i="3"/>
  <c r="I55" i="3"/>
  <c r="K55" i="3" s="1"/>
  <c r="I88" i="3"/>
  <c r="K88" i="3" s="1"/>
  <c r="I122" i="3"/>
  <c r="K122" i="3" s="1"/>
  <c r="I13" i="3"/>
  <c r="K13" i="3" s="1"/>
  <c r="I72" i="3"/>
  <c r="K72" i="3" s="1"/>
  <c r="I46" i="3"/>
  <c r="K46" i="3" s="1"/>
  <c r="I178" i="3"/>
  <c r="K178" i="3" s="1"/>
  <c r="I804" i="3"/>
  <c r="K804" i="3" s="1"/>
  <c r="I552" i="3"/>
  <c r="K552" i="3" s="1"/>
  <c r="I446" i="3"/>
  <c r="K446" i="3" s="1"/>
  <c r="I237" i="3"/>
  <c r="K237" i="3" s="1"/>
  <c r="I689" i="3"/>
  <c r="K689" i="3" s="1"/>
  <c r="I833" i="3"/>
  <c r="K833" i="3" s="1"/>
  <c r="I871" i="3"/>
  <c r="K871" i="3" s="1"/>
  <c r="I686" i="3"/>
  <c r="K686" i="3" s="1"/>
  <c r="I638" i="3"/>
  <c r="K638" i="3" s="1"/>
  <c r="I639" i="3"/>
  <c r="K639" i="3" s="1"/>
  <c r="I141" i="3"/>
  <c r="K141" i="3" s="1"/>
  <c r="I795" i="3"/>
  <c r="K795" i="3" s="1"/>
  <c r="I742" i="3"/>
  <c r="K742" i="3" s="1"/>
  <c r="I667" i="3"/>
  <c r="K667" i="3" s="1"/>
  <c r="K624" i="3"/>
  <c r="I185" i="3"/>
  <c r="K185" i="3" s="1"/>
  <c r="K309" i="3"/>
  <c r="I537" i="3"/>
  <c r="K537" i="3" s="1"/>
  <c r="I694" i="3"/>
  <c r="K694" i="3" s="1"/>
  <c r="I641" i="3"/>
  <c r="K641" i="3" s="1"/>
  <c r="I677" i="3"/>
  <c r="K677" i="3" s="1"/>
  <c r="I874" i="3"/>
  <c r="K874" i="3" s="1"/>
  <c r="I314" i="3"/>
  <c r="K314" i="3" s="1"/>
  <c r="I879" i="3"/>
  <c r="K879" i="3" s="1"/>
  <c r="I469" i="3"/>
  <c r="K469" i="3" s="1"/>
  <c r="I318" i="3"/>
  <c r="K318" i="3" s="1"/>
  <c r="I631" i="3"/>
  <c r="K631" i="3" s="1"/>
  <c r="I777" i="3"/>
  <c r="K777" i="3" s="1"/>
  <c r="I356" i="3"/>
  <c r="K356" i="3" s="1"/>
  <c r="K758" i="3"/>
  <c r="I692" i="3"/>
  <c r="K692" i="3" s="1"/>
  <c r="I410" i="3"/>
  <c r="K410" i="3" s="1"/>
  <c r="I210" i="3"/>
  <c r="K210" i="3" s="1"/>
  <c r="I409" i="3"/>
  <c r="K409" i="3" s="1"/>
  <c r="I253" i="3"/>
  <c r="K253" i="3" s="1"/>
  <c r="I180" i="3"/>
  <c r="K180" i="3" s="1"/>
  <c r="I763" i="3"/>
  <c r="K763" i="3" s="1"/>
  <c r="I658" i="3"/>
  <c r="K658" i="3" s="1"/>
  <c r="I396" i="3"/>
  <c r="K396" i="3" s="1"/>
  <c r="I543" i="3"/>
  <c r="K543" i="3" s="1"/>
  <c r="K522" i="3"/>
  <c r="K379" i="3"/>
  <c r="I735" i="3"/>
  <c r="K735" i="3" s="1"/>
  <c r="I506" i="3"/>
  <c r="K506" i="3" s="1"/>
  <c r="K588" i="3"/>
  <c r="I144" i="3"/>
  <c r="K144" i="3" s="1"/>
  <c r="I432" i="3"/>
  <c r="K432" i="3" s="1"/>
  <c r="I898" i="3"/>
  <c r="K898" i="3" s="1"/>
  <c r="I489" i="3"/>
  <c r="K489" i="3" s="1"/>
  <c r="I542" i="3"/>
  <c r="K542" i="3" s="1"/>
  <c r="H193" i="3"/>
  <c r="I193" i="3" s="1"/>
  <c r="K193" i="3" s="1"/>
  <c r="I126" i="3"/>
  <c r="K126" i="3" s="1"/>
  <c r="I801" i="3"/>
  <c r="K801" i="3" s="1"/>
  <c r="I717" i="3"/>
  <c r="K717" i="3" s="1"/>
  <c r="I187" i="3"/>
  <c r="K187" i="3" s="1"/>
  <c r="I437" i="3"/>
  <c r="K437" i="3" s="1"/>
  <c r="I570" i="3"/>
  <c r="K570" i="3" s="1"/>
  <c r="I236" i="3"/>
  <c r="K236" i="3" s="1"/>
  <c r="I139" i="3"/>
  <c r="K139" i="3" s="1"/>
  <c r="I225" i="3"/>
  <c r="K225" i="3" s="1"/>
  <c r="I773" i="3"/>
  <c r="K773" i="3" s="1"/>
  <c r="I171" i="3"/>
  <c r="K171" i="3" s="1"/>
  <c r="I373" i="3"/>
  <c r="K373" i="3" s="1"/>
  <c r="I454" i="3"/>
  <c r="K454" i="3" s="1"/>
  <c r="K121" i="3"/>
  <c r="I860" i="3"/>
  <c r="K860" i="3" s="1"/>
  <c r="K133" i="3"/>
  <c r="I724" i="3"/>
  <c r="K724" i="3" s="1"/>
  <c r="I96" i="3"/>
  <c r="K96" i="3" s="1"/>
  <c r="K64" i="3"/>
  <c r="I246" i="3"/>
  <c r="K246" i="3" s="1"/>
  <c r="I65" i="3"/>
  <c r="K65" i="3" s="1"/>
  <c r="I118" i="3"/>
  <c r="K118" i="3" s="1"/>
  <c r="K79" i="3"/>
  <c r="K92" i="3"/>
  <c r="I20" i="3"/>
  <c r="K20" i="3" s="1"/>
  <c r="I93" i="3"/>
  <c r="K93" i="3" s="1"/>
  <c r="I110" i="3"/>
  <c r="K110" i="3" s="1"/>
  <c r="I714" i="3"/>
  <c r="K714" i="3" s="1"/>
  <c r="I390" i="3"/>
  <c r="K390" i="3" s="1"/>
  <c r="I447" i="3"/>
  <c r="K447" i="3" s="1"/>
  <c r="I523" i="3"/>
  <c r="K523" i="3" s="1"/>
  <c r="I909" i="3"/>
  <c r="K909" i="3" s="1"/>
  <c r="I170" i="3"/>
  <c r="K170" i="3" s="1"/>
  <c r="K440" i="3"/>
  <c r="I862" i="3"/>
  <c r="K862" i="3" s="1"/>
  <c r="I392" i="3"/>
  <c r="K392" i="3" s="1"/>
  <c r="K623" i="3"/>
  <c r="I780" i="3"/>
  <c r="K780" i="3" s="1"/>
  <c r="I521" i="3"/>
  <c r="K521" i="3" s="1"/>
  <c r="I584" i="3"/>
  <c r="K584" i="3" s="1"/>
  <c r="K642" i="3"/>
  <c r="I350" i="3"/>
  <c r="K350" i="3" s="1"/>
  <c r="I11" i="3"/>
  <c r="K11" i="3" s="1"/>
  <c r="K258" i="3"/>
  <c r="K825" i="3"/>
  <c r="I67" i="3"/>
  <c r="K67" i="3" s="1"/>
  <c r="I559" i="3"/>
  <c r="K559" i="3" s="1"/>
  <c r="I116" i="3"/>
  <c r="K116" i="3" s="1"/>
  <c r="I53" i="3"/>
  <c r="K53" i="3" s="1"/>
  <c r="I538" i="3"/>
  <c r="K538" i="3" s="1"/>
  <c r="K27" i="3"/>
  <c r="I617" i="3"/>
  <c r="K617" i="3" s="1"/>
  <c r="I385" i="3"/>
  <c r="K385" i="3" s="1"/>
  <c r="I43" i="3"/>
  <c r="K43" i="3" s="1"/>
  <c r="I660" i="3"/>
  <c r="K660" i="3" s="1"/>
  <c r="K111" i="3"/>
  <c r="I71" i="3"/>
  <c r="K71" i="3" s="1"/>
  <c r="K863" i="3"/>
  <c r="I204" i="3"/>
  <c r="K204" i="3" s="1"/>
  <c r="I282" i="3"/>
  <c r="K282" i="3" s="1"/>
  <c r="I656" i="3"/>
  <c r="K656" i="3" s="1"/>
  <c r="K786" i="3"/>
  <c r="I336" i="3"/>
  <c r="K336" i="3" s="1"/>
  <c r="K39" i="3"/>
  <c r="I280" i="3"/>
  <c r="K280" i="3" s="1"/>
  <c r="I82" i="3"/>
  <c r="K82" i="3" s="1"/>
  <c r="I374" i="3"/>
  <c r="K374" i="3" s="1"/>
  <c r="I355" i="3"/>
  <c r="K355" i="3" s="1"/>
  <c r="I70" i="3"/>
  <c r="K70" i="3" s="1"/>
  <c r="I138" i="3"/>
  <c r="K138" i="3" s="1"/>
  <c r="I757" i="3"/>
  <c r="K757" i="3" s="1"/>
  <c r="I184" i="3"/>
  <c r="K184" i="3" s="1"/>
  <c r="I716" i="3"/>
  <c r="K716" i="3" s="1"/>
  <c r="K376" i="3"/>
  <c r="K148" i="3"/>
  <c r="I73" i="3"/>
  <c r="K73" i="3" s="1"/>
  <c r="I632" i="3"/>
  <c r="K632" i="3" s="1"/>
  <c r="I215" i="3"/>
  <c r="K215" i="3" s="1"/>
  <c r="K682" i="3"/>
  <c r="I745" i="3"/>
  <c r="K745" i="3" s="1"/>
  <c r="I750" i="3"/>
  <c r="K750" i="3" s="1"/>
  <c r="I340" i="3"/>
  <c r="K340" i="3" s="1"/>
  <c r="I49" i="3"/>
  <c r="K49" i="3" s="1"/>
  <c r="I66" i="3"/>
  <c r="K66" i="3" s="1"/>
  <c r="K95" i="3"/>
  <c r="I33" i="3"/>
  <c r="K33" i="3" s="1"/>
  <c r="I281" i="3"/>
  <c r="K281" i="3" s="1"/>
  <c r="K294" i="3"/>
  <c r="I872" i="3"/>
  <c r="K872" i="3" s="1"/>
  <c r="I532" i="3"/>
  <c r="K532" i="3" s="1"/>
  <c r="I772" i="3"/>
  <c r="K772" i="3" s="1"/>
  <c r="I317" i="3"/>
  <c r="K317" i="3" s="1"/>
  <c r="I382" i="3"/>
  <c r="K382" i="3" s="1"/>
  <c r="I591" i="3"/>
  <c r="K591" i="3" s="1"/>
  <c r="I183" i="3"/>
  <c r="K183" i="3" s="1"/>
  <c r="I527" i="3"/>
  <c r="K527" i="3" s="1"/>
  <c r="I449" i="3"/>
  <c r="K449" i="3" s="1"/>
  <c r="I94" i="3"/>
  <c r="K94" i="3" s="1"/>
  <c r="I156" i="3"/>
  <c r="K156" i="3" s="1"/>
  <c r="I832" i="3"/>
  <c r="K832" i="3" s="1"/>
  <c r="I473" i="3"/>
  <c r="K473" i="3" s="1"/>
  <c r="I369" i="3"/>
  <c r="K369" i="3" s="1"/>
  <c r="I902" i="3"/>
  <c r="K902" i="3" s="1"/>
  <c r="K776" i="3"/>
  <c r="I829" i="3"/>
  <c r="K829" i="3" s="1"/>
  <c r="I534" i="3"/>
  <c r="K534" i="3" s="1"/>
  <c r="I625" i="3"/>
  <c r="K625" i="3" s="1"/>
  <c r="K490" i="3"/>
  <c r="K201" i="3"/>
  <c r="I360" i="3"/>
  <c r="K360" i="3" s="1"/>
  <c r="I605" i="3"/>
  <c r="K605" i="3" s="1"/>
  <c r="I351" i="3"/>
  <c r="K351" i="3" s="1"/>
  <c r="I899" i="3"/>
  <c r="K899" i="3" s="1"/>
  <c r="K157" i="3"/>
  <c r="I357" i="3"/>
  <c r="K357" i="3" s="1"/>
  <c r="I252" i="3"/>
  <c r="K252" i="3" s="1"/>
  <c r="K310" i="3"/>
  <c r="I354" i="3"/>
  <c r="K354" i="3" s="1"/>
  <c r="I80" i="3"/>
  <c r="K80" i="3" s="1"/>
  <c r="I326" i="3"/>
  <c r="K326" i="3" s="1"/>
  <c r="I109" i="3"/>
  <c r="K109" i="3" s="1"/>
  <c r="I691" i="3"/>
  <c r="K691" i="3" s="1"/>
  <c r="I844" i="3"/>
  <c r="K844" i="3" s="1"/>
  <c r="K323" i="3"/>
  <c r="H198" i="3"/>
  <c r="I198" i="3" s="1"/>
  <c r="K198" i="3" s="1"/>
  <c r="I59" i="3"/>
  <c r="K59" i="3" s="1"/>
  <c r="I715" i="3"/>
  <c r="K715" i="3" s="1"/>
  <c r="I127" i="3"/>
  <c r="K127" i="3" s="1"/>
  <c r="I517" i="3"/>
  <c r="K517" i="3" s="1"/>
  <c r="I468" i="3"/>
  <c r="K468" i="3" s="1"/>
  <c r="I36" i="3"/>
  <c r="K36" i="3" s="1"/>
  <c r="I498" i="3"/>
  <c r="K498" i="3" s="1"/>
  <c r="I4" i="3"/>
  <c r="K4" i="3" s="1"/>
  <c r="I199" i="3"/>
  <c r="K199" i="3" s="1"/>
  <c r="I843" i="3"/>
  <c r="K843" i="3" s="1"/>
  <c r="I733" i="3"/>
  <c r="K733" i="3" s="1"/>
  <c r="I41" i="3"/>
  <c r="K41" i="3" s="1"/>
  <c r="I511" i="3"/>
  <c r="K511" i="3" s="1"/>
  <c r="I334" i="3"/>
  <c r="K334" i="3" s="1"/>
  <c r="I57" i="3"/>
  <c r="K57" i="3" s="1"/>
  <c r="I366" i="3"/>
  <c r="K366" i="3" s="1"/>
  <c r="I456" i="3"/>
  <c r="K456" i="3" s="1"/>
  <c r="I25" i="3"/>
  <c r="K25" i="3" s="1"/>
  <c r="I388" i="3"/>
  <c r="K388" i="3" s="1"/>
  <c r="I377" i="3"/>
  <c r="K377" i="3" s="1"/>
  <c r="I461" i="3"/>
  <c r="K461" i="3" s="1"/>
  <c r="I646" i="3"/>
  <c r="K646" i="3" s="1"/>
  <c r="I444" i="3"/>
  <c r="K444" i="3" s="1"/>
  <c r="I581" i="3"/>
  <c r="K581" i="3" s="1"/>
  <c r="K190" i="3"/>
  <c r="I513" i="3"/>
  <c r="K513" i="3" s="1"/>
  <c r="I782" i="3"/>
  <c r="K782" i="3" s="1"/>
  <c r="K514" i="3"/>
  <c r="I273" i="3"/>
  <c r="K273" i="3" s="1"/>
  <c r="I814" i="3"/>
  <c r="K814" i="3" s="1"/>
  <c r="I645" i="3"/>
  <c r="K645" i="3" s="1"/>
  <c r="I507" i="3"/>
  <c r="K507" i="3" s="1"/>
  <c r="I610" i="3"/>
  <c r="K610" i="3" s="1"/>
  <c r="I592" i="3"/>
  <c r="K592" i="3" s="1"/>
  <c r="I349" i="3"/>
  <c r="K349" i="3" s="1"/>
  <c r="I431" i="3"/>
  <c r="K431" i="3" s="1"/>
  <c r="I830" i="3"/>
  <c r="K830" i="3" s="1"/>
  <c r="I509" i="3"/>
  <c r="K509" i="3" s="1"/>
  <c r="K730" i="3"/>
  <c r="I847" i="3"/>
  <c r="K847" i="3" s="1"/>
  <c r="I311" i="3"/>
  <c r="K311" i="3" s="1"/>
  <c r="K200" i="3"/>
  <c r="K341" i="3"/>
  <c r="I662" i="3"/>
  <c r="K662" i="3" s="1"/>
  <c r="I37" i="3"/>
  <c r="K37" i="3" s="1"/>
  <c r="I481" i="3"/>
  <c r="K481" i="3" s="1"/>
  <c r="I869" i="3"/>
  <c r="K869" i="3" s="1"/>
  <c r="I643" i="3"/>
  <c r="K643" i="3" s="1"/>
  <c r="I425" i="3"/>
  <c r="K425" i="3" s="1"/>
  <c r="K321" i="3"/>
  <c r="I753" i="3"/>
  <c r="K753" i="3" s="1"/>
  <c r="I78" i="3"/>
  <c r="K78" i="3" s="1"/>
  <c r="I865" i="3"/>
  <c r="K865" i="3" s="1"/>
  <c r="I903" i="3"/>
  <c r="K903" i="3" s="1"/>
  <c r="I808" i="3"/>
  <c r="K808" i="3" s="1"/>
  <c r="K751" i="3"/>
  <c r="I338" i="3"/>
  <c r="K338" i="3" s="1"/>
  <c r="I229" i="3"/>
  <c r="K229" i="3" s="1"/>
  <c r="K393" i="3"/>
  <c r="K852" i="3"/>
  <c r="I488" i="3"/>
  <c r="K488" i="3" s="1"/>
  <c r="I831" i="3"/>
  <c r="K831" i="3" s="1"/>
  <c r="K701" i="3"/>
  <c r="I286" i="3"/>
  <c r="K286" i="3" s="1"/>
  <c r="I158" i="3"/>
  <c r="K158" i="3" s="1"/>
  <c r="K572" i="3"/>
  <c r="I666" i="3"/>
  <c r="K666" i="3" s="1"/>
  <c r="K892" i="3"/>
  <c r="I265" i="3"/>
  <c r="K265" i="3" s="1"/>
  <c r="K850" i="3"/>
  <c r="K308" i="3"/>
  <c r="I707" i="3"/>
  <c r="K707" i="3" s="1"/>
  <c r="I44" i="3"/>
  <c r="K44" i="3" s="1"/>
  <c r="K50" i="3"/>
  <c r="I63" i="3"/>
  <c r="K63" i="3" s="1"/>
  <c r="K345" i="3"/>
  <c r="I130" i="3"/>
  <c r="K130" i="3" s="1"/>
  <c r="I589" i="3"/>
  <c r="K589" i="3" s="1"/>
  <c r="K329" i="3"/>
  <c r="K320" i="3"/>
  <c r="I673" i="3"/>
  <c r="K673" i="3" s="1"/>
  <c r="I674" i="3"/>
  <c r="K674" i="3" s="1"/>
  <c r="I342" i="3"/>
  <c r="K342" i="3" s="1"/>
  <c r="I654" i="3"/>
  <c r="K654" i="3" s="1"/>
  <c r="I312" i="3"/>
  <c r="K312" i="3" s="1"/>
  <c r="I604" i="3"/>
  <c r="K604" i="3" s="1"/>
  <c r="I518" i="3"/>
  <c r="K518" i="3" s="1"/>
  <c r="I815" i="3"/>
  <c r="K815" i="3" s="1"/>
  <c r="K821" i="3"/>
  <c r="K383" i="3"/>
  <c r="K602" i="3"/>
  <c r="I655" i="3"/>
  <c r="K655" i="3" s="1"/>
  <c r="K426" i="3"/>
  <c r="I316" i="3"/>
  <c r="K316" i="3" s="1"/>
  <c r="I894" i="3"/>
  <c r="K894" i="3" s="1"/>
  <c r="I546" i="3"/>
  <c r="K546" i="3" s="1"/>
  <c r="K723" i="3"/>
  <c r="I26" i="3"/>
  <c r="K26" i="3" s="1"/>
  <c r="I670" i="3"/>
  <c r="K670" i="3" s="1"/>
  <c r="I303" i="3"/>
  <c r="K303" i="3" s="1"/>
  <c r="I494" i="3"/>
  <c r="K494" i="3" s="1"/>
  <c r="I459" i="3"/>
  <c r="K459" i="3" s="1"/>
  <c r="K820" i="3"/>
  <c r="K640" i="3"/>
  <c r="I687" i="3"/>
  <c r="K687" i="3" s="1"/>
  <c r="K508" i="3"/>
  <c r="I886" i="3"/>
  <c r="K886" i="3" s="1"/>
  <c r="K206" i="3"/>
  <c r="I297" i="3"/>
  <c r="K297" i="3" s="1"/>
  <c r="I177" i="3"/>
  <c r="K177" i="3" s="1"/>
  <c r="K209" i="3"/>
  <c r="K176" i="3"/>
  <c r="I565" i="3"/>
  <c r="K565" i="3" s="1"/>
  <c r="I684" i="3"/>
  <c r="K684" i="3" s="1"/>
  <c r="I721" i="3"/>
  <c r="K721" i="3" s="1"/>
  <c r="I207" i="3"/>
  <c r="K207" i="3" s="1"/>
  <c r="I515" i="3"/>
  <c r="K515" i="3" s="1"/>
  <c r="I196" i="3"/>
  <c r="K196" i="3" s="1"/>
  <c r="I485" i="3"/>
  <c r="K485" i="3" s="1"/>
  <c r="K442" i="3"/>
  <c r="I75" i="3"/>
  <c r="K75" i="3" s="1"/>
  <c r="I203" i="3"/>
  <c r="K203" i="3" s="1"/>
  <c r="I524" i="3"/>
  <c r="K524" i="3" s="1"/>
  <c r="I434" i="3"/>
  <c r="K434" i="3" s="1"/>
  <c r="K480" i="3"/>
  <c r="I838" i="3"/>
  <c r="K838" i="3" s="1"/>
  <c r="K627" i="3"/>
  <c r="I115" i="3"/>
  <c r="K115" i="3" s="1"/>
  <c r="K220" i="3"/>
  <c r="I335" i="3"/>
  <c r="K335" i="3" s="1"/>
  <c r="I162" i="3"/>
  <c r="K162" i="3" s="1"/>
  <c r="I153" i="3"/>
  <c r="K153" i="3" s="1"/>
  <c r="I189" i="3"/>
  <c r="K189" i="3" s="1"/>
  <c r="I436" i="3"/>
  <c r="K436" i="3" s="1"/>
  <c r="K478" i="3"/>
  <c r="K83" i="3"/>
  <c r="I24" i="3"/>
  <c r="K24" i="3" s="1"/>
  <c r="I119" i="3"/>
  <c r="K119" i="3" s="1"/>
  <c r="K29" i="3"/>
  <c r="I31" i="3"/>
  <c r="K31" i="3" s="1"/>
  <c r="I128" i="3"/>
  <c r="K128" i="3" s="1"/>
  <c r="I42" i="3"/>
  <c r="K42" i="3" s="1"/>
  <c r="K549" i="3"/>
  <c r="I391" i="3"/>
  <c r="K391" i="3" s="1"/>
  <c r="I695" i="3"/>
  <c r="K695" i="3" s="1"/>
  <c r="K811" i="3"/>
  <c r="K387" i="3"/>
  <c r="K805" i="3"/>
  <c r="I681" i="3"/>
  <c r="K681" i="3" s="1"/>
  <c r="I288" i="3"/>
  <c r="K288" i="3" s="1"/>
  <c r="I412" i="3"/>
  <c r="K412" i="3" s="1"/>
  <c r="K540" i="3"/>
  <c r="I471" i="3"/>
  <c r="K471" i="3" s="1"/>
  <c r="K486" i="3"/>
  <c r="I525" i="3"/>
  <c r="K525" i="3" s="1"/>
  <c r="I503" i="3"/>
  <c r="K503" i="3" s="1"/>
  <c r="K496" i="3"/>
  <c r="I652" i="3"/>
  <c r="K652" i="3" s="1"/>
  <c r="K680" i="3"/>
  <c r="K268" i="3"/>
  <c r="K740" i="3"/>
  <c r="I594" i="3"/>
  <c r="K594" i="3" s="1"/>
  <c r="I243" i="3"/>
  <c r="K243" i="3" s="1"/>
  <c r="I901" i="3"/>
  <c r="K901" i="3" s="1"/>
  <c r="I228" i="3"/>
  <c r="K228" i="3" s="1"/>
  <c r="I173" i="3"/>
  <c r="K173" i="3" s="1"/>
  <c r="I325" i="3"/>
  <c r="K325" i="3" s="1"/>
  <c r="I562" i="3"/>
  <c r="K562" i="3" s="1"/>
  <c r="I74" i="3"/>
  <c r="K74" i="3" s="1"/>
  <c r="I289" i="3"/>
  <c r="K289" i="3" s="1"/>
  <c r="I819" i="3"/>
  <c r="K819" i="3" s="1"/>
  <c r="I151" i="3"/>
  <c r="K151" i="3" s="1"/>
  <c r="I451" i="3"/>
  <c r="K451" i="3" s="1"/>
  <c r="I822" i="3"/>
  <c r="K822" i="3" s="1"/>
  <c r="I802" i="3"/>
  <c r="K802" i="3" s="1"/>
  <c r="I771" i="3"/>
  <c r="K771" i="3" s="1"/>
  <c r="I213" i="3"/>
  <c r="K213" i="3" s="1"/>
  <c r="I725" i="3"/>
  <c r="K725" i="3" s="1"/>
  <c r="I510" i="3"/>
  <c r="K510" i="3" s="1"/>
  <c r="I166" i="3"/>
  <c r="K166" i="3" s="1"/>
  <c r="I422" i="3"/>
  <c r="K422" i="3" s="1"/>
  <c r="I663" i="3"/>
  <c r="K663" i="3" s="1"/>
  <c r="I324" i="3"/>
  <c r="K324" i="3" s="1"/>
  <c r="I746" i="3"/>
  <c r="K746" i="3" s="1"/>
  <c r="I247" i="3"/>
  <c r="K247" i="3" s="1"/>
  <c r="I848" i="3"/>
  <c r="K848" i="3" s="1"/>
  <c r="I597" i="3"/>
  <c r="K597" i="3" s="1"/>
  <c r="I738" i="3"/>
  <c r="K738" i="3" s="1"/>
  <c r="I611" i="3"/>
  <c r="K611" i="3" s="1"/>
  <c r="I561" i="3"/>
  <c r="K561" i="3" s="1"/>
  <c r="I817" i="3"/>
  <c r="K817" i="3" s="1"/>
  <c r="I767" i="3"/>
  <c r="K767" i="3" s="1"/>
  <c r="I172" i="3"/>
  <c r="K172" i="3" s="1"/>
  <c r="I812" i="3"/>
  <c r="K812" i="3" s="1"/>
  <c r="I616" i="3"/>
  <c r="K616" i="3" s="1"/>
  <c r="I230" i="3"/>
  <c r="K230" i="3" s="1"/>
  <c r="I574" i="3"/>
  <c r="K574" i="3" s="1"/>
  <c r="I302" i="3"/>
  <c r="K302" i="3" s="1"/>
  <c r="I842" i="3"/>
  <c r="K842" i="3" s="1"/>
  <c r="I870" i="3"/>
  <c r="K870" i="3" s="1"/>
  <c r="I167" i="3"/>
  <c r="K167" i="3" s="1"/>
  <c r="I710" i="3"/>
  <c r="K710" i="3" s="1"/>
  <c r="I418" i="3"/>
  <c r="K418" i="3" s="1"/>
  <c r="I769" i="3"/>
  <c r="K769" i="3" s="1"/>
  <c r="K580" i="3"/>
  <c r="I840" i="3"/>
  <c r="K840" i="3" s="1"/>
  <c r="K295" i="3"/>
  <c r="I205" i="3"/>
  <c r="K205" i="3" s="1"/>
  <c r="I408" i="3"/>
  <c r="K408" i="3" s="1"/>
  <c r="I505" i="3"/>
  <c r="K505" i="3" s="1"/>
  <c r="I487" i="3"/>
  <c r="K487" i="3" s="1"/>
  <c r="K47" i="3"/>
  <c r="K575" i="3"/>
  <c r="I305" i="3"/>
  <c r="K305" i="3" s="1"/>
  <c r="K358" i="3"/>
  <c r="K876" i="3"/>
  <c r="I10" i="3"/>
  <c r="K10" i="3" s="1"/>
  <c r="K620" i="3"/>
  <c r="K368" i="3"/>
  <c r="K137" i="3"/>
  <c r="I402" i="3"/>
  <c r="K402" i="3" s="1"/>
  <c r="I328" i="3"/>
  <c r="K328" i="3" s="1"/>
  <c r="K48" i="3"/>
  <c r="K891" i="3"/>
  <c r="I105" i="3"/>
  <c r="K105" i="3" s="1"/>
  <c r="I626" i="3"/>
  <c r="K626" i="3" s="1"/>
  <c r="K787" i="3"/>
  <c r="I19" i="3"/>
  <c r="K19" i="3" s="1"/>
  <c r="I896" i="3"/>
  <c r="K896" i="3" s="1"/>
  <c r="I762" i="3"/>
  <c r="K762" i="3" s="1"/>
  <c r="I6" i="3"/>
  <c r="K6" i="3" s="1"/>
  <c r="I676" i="3"/>
  <c r="K676" i="3" s="1"/>
  <c r="K462" i="3"/>
  <c r="I665" i="3"/>
  <c r="K665" i="3" s="1"/>
  <c r="I693" i="3"/>
  <c r="K693" i="3" s="1"/>
  <c r="K760" i="3"/>
  <c r="I784" i="3"/>
  <c r="K784" i="3" s="1"/>
  <c r="I45" i="3"/>
  <c r="K45" i="3" s="1"/>
  <c r="K62" i="3"/>
  <c r="K755" i="3"/>
  <c r="I890" i="3"/>
  <c r="K890" i="3" s="1"/>
  <c r="I367" i="3"/>
  <c r="K367" i="3" s="1"/>
  <c r="K375" i="3"/>
  <c r="I113" i="3"/>
  <c r="K113" i="3" s="1"/>
  <c r="I147" i="3"/>
  <c r="K147" i="3" s="1"/>
  <c r="I887" i="3"/>
  <c r="K887" i="3" s="1"/>
  <c r="I635" i="3"/>
  <c r="K635" i="3" s="1"/>
  <c r="I688" i="3"/>
  <c r="K688" i="3" s="1"/>
  <c r="I530" i="3"/>
  <c r="K530" i="3" s="1"/>
  <c r="K181" i="3"/>
  <c r="I789" i="3"/>
  <c r="K789" i="3" s="1"/>
  <c r="K441" i="3"/>
  <c r="K411" i="3"/>
  <c r="I197" i="3"/>
  <c r="K197" i="3" s="1"/>
  <c r="I30" i="3"/>
  <c r="K30" i="3" s="1"/>
  <c r="I726" i="3"/>
  <c r="K726" i="3" s="1"/>
  <c r="I883" i="3"/>
  <c r="K883" i="3" s="1"/>
  <c r="I493" i="3"/>
  <c r="K493" i="3" s="1"/>
  <c r="K134" i="3"/>
  <c r="K895" i="3"/>
  <c r="I743" i="3"/>
  <c r="K743" i="3" s="1"/>
  <c r="K765" i="3"/>
  <c r="I702" i="3"/>
  <c r="K702" i="3" s="1"/>
  <c r="I86" i="3"/>
  <c r="K86" i="3" s="1"/>
  <c r="K304" i="3"/>
  <c r="K475" i="3"/>
  <c r="I32" i="3"/>
  <c r="K32" i="3" s="1"/>
  <c r="K136" i="3"/>
  <c r="I214" i="3"/>
  <c r="K214" i="3" s="1"/>
  <c r="I739" i="3"/>
  <c r="K739" i="3" s="1"/>
  <c r="K612" i="3"/>
  <c r="K135" i="3"/>
  <c r="I873" i="3"/>
  <c r="K873" i="3" s="1"/>
  <c r="I61" i="3"/>
  <c r="K61" i="3" s="1"/>
  <c r="I307" i="3"/>
  <c r="K307" i="3" s="1"/>
  <c r="K672" i="3"/>
  <c r="K287" i="3"/>
  <c r="K120" i="3"/>
  <c r="I417" i="3"/>
  <c r="K417" i="3" s="1"/>
  <c r="K884" i="3"/>
  <c r="I239" i="3"/>
  <c r="K239" i="3" s="1"/>
  <c r="K15" i="3"/>
  <c r="K470" i="3"/>
  <c r="I664" i="3"/>
  <c r="K664" i="3" s="1"/>
  <c r="K499" i="3"/>
  <c r="I266" i="3"/>
  <c r="K266" i="3" s="1"/>
  <c r="K803" i="3"/>
  <c r="I520" i="3"/>
  <c r="K520" i="3" s="1"/>
  <c r="K550" i="3"/>
  <c r="K283" i="3"/>
  <c r="I614" i="3"/>
  <c r="K614" i="3" s="1"/>
  <c r="I839" i="3"/>
  <c r="K839" i="3" s="1"/>
  <c r="I129" i="3"/>
  <c r="K129" i="3" s="1"/>
  <c r="I223" i="3"/>
  <c r="K223" i="3" s="1"/>
  <c r="K910" i="3"/>
  <c r="K700" i="3"/>
  <c r="K278" i="3"/>
  <c r="K56" i="3"/>
  <c r="I104" i="3"/>
  <c r="K104" i="3" s="1"/>
  <c r="K143" i="3"/>
  <c r="I68" i="3"/>
  <c r="K68" i="3" s="1"/>
  <c r="K5" i="3"/>
  <c r="I21" i="3"/>
  <c r="K21" i="3" s="1"/>
  <c r="I34" i="3"/>
  <c r="K34" i="3" s="1"/>
  <c r="K52" i="3"/>
  <c r="K186" i="3"/>
  <c r="I878" i="3"/>
  <c r="K878" i="3" s="1"/>
  <c r="K756" i="3"/>
  <c r="I555" i="3"/>
  <c r="K555" i="3" s="1"/>
  <c r="I371" i="3"/>
  <c r="K371" i="3" s="1"/>
  <c r="K861" i="3"/>
  <c r="I881" i="3"/>
  <c r="K881" i="3" s="1"/>
  <c r="K284" i="3"/>
  <c r="K793" i="3"/>
  <c r="K421" i="3"/>
  <c r="I615" i="3"/>
  <c r="K615" i="3" s="1"/>
  <c r="I519" i="3"/>
  <c r="K519" i="3" s="1"/>
  <c r="I633" i="3"/>
  <c r="K633" i="3" s="1"/>
  <c r="I781" i="3"/>
  <c r="K781" i="3" s="1"/>
  <c r="K254" i="3"/>
  <c r="K859" i="3"/>
  <c r="I337" i="3"/>
  <c r="K337" i="3" s="1"/>
  <c r="K587" i="3"/>
  <c r="K867" i="3"/>
  <c r="I882" i="3"/>
  <c r="K882" i="3" s="1"/>
  <c r="I352" i="3"/>
  <c r="K352" i="3" s="1"/>
  <c r="K435" i="3"/>
  <c r="I403" i="3"/>
  <c r="K403" i="3" s="1"/>
  <c r="K727" i="3"/>
  <c r="I344" i="3"/>
  <c r="K344" i="3" s="1"/>
  <c r="I622" i="3"/>
  <c r="K622" i="3" s="1"/>
  <c r="K649" i="3"/>
  <c r="I855" i="3"/>
  <c r="K855" i="3" s="1"/>
  <c r="I429" i="3"/>
  <c r="K429" i="3" s="1"/>
  <c r="K474" i="3"/>
  <c r="I155" i="3"/>
  <c r="K155" i="3" s="1"/>
  <c r="I618" i="3"/>
  <c r="K618" i="3" s="1"/>
  <c r="K571" i="3"/>
  <c r="K854" i="3"/>
  <c r="I405" i="3"/>
  <c r="K405" i="3" s="1"/>
  <c r="K101" i="3"/>
  <c r="I828" i="3"/>
  <c r="K828" i="3" s="1"/>
  <c r="K100" i="3"/>
  <c r="K420" i="3"/>
  <c r="I400" i="3"/>
  <c r="K400" i="3" s="1"/>
  <c r="K536" i="3"/>
  <c r="K637" i="3"/>
  <c r="K796" i="3"/>
  <c r="I586" i="3"/>
  <c r="K586" i="3" s="1"/>
  <c r="I621" i="3"/>
  <c r="K621" i="3" s="1"/>
  <c r="I661" i="3"/>
  <c r="K661" i="3" s="1"/>
  <c r="I179" i="3"/>
  <c r="K179" i="3" s="1"/>
  <c r="I58" i="3"/>
  <c r="K58" i="3" s="1"/>
  <c r="I648" i="3"/>
  <c r="K648" i="3" s="1"/>
  <c r="I394" i="3"/>
  <c r="K394" i="3" s="1"/>
  <c r="I359" i="3"/>
  <c r="K359" i="3" s="1"/>
  <c r="I18" i="3"/>
  <c r="K18" i="3" s="1"/>
  <c r="I277" i="3"/>
  <c r="K277" i="3" s="1"/>
  <c r="I256" i="3"/>
  <c r="K256" i="3" s="1"/>
  <c r="I553" i="3"/>
  <c r="K553" i="3" s="1"/>
  <c r="I188" i="3"/>
  <c r="K188" i="3" s="1"/>
  <c r="I477" i="3"/>
  <c r="K477" i="3" s="1"/>
  <c r="I563" i="3"/>
  <c r="K563" i="3" s="1"/>
  <c r="I300" i="3"/>
  <c r="K300" i="3" s="1"/>
  <c r="I810" i="3"/>
  <c r="K810" i="3" s="1"/>
  <c r="I799" i="3"/>
  <c r="K799" i="3" s="1"/>
  <c r="I90" i="3"/>
  <c r="K90" i="3" s="1"/>
  <c r="I545" i="3"/>
  <c r="K545" i="3" s="1"/>
  <c r="I834" i="3"/>
  <c r="K834" i="3" s="1"/>
  <c r="I386" i="3"/>
  <c r="K386" i="3" s="1"/>
  <c r="I668" i="3"/>
  <c r="K668" i="3" s="1"/>
  <c r="I551" i="3"/>
  <c r="K551" i="3" s="1"/>
  <c r="I161" i="3"/>
  <c r="K161" i="3" s="1"/>
  <c r="I609" i="3"/>
  <c r="K609" i="3" s="1"/>
  <c r="I497" i="3"/>
  <c r="K497" i="3" s="1"/>
  <c r="I98" i="3"/>
  <c r="K98" i="3" s="1"/>
  <c r="I182" i="3"/>
  <c r="K182" i="3" s="1"/>
  <c r="I150" i="3"/>
  <c r="K150" i="3" s="1"/>
  <c r="I792" i="3"/>
  <c r="K792" i="3" s="1"/>
  <c r="I880" i="3"/>
  <c r="K880" i="3" s="1"/>
  <c r="I541" i="3"/>
  <c r="K541" i="3" s="1"/>
  <c r="I744" i="3"/>
  <c r="K744" i="3" s="1"/>
  <c r="I124" i="3"/>
  <c r="K124" i="3" s="1"/>
  <c r="I102" i="3"/>
  <c r="K102" i="3" s="1"/>
  <c r="I154" i="3"/>
  <c r="K154" i="3" s="1"/>
  <c r="I159" i="3"/>
  <c r="K159" i="3" s="1"/>
  <c r="I146" i="3"/>
  <c r="K146" i="3" s="1"/>
  <c r="I593" i="3"/>
  <c r="K593" i="3" s="1"/>
  <c r="I748" i="3"/>
  <c r="K748" i="3" s="1"/>
  <c r="I800" i="3"/>
  <c r="K800" i="3" s="1"/>
  <c r="I851" i="3"/>
  <c r="K851" i="3" s="1"/>
  <c r="I160" i="3"/>
  <c r="K160" i="3" s="1"/>
  <c r="I657" i="3"/>
  <c r="K657" i="3" s="1"/>
  <c r="K191" i="3"/>
  <c r="K491" i="3"/>
  <c r="K327" i="3"/>
  <c r="K600" i="3"/>
  <c r="K885" i="3"/>
  <c r="K703" i="3"/>
  <c r="K875" i="3"/>
  <c r="K249" i="3"/>
  <c r="K218" i="3"/>
  <c r="H606" i="3"/>
  <c r="I606" i="3" s="1"/>
  <c r="K606" i="3" s="1"/>
  <c r="I690" i="3"/>
  <c r="K690" i="3" s="1"/>
  <c r="I322" i="3"/>
  <c r="K322" i="3" s="1"/>
  <c r="I906" i="3"/>
  <c r="K906" i="3" s="1"/>
  <c r="I728" i="3"/>
  <c r="K728" i="3" s="1"/>
  <c r="I224" i="3"/>
  <c r="K224" i="3" s="1"/>
  <c r="I732" i="3"/>
  <c r="K732" i="3" s="1"/>
  <c r="I361" i="3"/>
  <c r="K361" i="3" s="1"/>
  <c r="K568" i="3"/>
  <c r="K731" i="3"/>
  <c r="K845" i="3"/>
  <c r="K401" i="3"/>
  <c r="K333" i="3"/>
  <c r="K813" i="3"/>
  <c r="K298" i="3"/>
  <c r="K636" i="3"/>
  <c r="K685" i="3"/>
  <c r="K790" i="3"/>
  <c r="K452" i="3"/>
  <c r="K467" i="3"/>
  <c r="K453" i="3"/>
  <c r="K381" i="3"/>
  <c r="K526" i="3"/>
  <c r="K363" i="3"/>
  <c r="H250" i="3"/>
  <c r="I250" i="3" s="1"/>
  <c r="K250" i="3" s="1"/>
  <c r="I248" i="3"/>
  <c r="K248" i="3" s="1"/>
  <c r="I797" i="3"/>
  <c r="K797" i="3" s="1"/>
  <c r="I897" i="3"/>
  <c r="K897" i="3" s="1"/>
  <c r="I741" i="3"/>
  <c r="K741" i="3" s="1"/>
  <c r="I596" i="3"/>
  <c r="K596" i="3" s="1"/>
  <c r="I108" i="3"/>
  <c r="K108" i="3" s="1"/>
  <c r="I362" i="3"/>
  <c r="K362" i="3" s="1"/>
  <c r="N3" i="3"/>
  <c r="Q3" i="3" s="1"/>
  <c r="S3" i="3" s="1"/>
  <c r="K3" i="3"/>
  <c r="L3" i="3" s="1"/>
  <c r="H251" i="3"/>
  <c r="H607" i="3"/>
  <c r="H194" i="3"/>
  <c r="U106" i="3"/>
  <c r="T3" i="3" l="1"/>
  <c r="I251" i="3"/>
  <c r="K251" i="3" s="1"/>
  <c r="L251" i="3" s="1"/>
  <c r="I607" i="3"/>
  <c r="K607" i="3" s="1"/>
  <c r="L607" i="3" s="1"/>
  <c r="I194" i="3"/>
  <c r="K194" i="3" s="1"/>
  <c r="L195" i="3" s="1"/>
  <c r="U107" i="3"/>
  <c r="L219" i="3"/>
  <c r="L797" i="3"/>
  <c r="L637" i="3"/>
  <c r="L593" i="3"/>
  <c r="L594" i="3"/>
  <c r="L485" i="3"/>
  <c r="L141" i="3"/>
  <c r="L324" i="3"/>
  <c r="L357" i="3"/>
  <c r="L553" i="3"/>
  <c r="L4" i="3"/>
  <c r="L148" i="3"/>
  <c r="L124" i="3"/>
  <c r="L409" i="3"/>
  <c r="L472" i="3"/>
  <c r="L725" i="3"/>
  <c r="L517" i="3"/>
  <c r="L199" i="3"/>
  <c r="L645" i="3"/>
  <c r="L17" i="3"/>
  <c r="L62" i="3"/>
  <c r="L677" i="3"/>
  <c r="L791" i="3"/>
  <c r="L618" i="3"/>
  <c r="L476" i="3"/>
  <c r="L788" i="3"/>
  <c r="L708" i="3"/>
  <c r="L726" i="3"/>
  <c r="L441" i="3"/>
  <c r="L404" i="3"/>
  <c r="L826" i="3"/>
  <c r="L894" i="3"/>
  <c r="L769" i="3"/>
  <c r="L22" i="3"/>
  <c r="L46" i="3"/>
  <c r="L433" i="3"/>
  <c r="L435" i="3"/>
  <c r="L600" i="3"/>
  <c r="L75" i="3"/>
  <c r="L116" i="3"/>
  <c r="L265" i="3"/>
  <c r="L852" i="3"/>
  <c r="L782" i="3"/>
  <c r="L792" i="3"/>
  <c r="L171" i="3"/>
  <c r="L419" i="3"/>
  <c r="L556" i="3"/>
  <c r="L97" i="3"/>
  <c r="L36" i="3"/>
  <c r="L846" i="3"/>
  <c r="L597" i="3"/>
  <c r="L400" i="3"/>
  <c r="L864" i="3"/>
  <c r="L798" i="3"/>
  <c r="L284" i="3"/>
  <c r="L464" i="3"/>
  <c r="L883" i="3"/>
  <c r="L271" i="3"/>
  <c r="L876" i="3"/>
  <c r="L487" i="3"/>
  <c r="L392" i="3"/>
  <c r="L897" i="3"/>
  <c r="L603" i="3"/>
  <c r="L327" i="3"/>
  <c r="L740" i="3"/>
  <c r="L652" i="3"/>
  <c r="L525" i="3"/>
  <c r="L591" i="3"/>
  <c r="L681" i="3"/>
  <c r="L31" i="3"/>
  <c r="L478" i="3"/>
  <c r="L480" i="3"/>
  <c r="L687" i="3"/>
  <c r="L426" i="3"/>
  <c r="L673" i="3"/>
  <c r="L299" i="3"/>
  <c r="L770" i="3"/>
  <c r="L90" i="3"/>
  <c r="L452" i="3"/>
  <c r="L568" i="3"/>
  <c r="L638" i="3"/>
  <c r="L235" i="3"/>
  <c r="L142" i="3"/>
  <c r="L605" i="3"/>
  <c r="L902" i="3"/>
  <c r="L247" i="3"/>
  <c r="L777" i="3"/>
  <c r="L843" i="3"/>
  <c r="L872" i="3"/>
  <c r="L340" i="3"/>
  <c r="L376" i="3"/>
  <c r="L161" i="3"/>
  <c r="L39" i="3"/>
  <c r="L282" i="3"/>
  <c r="L43" i="3"/>
  <c r="L53" i="3"/>
  <c r="L67" i="3"/>
  <c r="L751" i="3"/>
  <c r="L584" i="3"/>
  <c r="L521" i="3"/>
  <c r="L130" i="3"/>
  <c r="L50" i="3"/>
  <c r="L648" i="3"/>
  <c r="L701" i="3"/>
  <c r="L488" i="3"/>
  <c r="L386" i="3"/>
  <c r="L180" i="3"/>
  <c r="L573" i="3"/>
  <c r="L909" i="3"/>
  <c r="L746" i="3"/>
  <c r="L121" i="3"/>
  <c r="L841" i="3"/>
  <c r="L99" i="3"/>
  <c r="L554" i="3"/>
  <c r="L531" i="3"/>
  <c r="L514" i="3"/>
  <c r="L13" i="3"/>
  <c r="L713" i="3"/>
  <c r="L709" i="3"/>
  <c r="L717" i="3"/>
  <c r="L560" i="3"/>
  <c r="L169" i="3"/>
  <c r="L900" i="3"/>
  <c r="L358" i="3"/>
  <c r="L537" i="3"/>
  <c r="L291" i="3"/>
  <c r="L805" i="3"/>
  <c r="L58" i="3"/>
  <c r="L220" i="3"/>
  <c r="L177" i="3"/>
  <c r="L821" i="3"/>
  <c r="L722" i="3"/>
  <c r="L213" i="3"/>
  <c r="L625" i="3"/>
  <c r="L294" i="3"/>
  <c r="L95" i="3"/>
  <c r="L25" i="3"/>
  <c r="L538" i="3"/>
  <c r="L350" i="3"/>
  <c r="L78" i="3"/>
  <c r="L345" i="3"/>
  <c r="L666" i="3"/>
  <c r="L831" i="3"/>
  <c r="L467" i="3"/>
  <c r="L570" i="3"/>
  <c r="L692" i="3"/>
  <c r="L289" i="3"/>
  <c r="L190" i="3"/>
  <c r="L888" i="3"/>
  <c r="L495" i="3"/>
  <c r="L446" i="3"/>
  <c r="L773" i="3"/>
  <c r="L202" i="3"/>
  <c r="L365" i="3"/>
  <c r="L208" i="3"/>
  <c r="L500" i="3"/>
  <c r="L794" i="3"/>
  <c r="L54" i="3"/>
  <c r="L231" i="3"/>
  <c r="L493" i="3"/>
  <c r="L455" i="3"/>
  <c r="L430" i="3"/>
  <c r="L285" i="3"/>
  <c r="L242" i="3"/>
  <c r="L812" i="3"/>
  <c r="L233" i="3"/>
  <c r="L424" i="3"/>
  <c r="L414" i="3"/>
  <c r="L101" i="3"/>
  <c r="L736" i="3"/>
  <c r="L849" i="3"/>
  <c r="L164" i="3"/>
  <c r="L450" i="3"/>
  <c r="L904" i="3"/>
  <c r="L313" i="3"/>
  <c r="L7" i="3"/>
  <c r="L149" i="3"/>
  <c r="L279" i="3"/>
  <c r="L174" i="3"/>
  <c r="L585" i="3"/>
  <c r="L613" i="3"/>
  <c r="L406" i="3"/>
  <c r="L853" i="3"/>
  <c r="L706" i="3"/>
  <c r="L132" i="3"/>
  <c r="L669" i="3"/>
  <c r="L276" i="3"/>
  <c r="L244" i="3"/>
  <c r="L465" i="3"/>
  <c r="L482" i="3"/>
  <c r="L384" i="3"/>
  <c r="L544" i="3"/>
  <c r="L683" i="3"/>
  <c r="L136" i="3"/>
  <c r="L895" i="3"/>
  <c r="L197" i="3"/>
  <c r="L181" i="3"/>
  <c r="L635" i="3"/>
  <c r="L810" i="3"/>
  <c r="L784" i="3"/>
  <c r="L528" i="3"/>
  <c r="L192" i="3"/>
  <c r="L415" i="3"/>
  <c r="L9" i="3"/>
  <c r="L125" i="3"/>
  <c r="L457" i="3"/>
  <c r="L824" i="3"/>
  <c r="L518" i="3"/>
  <c r="L19" i="3"/>
  <c r="L328" i="3"/>
  <c r="L526" i="3"/>
  <c r="L461" i="3"/>
  <c r="L253" i="3"/>
  <c r="L631" i="3"/>
  <c r="L523" i="3"/>
  <c r="L110" i="3"/>
  <c r="L65" i="3"/>
  <c r="L715" i="3"/>
  <c r="L646" i="3"/>
  <c r="L439" i="3"/>
  <c r="L806" i="3"/>
  <c r="L711" i="3"/>
  <c r="L261" i="3"/>
  <c r="L37" i="3"/>
  <c r="L623" i="3"/>
  <c r="L507" i="3"/>
  <c r="L237" i="3"/>
  <c r="L694" i="3"/>
  <c r="L718" i="3"/>
  <c r="L359" i="3"/>
  <c r="L331" i="3"/>
  <c r="L226" i="3"/>
  <c r="L361" i="3"/>
  <c r="L249" i="3"/>
  <c r="L571" i="3"/>
  <c r="L474" i="3"/>
  <c r="L727" i="3"/>
  <c r="L352" i="3"/>
  <c r="L587" i="3"/>
  <c r="M792" i="3" l="1"/>
  <c r="M518" i="3"/>
  <c r="M415" i="3"/>
  <c r="N415" i="3" s="1"/>
  <c r="Q415" i="3" s="1"/>
  <c r="M718" i="3"/>
  <c r="N718" i="3" s="1"/>
  <c r="Q718" i="3" s="1"/>
  <c r="M125" i="3"/>
  <c r="M181" i="3"/>
  <c r="M359" i="3"/>
  <c r="M285" i="3"/>
  <c r="M37" i="3"/>
  <c r="M149" i="3"/>
  <c r="M220" i="3"/>
  <c r="N220" i="3" s="1"/>
  <c r="Q220" i="3" s="1"/>
  <c r="M571" i="3"/>
  <c r="N571" i="3" s="1"/>
  <c r="Q571" i="3" s="1"/>
  <c r="M54" i="3"/>
  <c r="M488" i="3"/>
  <c r="N488" i="3" s="1"/>
  <c r="Q488" i="3" s="1"/>
  <c r="M638" i="3"/>
  <c r="M853" i="3"/>
  <c r="M142" i="3"/>
  <c r="M594" i="3"/>
  <c r="N594" i="3" s="1"/>
  <c r="Q594" i="3" s="1"/>
  <c r="M726" i="3"/>
  <c r="N726" i="3" s="1"/>
  <c r="Q726" i="3" s="1"/>
  <c r="M538" i="3"/>
  <c r="M798" i="3"/>
  <c r="N798" i="3" s="1"/>
  <c r="Q798" i="3" s="1"/>
  <c r="M646" i="3"/>
  <c r="M328" i="3"/>
  <c r="M806" i="3"/>
  <c r="M585" i="3"/>
  <c r="N585" i="3" s="1"/>
  <c r="Q585" i="3" s="1"/>
  <c r="M709" i="3"/>
  <c r="M554" i="3"/>
  <c r="N554" i="3" s="1"/>
  <c r="Q554" i="3" s="1"/>
  <c r="M727" i="3"/>
  <c r="N727" i="3" s="1"/>
  <c r="Q727" i="3" s="1"/>
  <c r="M895" i="3"/>
  <c r="N895" i="3" s="1"/>
  <c r="Q895" i="3" s="1"/>
  <c r="M465" i="3"/>
  <c r="N465" i="3" s="1"/>
  <c r="Q465" i="3" s="1"/>
  <c r="M358" i="3"/>
  <c r="M770" i="3"/>
  <c r="N770" i="3" s="1"/>
  <c r="Q770" i="3" s="1"/>
  <c r="L18" i="3"/>
  <c r="M18" i="3" s="1"/>
  <c r="L834" i="3"/>
  <c r="L211" i="3"/>
  <c r="L224" i="3"/>
  <c r="L577" i="3"/>
  <c r="L410" i="3"/>
  <c r="M410" i="3" s="1"/>
  <c r="L561" i="3"/>
  <c r="M561" i="3" s="1"/>
  <c r="L341" i="3"/>
  <c r="M341" i="3" s="1"/>
  <c r="N341" i="3" s="1"/>
  <c r="Q341" i="3" s="1"/>
  <c r="L82" i="3"/>
  <c r="L442" i="3"/>
  <c r="M442" i="3" s="1"/>
  <c r="L274" i="3"/>
  <c r="L662" i="3"/>
  <c r="L200" i="3"/>
  <c r="M200" i="3" s="1"/>
  <c r="L93" i="3"/>
  <c r="L333" i="3"/>
  <c r="L609" i="3"/>
  <c r="L802" i="3"/>
  <c r="L367" i="3"/>
  <c r="L222" i="3"/>
  <c r="L882" i="3"/>
  <c r="M883" i="3" s="1"/>
  <c r="L138" i="3"/>
  <c r="L303" i="3"/>
  <c r="L188" i="3"/>
  <c r="L52" i="3"/>
  <c r="M53" i="3" s="1"/>
  <c r="L628" i="3"/>
  <c r="L402" i="3"/>
  <c r="L88" i="3"/>
  <c r="L11" i="3"/>
  <c r="L800" i="3"/>
  <c r="L258" i="3"/>
  <c r="L172" i="3"/>
  <c r="M172" i="3" s="1"/>
  <c r="N172" i="3" s="1"/>
  <c r="Q172" i="3" s="1"/>
  <c r="L85" i="3"/>
  <c r="L349" i="3"/>
  <c r="M350" i="3" s="1"/>
  <c r="L752" i="3"/>
  <c r="M752" i="3" s="1"/>
  <c r="L741" i="3"/>
  <c r="M741" i="3" s="1"/>
  <c r="N741" i="3" s="1"/>
  <c r="Q741" i="3" s="1"/>
  <c r="L154" i="3"/>
  <c r="L76" i="3"/>
  <c r="M76" i="3" s="1"/>
  <c r="L892" i="3"/>
  <c r="L157" i="3"/>
  <c r="L298" i="3"/>
  <c r="M299" i="3" s="1"/>
  <c r="L887" i="3"/>
  <c r="M888" i="3" s="1"/>
  <c r="L510" i="3"/>
  <c r="L135" i="3"/>
  <c r="M136" i="3" s="1"/>
  <c r="N136" i="3" s="1"/>
  <c r="Q136" i="3" s="1"/>
  <c r="L633" i="3"/>
  <c r="L907" i="3"/>
  <c r="L486" i="3"/>
  <c r="M486" i="3" s="1"/>
  <c r="L671" i="3"/>
  <c r="L658" i="3"/>
  <c r="L578" i="3"/>
  <c r="L847" i="3"/>
  <c r="M847" i="3" s="1"/>
  <c r="L411" i="3"/>
  <c r="L764" i="3"/>
  <c r="L513" i="3"/>
  <c r="M514" i="3" s="1"/>
  <c r="L619" i="3"/>
  <c r="M619" i="3" s="1"/>
  <c r="L398" i="3"/>
  <c r="L81" i="3"/>
  <c r="L582" i="3"/>
  <c r="L576" i="3"/>
  <c r="L420" i="3"/>
  <c r="M420" i="3" s="1"/>
  <c r="L775" i="3"/>
  <c r="L396" i="3"/>
  <c r="L423" i="3"/>
  <c r="M424" i="3" s="1"/>
  <c r="L469" i="3"/>
  <c r="L601" i="3"/>
  <c r="M601" i="3" s="1"/>
  <c r="L621" i="3"/>
  <c r="L306" i="3"/>
  <c r="L827" i="3"/>
  <c r="M827" i="3" s="1"/>
  <c r="N827" i="3" s="1"/>
  <c r="Q827" i="3" s="1"/>
  <c r="L656" i="3"/>
  <c r="L689" i="3"/>
  <c r="L837" i="3"/>
  <c r="L651" i="3"/>
  <c r="M652" i="3" s="1"/>
  <c r="L454" i="3"/>
  <c r="M455" i="3" s="1"/>
  <c r="L836" i="3"/>
  <c r="L615" i="3"/>
  <c r="L627" i="3"/>
  <c r="L217" i="3"/>
  <c r="L288" i="3"/>
  <c r="M289" i="3" s="1"/>
  <c r="L69" i="3"/>
  <c r="L84" i="3"/>
  <c r="L302" i="3"/>
  <c r="L104" i="3"/>
  <c r="L320" i="3"/>
  <c r="L749" i="3"/>
  <c r="L369" i="3"/>
  <c r="L449" i="3"/>
  <c r="M450" i="3" s="1"/>
  <c r="L758" i="3"/>
  <c r="L309" i="3"/>
  <c r="L828" i="3"/>
  <c r="L240" i="3"/>
  <c r="L714" i="3"/>
  <c r="M714" i="3" s="1"/>
  <c r="L215" i="3"/>
  <c r="L252" i="3"/>
  <c r="M252" i="3" s="1"/>
  <c r="L209" i="3"/>
  <c r="M209" i="3" s="1"/>
  <c r="L245" i="3"/>
  <c r="M245" i="3" s="1"/>
  <c r="L818" i="3"/>
  <c r="L737" i="3"/>
  <c r="M737" i="3" s="1"/>
  <c r="L60" i="3"/>
  <c r="L158" i="3"/>
  <c r="L72" i="3"/>
  <c r="L167" i="3"/>
  <c r="L868" i="3"/>
  <c r="L734" i="3"/>
  <c r="L263" i="3"/>
  <c r="L12" i="3"/>
  <c r="L885" i="3"/>
  <c r="L348" i="3"/>
  <c r="L122" i="3"/>
  <c r="M122" i="3" s="1"/>
  <c r="L691" i="3"/>
  <c r="M692" i="3" s="1"/>
  <c r="L816" i="3"/>
  <c r="L757" i="3"/>
  <c r="L317" i="3"/>
  <c r="L374" i="3"/>
  <c r="L732" i="3"/>
  <c r="L378" i="3"/>
  <c r="L166" i="3"/>
  <c r="L223" i="3"/>
  <c r="L867" i="3"/>
  <c r="L354" i="3"/>
  <c r="L505" i="3"/>
  <c r="L768" i="3"/>
  <c r="M769" i="3" s="1"/>
  <c r="N769" i="3" s="1"/>
  <c r="Q769" i="3" s="1"/>
  <c r="L863" i="3"/>
  <c r="M864" i="3" s="1"/>
  <c r="L189" i="3"/>
  <c r="M190" i="3" s="1"/>
  <c r="L117" i="3"/>
  <c r="M117" i="3" s="1"/>
  <c r="L229" i="3"/>
  <c r="L762" i="3"/>
  <c r="L319" i="3"/>
  <c r="L368" i="3"/>
  <c r="L186" i="3"/>
  <c r="L595" i="3"/>
  <c r="M595" i="3" s="1"/>
  <c r="L581" i="3"/>
  <c r="L395" i="3"/>
  <c r="L516" i="3"/>
  <c r="M517" i="3" s="1"/>
  <c r="L641" i="3"/>
  <c r="L437" i="3"/>
  <c r="L877" i="3"/>
  <c r="M877" i="3" s="1"/>
  <c r="N877" i="3" s="1"/>
  <c r="Q877" i="3" s="1"/>
  <c r="L748" i="3"/>
  <c r="L629" i="3"/>
  <c r="L890" i="3"/>
  <c r="L501" i="3"/>
  <c r="M501" i="3" s="1"/>
  <c r="L308" i="3"/>
  <c r="L59" i="3"/>
  <c r="M59" i="3" s="1"/>
  <c r="L779" i="3"/>
  <c r="L490" i="3"/>
  <c r="L739" i="3"/>
  <c r="M740" i="3" s="1"/>
  <c r="L803" i="3"/>
  <c r="L336" i="3"/>
  <c r="L535" i="3"/>
  <c r="L87" i="3"/>
  <c r="L64" i="3"/>
  <c r="M65" i="3" s="1"/>
  <c r="L881" i="3"/>
  <c r="L610" i="3"/>
  <c r="L611" i="3"/>
  <c r="L785" i="3"/>
  <c r="M785" i="3" s="1"/>
  <c r="L809" i="3"/>
  <c r="M810" i="3" s="1"/>
  <c r="L548" i="3"/>
  <c r="L126" i="3"/>
  <c r="M126" i="3" s="1"/>
  <c r="L111" i="3"/>
  <c r="M111" i="3" s="1"/>
  <c r="L314" i="3"/>
  <c r="M314" i="3" s="1"/>
  <c r="L273" i="3"/>
  <c r="L143" i="3"/>
  <c r="M143" i="3" s="1"/>
  <c r="L661" i="3"/>
  <c r="L416" i="3"/>
  <c r="M416" i="3" s="1"/>
  <c r="L205" i="3"/>
  <c r="L550" i="3"/>
  <c r="L878" i="3"/>
  <c r="L152" i="3"/>
  <c r="L107" i="3"/>
  <c r="L444" i="3"/>
  <c r="L903" i="3"/>
  <c r="M903" i="3" s="1"/>
  <c r="L822" i="3"/>
  <c r="M822" i="3" s="1"/>
  <c r="L857" i="3"/>
  <c r="L162" i="3"/>
  <c r="M162" i="3" s="1"/>
  <c r="L743" i="3"/>
  <c r="L563" i="3"/>
  <c r="L855" i="3"/>
  <c r="L23" i="3"/>
  <c r="M23" i="3" s="1"/>
  <c r="L653" i="3"/>
  <c r="M653" i="3" s="1"/>
  <c r="L372" i="3"/>
  <c r="L225" i="3"/>
  <c r="L558" i="3"/>
  <c r="L830" i="3"/>
  <c r="M831" i="3" s="1"/>
  <c r="L703" i="3"/>
  <c r="L477" i="3"/>
  <c r="M478" i="3" s="1"/>
  <c r="L380" i="3"/>
  <c r="L146" i="3"/>
  <c r="L838" i="3"/>
  <c r="L503" i="3"/>
  <c r="L804" i="3"/>
  <c r="L343" i="3"/>
  <c r="L48" i="3"/>
  <c r="L304" i="3"/>
  <c r="L15" i="3"/>
  <c r="L471" i="3"/>
  <c r="M472" i="3" s="1"/>
  <c r="L552" i="3"/>
  <c r="M553" i="3" s="1"/>
  <c r="L6" i="3"/>
  <c r="M7" i="3" s="1"/>
  <c r="L783" i="3"/>
  <c r="M783" i="3" s="1"/>
  <c r="L266" i="3"/>
  <c r="M266" i="3" s="1"/>
  <c r="N266" i="3" s="1"/>
  <c r="Q266" i="3" s="1"/>
  <c r="L860" i="3"/>
  <c r="L678" i="3"/>
  <c r="M678" i="3" s="1"/>
  <c r="L371" i="3"/>
  <c r="L139" i="3"/>
  <c r="L543" i="3"/>
  <c r="M544" i="3" s="1"/>
  <c r="L33" i="3"/>
  <c r="L94" i="3"/>
  <c r="M95" i="3" s="1"/>
  <c r="L383" i="3"/>
  <c r="M384" i="3" s="1"/>
  <c r="L338" i="3"/>
  <c r="L390" i="3"/>
  <c r="L699" i="3"/>
  <c r="L458" i="3"/>
  <c r="M458" i="3" s="1"/>
  <c r="N458" i="3" s="1"/>
  <c r="Q458" i="3" s="1"/>
  <c r="L238" i="3"/>
  <c r="M238" i="3" s="1"/>
  <c r="L649" i="3"/>
  <c r="M649" i="3" s="1"/>
  <c r="N649" i="3" s="1"/>
  <c r="Q649" i="3" s="1"/>
  <c r="L483" i="3"/>
  <c r="L675" i="3"/>
  <c r="L272" i="3"/>
  <c r="M272" i="3" s="1"/>
  <c r="L858" i="3"/>
  <c r="L214" i="3"/>
  <c r="M214" i="3" s="1"/>
  <c r="N214" i="3" s="1"/>
  <c r="Q214" i="3" s="1"/>
  <c r="L159" i="3"/>
  <c r="L27" i="3"/>
  <c r="L682" i="3"/>
  <c r="M682" i="3" s="1"/>
  <c r="L532" i="3"/>
  <c r="M532" i="3" s="1"/>
  <c r="L80" i="3"/>
  <c r="L744" i="3"/>
  <c r="L874" i="3"/>
  <c r="L546" i="3"/>
  <c r="L684" i="3"/>
  <c r="M684" i="3" s="1"/>
  <c r="L150" i="3"/>
  <c r="M150" i="3" s="1"/>
  <c r="M526" i="3"/>
  <c r="L325" i="3"/>
  <c r="M325" i="3" s="1"/>
  <c r="N325" i="3" s="1"/>
  <c r="Q325" i="3" s="1"/>
  <c r="L588" i="3"/>
  <c r="M588" i="3" s="1"/>
  <c r="N588" i="3" s="1"/>
  <c r="Q588" i="3" s="1"/>
  <c r="L519" i="3"/>
  <c r="M519" i="3" s="1"/>
  <c r="L259" i="3"/>
  <c r="L462" i="3"/>
  <c r="M462" i="3" s="1"/>
  <c r="L545" i="3"/>
  <c r="M545" i="3" s="1"/>
  <c r="L659" i="3"/>
  <c r="L346" i="3"/>
  <c r="M346" i="3" s="1"/>
  <c r="L118" i="3"/>
  <c r="L239" i="3"/>
  <c r="L642" i="3"/>
  <c r="L70" i="3"/>
  <c r="L182" i="3"/>
  <c r="M182" i="3" s="1"/>
  <c r="L898" i="3"/>
  <c r="M898" i="3" s="1"/>
  <c r="L670" i="3"/>
  <c r="L256" i="3"/>
  <c r="L275" i="3"/>
  <c r="L254" i="3"/>
  <c r="M254" i="3" s="1"/>
  <c r="N254" i="3" s="1"/>
  <c r="Q254" i="3" s="1"/>
  <c r="L674" i="3"/>
  <c r="M674" i="3" s="1"/>
  <c r="L175" i="3"/>
  <c r="M175" i="3" s="1"/>
  <c r="L817" i="3"/>
  <c r="L869" i="3"/>
  <c r="L832" i="3"/>
  <c r="M832" i="3" s="1"/>
  <c r="L614" i="3"/>
  <c r="M614" i="3" s="1"/>
  <c r="L564" i="3"/>
  <c r="L497" i="3"/>
  <c r="L133" i="3"/>
  <c r="M133" i="3" s="1"/>
  <c r="L210" i="3"/>
  <c r="M210" i="3" s="1"/>
  <c r="L71" i="3"/>
  <c r="L41" i="3"/>
  <c r="L407" i="3"/>
  <c r="M407" i="3" s="1"/>
  <c r="L329" i="3"/>
  <c r="M329" i="3" s="1"/>
  <c r="N329" i="3" s="1"/>
  <c r="Q329" i="3" s="1"/>
  <c r="L728" i="3"/>
  <c r="M728" i="3" s="1"/>
  <c r="L586" i="3"/>
  <c r="M586" i="3" s="1"/>
  <c r="L79" i="3"/>
  <c r="M79" i="3" s="1"/>
  <c r="L896" i="3"/>
  <c r="M896" i="3" s="1"/>
  <c r="L8" i="3"/>
  <c r="M8" i="3" s="1"/>
  <c r="L539" i="3"/>
  <c r="M539" i="3" s="1"/>
  <c r="L447" i="3"/>
  <c r="L760" i="3"/>
  <c r="L530" i="3"/>
  <c r="L729" i="3"/>
  <c r="L196" i="3"/>
  <c r="M196" i="3" s="1"/>
  <c r="L693" i="3"/>
  <c r="M693" i="3" s="1"/>
  <c r="L481" i="3"/>
  <c r="M481" i="3" s="1"/>
  <c r="L144" i="3"/>
  <c r="L850" i="3"/>
  <c r="M850" i="3" s="1"/>
  <c r="L753" i="3"/>
  <c r="L870" i="3"/>
  <c r="L280" i="3"/>
  <c r="M280" i="3" s="1"/>
  <c r="L473" i="3"/>
  <c r="M473" i="3" s="1"/>
  <c r="L160" i="3"/>
  <c r="M161" i="3" s="1"/>
  <c r="L176" i="3"/>
  <c r="M177" i="3" s="1"/>
  <c r="L128" i="3"/>
  <c r="L569" i="3"/>
  <c r="M569" i="3" s="1"/>
  <c r="L362" i="3"/>
  <c r="M362" i="3" s="1"/>
  <c r="L20" i="3"/>
  <c r="M20" i="3" s="1"/>
  <c r="L375" i="3"/>
  <c r="L140" i="3"/>
  <c r="L685" i="3"/>
  <c r="L695" i="3"/>
  <c r="M695" i="3" s="1"/>
  <c r="L842" i="3"/>
  <c r="M842" i="3" s="1"/>
  <c r="L193" i="3"/>
  <c r="M193" i="3" s="1"/>
  <c r="L26" i="3"/>
  <c r="M26" i="3" s="1"/>
  <c r="L496" i="3"/>
  <c r="M496" i="3" s="1"/>
  <c r="L127" i="3"/>
  <c r="L255" i="3"/>
  <c r="L873" i="3"/>
  <c r="M873" i="3" s="1"/>
  <c r="L719" i="3"/>
  <c r="M719" i="3" s="1"/>
  <c r="L40" i="3"/>
  <c r="M40" i="3" s="1"/>
  <c r="L529" i="3"/>
  <c r="M529" i="3" s="1"/>
  <c r="L295" i="3"/>
  <c r="M295" i="3" s="1"/>
  <c r="L759" i="3"/>
  <c r="L445" i="3"/>
  <c r="L248" i="3"/>
  <c r="M248" i="3" s="1"/>
  <c r="L807" i="3"/>
  <c r="M807" i="3" s="1"/>
  <c r="L899" i="3"/>
  <c r="L421" i="3"/>
  <c r="L491" i="3"/>
  <c r="L431" i="3"/>
  <c r="M431" i="3" s="1"/>
  <c r="L616" i="3"/>
  <c r="L786" i="3"/>
  <c r="L73" i="3"/>
  <c r="L260" i="3"/>
  <c r="L206" i="3"/>
  <c r="L203" i="3"/>
  <c r="M203" i="3" s="1"/>
  <c r="L540" i="3"/>
  <c r="L173" i="3"/>
  <c r="L28" i="3"/>
  <c r="L672" i="3"/>
  <c r="L839" i="3"/>
  <c r="L551" i="3"/>
  <c r="L479" i="3"/>
  <c r="M479" i="3" s="1"/>
  <c r="N479" i="3" s="1"/>
  <c r="Q479" i="3" s="1"/>
  <c r="L793" i="3"/>
  <c r="M793" i="3" s="1"/>
  <c r="L840" i="3"/>
  <c r="L716" i="3"/>
  <c r="M716" i="3" s="1"/>
  <c r="L38" i="3"/>
  <c r="M38" i="3" s="1"/>
  <c r="L236" i="3"/>
  <c r="M236" i="3" s="1"/>
  <c r="L29" i="3"/>
  <c r="L466" i="3"/>
  <c r="M466" i="3" s="1"/>
  <c r="N466" i="3" s="1"/>
  <c r="Q466" i="3" s="1"/>
  <c r="L155" i="3"/>
  <c r="L492" i="3"/>
  <c r="L879" i="3"/>
  <c r="L311" i="3"/>
  <c r="L583" i="3"/>
  <c r="L379" i="3"/>
  <c r="L665" i="3"/>
  <c r="L292" i="3"/>
  <c r="M292" i="3" s="1"/>
  <c r="N292" i="3" s="1"/>
  <c r="Q292" i="3" s="1"/>
  <c r="L45" i="3"/>
  <c r="L765" i="3"/>
  <c r="L241" i="3"/>
  <c r="L766" i="3"/>
  <c r="L781" i="3"/>
  <c r="M782" i="3" s="1"/>
  <c r="L428" i="3"/>
  <c r="L823" i="3"/>
  <c r="L114" i="3"/>
  <c r="L100" i="3"/>
  <c r="M100" i="3" s="1"/>
  <c r="L434" i="3"/>
  <c r="M434" i="3" s="1"/>
  <c r="L598" i="3"/>
  <c r="M598" i="3" s="1"/>
  <c r="L30" i="3"/>
  <c r="L502" i="3"/>
  <c r="L74" i="3"/>
  <c r="L413" i="3"/>
  <c r="L819" i="3"/>
  <c r="L440" i="3"/>
  <c r="M440" i="3" s="1"/>
  <c r="N440" i="3" s="1"/>
  <c r="Q440" i="3" s="1"/>
  <c r="L393" i="3"/>
  <c r="M393" i="3" s="1"/>
  <c r="L707" i="3"/>
  <c r="M707" i="3" s="1"/>
  <c r="L865" i="3"/>
  <c r="M865" i="3" s="1"/>
  <c r="L617" i="3"/>
  <c r="M618" i="3" s="1"/>
  <c r="L355" i="3"/>
  <c r="L745" i="3"/>
  <c r="L772" i="3"/>
  <c r="M773" i="3" s="1"/>
  <c r="L776" i="3"/>
  <c r="L432" i="3"/>
  <c r="L567" i="3"/>
  <c r="L232" i="3"/>
  <c r="M232" i="3" s="1"/>
  <c r="L723" i="3"/>
  <c r="L721" i="3"/>
  <c r="L115" i="3"/>
  <c r="M116" i="3" s="1"/>
  <c r="L391" i="3"/>
  <c r="L680" i="3"/>
  <c r="M681" i="3" s="1"/>
  <c r="L875" i="3"/>
  <c r="L795" i="3"/>
  <c r="M795" i="3" s="1"/>
  <c r="L592" i="3"/>
  <c r="M592" i="3" s="1"/>
  <c r="N592" i="3" s="1"/>
  <c r="Q592" i="3" s="1"/>
  <c r="L676" i="3"/>
  <c r="L98" i="3"/>
  <c r="M98" i="3" s="1"/>
  <c r="L499" i="3"/>
  <c r="L5" i="3"/>
  <c r="M5" i="3" s="1"/>
  <c r="L264" i="3"/>
  <c r="L643" i="3"/>
  <c r="L170" i="3"/>
  <c r="M170" i="3" s="1"/>
  <c r="L312" i="3"/>
  <c r="L147" i="3"/>
  <c r="M148" i="3" s="1"/>
  <c r="L484" i="3"/>
  <c r="M485" i="3" s="1"/>
  <c r="L227" i="3"/>
  <c r="M227" i="3" s="1"/>
  <c r="L787" i="3"/>
  <c r="L399" i="3"/>
  <c r="L790" i="3"/>
  <c r="M791" i="3" s="1"/>
  <c r="L278" i="3"/>
  <c r="M279" i="3" s="1"/>
  <c r="L606" i="3"/>
  <c r="M606" i="3" s="1"/>
  <c r="L119" i="3"/>
  <c r="L91" i="3"/>
  <c r="M91" i="3" s="1"/>
  <c r="L679" i="3"/>
  <c r="L417" i="3"/>
  <c r="L910" i="3"/>
  <c r="M910" i="3" s="1"/>
  <c r="L861" i="3"/>
  <c r="L533" i="3"/>
  <c r="L747" i="3"/>
  <c r="M747" i="3" s="1"/>
  <c r="L761" i="3"/>
  <c r="L696" i="3"/>
  <c r="L562" i="3"/>
  <c r="L647" i="3"/>
  <c r="M647" i="3" s="1"/>
  <c r="L316" i="3"/>
  <c r="L412" i="3"/>
  <c r="L470" i="3"/>
  <c r="L859" i="3"/>
  <c r="L854" i="3"/>
  <c r="M854" i="3" s="1"/>
  <c r="L778" i="3"/>
  <c r="M778" i="3" s="1"/>
  <c r="L590" i="3"/>
  <c r="M591" i="3" s="1"/>
  <c r="L318" i="3"/>
  <c r="L342" i="3"/>
  <c r="L353" i="3"/>
  <c r="M353" i="3" s="1"/>
  <c r="L427" i="3"/>
  <c r="M427" i="3" s="1"/>
  <c r="L373" i="3"/>
  <c r="L145" i="3"/>
  <c r="L889" i="3"/>
  <c r="M889" i="3" s="1"/>
  <c r="L151" i="3"/>
  <c r="L704" i="3"/>
  <c r="L547" i="3"/>
  <c r="L165" i="3"/>
  <c r="L542" i="3"/>
  <c r="L436" i="3"/>
  <c r="M436" i="3" s="1"/>
  <c r="L377" i="3"/>
  <c r="M377" i="3" s="1"/>
  <c r="L307" i="3"/>
  <c r="L566" i="3"/>
  <c r="L178" i="3"/>
  <c r="M178" i="3" s="1"/>
  <c r="L698" i="3"/>
  <c r="L580" i="3"/>
  <c r="L738" i="3"/>
  <c r="L880" i="3"/>
  <c r="L63" i="3"/>
  <c r="M63" i="3" s="1"/>
  <c r="L808" i="3"/>
  <c r="L660" i="3"/>
  <c r="L382" i="3"/>
  <c r="L534" i="3"/>
  <c r="L489" i="3"/>
  <c r="L731" i="3"/>
  <c r="L212" i="3"/>
  <c r="M212" i="3" s="1"/>
  <c r="L515" i="3"/>
  <c r="M515" i="3" s="1"/>
  <c r="L335" i="3"/>
  <c r="L387" i="3"/>
  <c r="M387" i="3" s="1"/>
  <c r="N387" i="3" s="1"/>
  <c r="Q387" i="3" s="1"/>
  <c r="L394" i="3"/>
  <c r="L767" i="3"/>
  <c r="L185" i="3"/>
  <c r="L856" i="3"/>
  <c r="L815" i="3"/>
  <c r="L612" i="3"/>
  <c r="L337" i="3"/>
  <c r="L106" i="3"/>
  <c r="L370" i="3"/>
  <c r="L862" i="3"/>
  <c r="L504" i="3"/>
  <c r="L86" i="3"/>
  <c r="L866" i="3"/>
  <c r="L640" i="3"/>
  <c r="L228" i="3"/>
  <c r="L389" i="3"/>
  <c r="L756" i="3"/>
  <c r="L77" i="3"/>
  <c r="L55" i="3"/>
  <c r="M55" i="3" s="1"/>
  <c r="L702" i="3"/>
  <c r="M702" i="3" s="1"/>
  <c r="L277" i="3"/>
  <c r="M277" i="3" s="1"/>
  <c r="N277" i="3" s="1"/>
  <c r="Q277" i="3" s="1"/>
  <c r="L56" i="3"/>
  <c r="L443" i="3"/>
  <c r="L267" i="3"/>
  <c r="L315" i="3"/>
  <c r="L833" i="3"/>
  <c r="L44" i="3"/>
  <c r="M44" i="3" s="1"/>
  <c r="L385" i="3"/>
  <c r="M385" i="3" s="1"/>
  <c r="L750" i="3"/>
  <c r="L829" i="3"/>
  <c r="L494" i="3"/>
  <c r="M494" i="3" s="1"/>
  <c r="L268" i="3"/>
  <c r="L730" i="3"/>
  <c r="L269" i="3"/>
  <c r="L630" i="3"/>
  <c r="L871" i="3"/>
  <c r="L168" i="3"/>
  <c r="L113" i="3"/>
  <c r="L697" i="3"/>
  <c r="L234" i="3"/>
  <c r="M234" i="3" s="1"/>
  <c r="L622" i="3"/>
  <c r="L905" i="3"/>
  <c r="M905" i="3" s="1"/>
  <c r="N905" i="3" s="1"/>
  <c r="Q905" i="3" s="1"/>
  <c r="L14" i="3"/>
  <c r="M14" i="3" s="1"/>
  <c r="L506" i="3"/>
  <c r="L712" i="3"/>
  <c r="M712" i="3" s="1"/>
  <c r="L848" i="3"/>
  <c r="L42" i="3"/>
  <c r="L667" i="3"/>
  <c r="M667" i="3" s="1"/>
  <c r="L520" i="3"/>
  <c r="L293" i="3"/>
  <c r="L183" i="3"/>
  <c r="L893" i="3"/>
  <c r="L286" i="3"/>
  <c r="M286" i="3" s="1"/>
  <c r="L451" i="3"/>
  <c r="M451" i="3" s="1"/>
  <c r="L184" i="3"/>
  <c r="L102" i="3"/>
  <c r="M102" i="3" s="1"/>
  <c r="L686" i="3"/>
  <c r="L201" i="3"/>
  <c r="L599" i="3"/>
  <c r="L334" i="3"/>
  <c r="L596" i="3"/>
  <c r="L47" i="3"/>
  <c r="M47" i="3" s="1"/>
  <c r="L820" i="3"/>
  <c r="M821" i="3" s="1"/>
  <c r="L901" i="3"/>
  <c r="M901" i="3" s="1"/>
  <c r="L326" i="3"/>
  <c r="L35" i="3"/>
  <c r="M36" i="3" s="1"/>
  <c r="L845" i="3"/>
  <c r="L408" i="3"/>
  <c r="L16" i="3"/>
  <c r="M17" i="3" s="1"/>
  <c r="L61" i="3"/>
  <c r="L283" i="3"/>
  <c r="M283" i="3" s="1"/>
  <c r="L403" i="3"/>
  <c r="L388" i="3"/>
  <c r="L270" i="3"/>
  <c r="L230" i="3"/>
  <c r="L123" i="3"/>
  <c r="L456" i="3"/>
  <c r="M456" i="3" s="1"/>
  <c r="L89" i="3"/>
  <c r="L536" i="3"/>
  <c r="L207" i="3"/>
  <c r="L322" i="3"/>
  <c r="L626" i="3"/>
  <c r="M626" i="3" s="1"/>
  <c r="L796" i="3"/>
  <c r="L663" i="3"/>
  <c r="L549" i="3"/>
  <c r="L657" i="3"/>
  <c r="L639" i="3"/>
  <c r="M639" i="3" s="1"/>
  <c r="N639" i="3" s="1"/>
  <c r="Q639" i="3" s="1"/>
  <c r="L32" i="3"/>
  <c r="M32" i="3" s="1"/>
  <c r="L664" i="3"/>
  <c r="L68" i="3"/>
  <c r="M68" i="3" s="1"/>
  <c r="L363" i="3"/>
  <c r="L290" i="3"/>
  <c r="M290" i="3" s="1"/>
  <c r="L589" i="3"/>
  <c r="L204" i="3"/>
  <c r="L49" i="3"/>
  <c r="L360" i="3"/>
  <c r="M360" i="3" s="1"/>
  <c r="L742" i="3"/>
  <c r="L565" i="3"/>
  <c r="L690" i="3"/>
  <c r="M690" i="3" s="1"/>
  <c r="L557" i="3"/>
  <c r="M557" i="3" s="1"/>
  <c r="L541" i="3"/>
  <c r="L620" i="3"/>
  <c r="L216" i="3"/>
  <c r="M216" i="3" s="1"/>
  <c r="L688" i="3"/>
  <c r="M688" i="3" s="1"/>
  <c r="L397" i="3"/>
  <c r="L332" i="3"/>
  <c r="M332" i="3" s="1"/>
  <c r="L305" i="3"/>
  <c r="L774" i="3"/>
  <c r="M774" i="3" s="1"/>
  <c r="L131" i="3"/>
  <c r="M131" i="3" s="1"/>
  <c r="L339" i="3"/>
  <c r="L655" i="3"/>
  <c r="L21" i="3"/>
  <c r="L814" i="3"/>
  <c r="L246" i="3"/>
  <c r="L763" i="3"/>
  <c r="L572" i="3"/>
  <c r="M572" i="3" s="1"/>
  <c r="L300" i="3"/>
  <c r="M300" i="3" s="1"/>
  <c r="L825" i="3"/>
  <c r="M825" i="3" s="1"/>
  <c r="N825" i="3" s="1"/>
  <c r="Q825" i="3" s="1"/>
  <c r="L179" i="3"/>
  <c r="L66" i="3"/>
  <c r="M66" i="3" s="1"/>
  <c r="L527" i="3"/>
  <c r="M527" i="3" s="1"/>
  <c r="L351" i="3"/>
  <c r="M351" i="3" s="1"/>
  <c r="L347" i="3"/>
  <c r="L366" i="3"/>
  <c r="M366" i="3" s="1"/>
  <c r="L650" i="3"/>
  <c r="L604" i="3"/>
  <c r="M604" i="3" s="1"/>
  <c r="L508" i="3"/>
  <c r="M508" i="3" s="1"/>
  <c r="N508" i="3" s="1"/>
  <c r="Q508" i="3" s="1"/>
  <c r="L422" i="3"/>
  <c r="L83" i="3"/>
  <c r="L468" i="3"/>
  <c r="M468" i="3" s="1"/>
  <c r="L191" i="3"/>
  <c r="M191" i="3" s="1"/>
  <c r="N191" i="3" s="1"/>
  <c r="Q191" i="3" s="1"/>
  <c r="L844" i="3"/>
  <c r="M844" i="3" s="1"/>
  <c r="L574" i="3"/>
  <c r="M574" i="3" s="1"/>
  <c r="N574" i="3" s="1"/>
  <c r="Q574" i="3" s="1"/>
  <c r="L636" i="3"/>
  <c r="M636" i="3" s="1"/>
  <c r="L575" i="3"/>
  <c r="L789" i="3"/>
  <c r="L287" i="3"/>
  <c r="L129" i="3"/>
  <c r="L555" i="3"/>
  <c r="M555" i="3" s="1"/>
  <c r="N555" i="3" s="1"/>
  <c r="Q555" i="3" s="1"/>
  <c r="L429" i="3"/>
  <c r="L301" i="3"/>
  <c r="L418" i="3"/>
  <c r="M419" i="3" s="1"/>
  <c r="L453" i="3"/>
  <c r="L908" i="3"/>
  <c r="L512" i="3"/>
  <c r="L221" i="3"/>
  <c r="M221" i="3" s="1"/>
  <c r="L163" i="3"/>
  <c r="L103" i="3"/>
  <c r="L475" i="3"/>
  <c r="M475" i="3" s="1"/>
  <c r="L198" i="3"/>
  <c r="M198" i="3" s="1"/>
  <c r="L323" i="3"/>
  <c r="L813" i="3"/>
  <c r="M813" i="3" s="1"/>
  <c r="L381" i="3"/>
  <c r="L459" i="3"/>
  <c r="L153" i="3"/>
  <c r="L811" i="3"/>
  <c r="M811" i="3" s="1"/>
  <c r="L310" i="3"/>
  <c r="L754" i="3"/>
  <c r="L624" i="3"/>
  <c r="M624" i="3" s="1"/>
  <c r="L780" i="3"/>
  <c r="L654" i="3"/>
  <c r="L34" i="3"/>
  <c r="L579" i="3"/>
  <c r="L112" i="3"/>
  <c r="L257" i="3"/>
  <c r="L735" i="3"/>
  <c r="L321" i="3"/>
  <c r="L771" i="3"/>
  <c r="L108" i="3"/>
  <c r="L401" i="3"/>
  <c r="M401" i="3" s="1"/>
  <c r="L109" i="3"/>
  <c r="L755" i="3"/>
  <c r="L194" i="3"/>
  <c r="L344" i="3"/>
  <c r="L296" i="3"/>
  <c r="L448" i="3"/>
  <c r="L96" i="3"/>
  <c r="M96" i="3" s="1"/>
  <c r="L511" i="3"/>
  <c r="L891" i="3"/>
  <c r="L330" i="3"/>
  <c r="L262" i="3"/>
  <c r="M263" i="3" s="1"/>
  <c r="L733" i="3"/>
  <c r="L498" i="3"/>
  <c r="L364" i="3"/>
  <c r="L105" i="3"/>
  <c r="L720" i="3"/>
  <c r="L705" i="3"/>
  <c r="L886" i="3"/>
  <c r="L243" i="3"/>
  <c r="M243" i="3" s="1"/>
  <c r="L851" i="3"/>
  <c r="L835" i="3"/>
  <c r="L710" i="3"/>
  <c r="M710" i="3" s="1"/>
  <c r="L92" i="3"/>
  <c r="L522" i="3"/>
  <c r="M522" i="3" s="1"/>
  <c r="L425" i="3"/>
  <c r="M425" i="3" s="1"/>
  <c r="L559" i="3"/>
  <c r="L57" i="3"/>
  <c r="L632" i="3"/>
  <c r="M632" i="3" s="1"/>
  <c r="L281" i="3"/>
  <c r="L156" i="3"/>
  <c r="L438" i="3"/>
  <c r="L634" i="3"/>
  <c r="L509" i="3"/>
  <c r="L602" i="3"/>
  <c r="L297" i="3"/>
  <c r="L524" i="3"/>
  <c r="M524" i="3" s="1"/>
  <c r="N524" i="3" s="1"/>
  <c r="Q524" i="3" s="1"/>
  <c r="L24" i="3"/>
  <c r="L356" i="3"/>
  <c r="L906" i="3"/>
  <c r="L608" i="3"/>
  <c r="M608" i="3" s="1"/>
  <c r="L10" i="3"/>
  <c r="M10" i="3" s="1"/>
  <c r="L134" i="3"/>
  <c r="M134" i="3" s="1"/>
  <c r="L884" i="3"/>
  <c r="M884" i="3" s="1"/>
  <c r="L700" i="3"/>
  <c r="M701" i="3" s="1"/>
  <c r="L799" i="3"/>
  <c r="M799" i="3" s="1"/>
  <c r="L405" i="3"/>
  <c r="L187" i="3"/>
  <c r="L724" i="3"/>
  <c r="M725" i="3" s="1"/>
  <c r="L137" i="3"/>
  <c r="M137" i="3" s="1"/>
  <c r="L644" i="3"/>
  <c r="L460" i="3"/>
  <c r="L51" i="3"/>
  <c r="L801" i="3"/>
  <c r="L668" i="3"/>
  <c r="L463" i="3"/>
  <c r="L120" i="3"/>
  <c r="L250" i="3"/>
  <c r="M250" i="3" s="1"/>
  <c r="L218" i="3"/>
  <c r="M4" i="3"/>
  <c r="N4" i="3" s="1"/>
  <c r="Q4" i="3" s="1"/>
  <c r="S4" i="3" s="1"/>
  <c r="N518" i="3"/>
  <c r="Q518" i="3" s="1"/>
  <c r="U108" i="3"/>
  <c r="T4" i="3" l="1"/>
  <c r="M83" i="3"/>
  <c r="N83" i="3" s="1"/>
  <c r="Q83" i="3" s="1"/>
  <c r="S83" i="3" s="1"/>
  <c r="M312" i="3"/>
  <c r="M330" i="3"/>
  <c r="N330" i="3" s="1"/>
  <c r="Q330" i="3" s="1"/>
  <c r="M61" i="3"/>
  <c r="N61" i="3" s="1"/>
  <c r="Q61" i="3" s="1"/>
  <c r="S61" i="3" s="1"/>
  <c r="M77" i="3"/>
  <c r="N77" i="3" s="1"/>
  <c r="Q77" i="3" s="1"/>
  <c r="S77" i="3" s="1"/>
  <c r="M449" i="3"/>
  <c r="N449" i="3" s="1"/>
  <c r="Q449" i="3" s="1"/>
  <c r="M112" i="3"/>
  <c r="N112" i="3" s="1"/>
  <c r="Q112" i="3" s="1"/>
  <c r="M70" i="3"/>
  <c r="N70" i="3" s="1"/>
  <c r="Q70" i="3" s="1"/>
  <c r="S70" i="3" s="1"/>
  <c r="M356" i="3"/>
  <c r="N356" i="3" s="1"/>
  <c r="Q356" i="3" s="1"/>
  <c r="M88" i="3"/>
  <c r="N88" i="3" s="1"/>
  <c r="Q88" i="3" s="1"/>
  <c r="S88" i="3" s="1"/>
  <c r="M582" i="3"/>
  <c r="N582" i="3" s="1"/>
  <c r="Q582" i="3" s="1"/>
  <c r="M349" i="3"/>
  <c r="N349" i="3" s="1"/>
  <c r="Q349" i="3" s="1"/>
  <c r="M696" i="3"/>
  <c r="N696" i="3" s="1"/>
  <c r="Q696" i="3" s="1"/>
  <c r="M886" i="3"/>
  <c r="N886" i="3" s="1"/>
  <c r="Q886" i="3" s="1"/>
  <c r="M583" i="3"/>
  <c r="N583" i="3" s="1"/>
  <c r="Q583" i="3" s="1"/>
  <c r="M144" i="3"/>
  <c r="N144" i="3" s="1"/>
  <c r="Q144" i="3" s="1"/>
  <c r="M304" i="3"/>
  <c r="N304" i="3" s="1"/>
  <c r="Q304" i="3" s="1"/>
  <c r="M225" i="3"/>
  <c r="N225" i="3" s="1"/>
  <c r="Q225" i="3" s="1"/>
  <c r="M762" i="3"/>
  <c r="N762" i="3" s="1"/>
  <c r="Q762" i="3" s="1"/>
  <c r="M274" i="3"/>
  <c r="N274" i="3" s="1"/>
  <c r="Q274" i="3" s="1"/>
  <c r="M644" i="3"/>
  <c r="N644" i="3" s="1"/>
  <c r="Q644" i="3" s="1"/>
  <c r="M275" i="3"/>
  <c r="N275" i="3" s="1"/>
  <c r="Q275" i="3" s="1"/>
  <c r="M429" i="3"/>
  <c r="N429" i="3" s="1"/>
  <c r="Q429" i="3" s="1"/>
  <c r="M536" i="3"/>
  <c r="N536" i="3" s="1"/>
  <c r="Q536" i="3" s="1"/>
  <c r="M596" i="3"/>
  <c r="N596" i="3" s="1"/>
  <c r="Q596" i="3" s="1"/>
  <c r="M391" i="3"/>
  <c r="N391" i="3" s="1"/>
  <c r="Q391" i="3" s="1"/>
  <c r="M369" i="3"/>
  <c r="N369" i="3" s="1"/>
  <c r="Q369" i="3" s="1"/>
  <c r="M89" i="3"/>
  <c r="N89" i="3" s="1"/>
  <c r="Q89" i="3" s="1"/>
  <c r="S89" i="3" s="1"/>
  <c r="M334" i="3"/>
  <c r="N334" i="3" s="1"/>
  <c r="Q334" i="3" s="1"/>
  <c r="M535" i="3"/>
  <c r="N535" i="3" s="1"/>
  <c r="Q535" i="3" s="1"/>
  <c r="M470" i="3"/>
  <c r="N470" i="3" s="1"/>
  <c r="Q470" i="3" s="1"/>
  <c r="M676" i="3"/>
  <c r="N676" i="3" s="1"/>
  <c r="Q676" i="3" s="1"/>
  <c r="M422" i="3"/>
  <c r="N422" i="3" s="1"/>
  <c r="Q422" i="3" s="1"/>
  <c r="M765" i="3"/>
  <c r="N765" i="3" s="1"/>
  <c r="Q765" i="3" s="1"/>
  <c r="M654" i="3"/>
  <c r="N654" i="3" s="1"/>
  <c r="Q654" i="3" s="1"/>
  <c r="M307" i="3"/>
  <c r="N307" i="3" s="1"/>
  <c r="Q307" i="3" s="1"/>
  <c r="M435" i="3"/>
  <c r="N435" i="3" s="1"/>
  <c r="Q435" i="3" s="1"/>
  <c r="M622" i="3"/>
  <c r="N622" i="3" s="1"/>
  <c r="Q622" i="3" s="1"/>
  <c r="M750" i="3"/>
  <c r="N750" i="3" s="1"/>
  <c r="Q750" i="3" s="1"/>
  <c r="M411" i="3"/>
  <c r="N411" i="3" s="1"/>
  <c r="Q411" i="3" s="1"/>
  <c r="M218" i="3"/>
  <c r="N218" i="3" s="1"/>
  <c r="Q218" i="3" s="1"/>
  <c r="M602" i="3"/>
  <c r="N602" i="3" s="1"/>
  <c r="Q602" i="3" s="1"/>
  <c r="M720" i="3"/>
  <c r="N720" i="3" s="1"/>
  <c r="Q720" i="3" s="1"/>
  <c r="M108" i="3"/>
  <c r="M310" i="3"/>
  <c r="N310" i="3" s="1"/>
  <c r="Q310" i="3" s="1"/>
  <c r="M513" i="3"/>
  <c r="N513" i="3" s="1"/>
  <c r="Q513" i="3" s="1"/>
  <c r="M763" i="3"/>
  <c r="N763" i="3" s="1"/>
  <c r="Q763" i="3" s="1"/>
  <c r="M230" i="3"/>
  <c r="N230" i="3" s="1"/>
  <c r="Q230" i="3" s="1"/>
  <c r="M443" i="3"/>
  <c r="N443" i="3" s="1"/>
  <c r="Q443" i="3" s="1"/>
  <c r="M581" i="3"/>
  <c r="N581" i="3" s="1"/>
  <c r="Q581" i="3" s="1"/>
  <c r="M318" i="3"/>
  <c r="N318" i="3" s="1"/>
  <c r="Q318" i="3" s="1"/>
  <c r="M412" i="3"/>
  <c r="N412" i="3" s="1"/>
  <c r="Q412" i="3" s="1"/>
  <c r="M309" i="3"/>
  <c r="N309" i="3" s="1"/>
  <c r="Q309" i="3" s="1"/>
  <c r="M158" i="3"/>
  <c r="N158" i="3" s="1"/>
  <c r="Q158" i="3" s="1"/>
  <c r="M82" i="3"/>
  <c r="N82" i="3" s="1"/>
  <c r="Q82" i="3" s="1"/>
  <c r="S82" i="3" s="1"/>
  <c r="M630" i="3"/>
  <c r="N630" i="3" s="1"/>
  <c r="Q630" i="3" s="1"/>
  <c r="M151" i="3"/>
  <c r="N151" i="3" s="1"/>
  <c r="M105" i="3"/>
  <c r="N105" i="3" s="1"/>
  <c r="Q105" i="3" s="1"/>
  <c r="M908" i="3"/>
  <c r="N908" i="3" s="1"/>
  <c r="Q908" i="3" s="1"/>
  <c r="M246" i="3"/>
  <c r="N246" i="3" s="1"/>
  <c r="Q246" i="3" s="1"/>
  <c r="M119" i="3"/>
  <c r="N119" i="3" s="1"/>
  <c r="Q119" i="3" s="1"/>
  <c r="M73" i="3"/>
  <c r="N73" i="3" s="1"/>
  <c r="Q73" i="3" s="1"/>
  <c r="S73" i="3" s="1"/>
  <c r="M620" i="3"/>
  <c r="N620" i="3" s="1"/>
  <c r="Q620" i="3" s="1"/>
  <c r="M869" i="3"/>
  <c r="N869" i="3" s="1"/>
  <c r="Q869" i="3" s="1"/>
  <c r="M463" i="3"/>
  <c r="N463" i="3" s="1"/>
  <c r="Q463" i="3" s="1"/>
  <c r="M321" i="3"/>
  <c r="N321" i="3" s="1"/>
  <c r="Q321" i="3" s="1"/>
  <c r="M288" i="3"/>
  <c r="N288" i="3" s="1"/>
  <c r="Q288" i="3" s="1"/>
  <c r="M305" i="3"/>
  <c r="N305" i="3" s="1"/>
  <c r="Q305" i="3" s="1"/>
  <c r="M506" i="3"/>
  <c r="N506" i="3" s="1"/>
  <c r="Q506" i="3" s="1"/>
  <c r="M146" i="3"/>
  <c r="N146" i="3" s="1"/>
  <c r="Q146" i="3" s="1"/>
  <c r="M672" i="3"/>
  <c r="N672" i="3" s="1"/>
  <c r="Q672" i="3" s="1"/>
  <c r="M355" i="3"/>
  <c r="N355" i="3" s="1"/>
  <c r="Q355" i="3" s="1"/>
  <c r="M421" i="3"/>
  <c r="N421" i="3" s="1"/>
  <c r="Q421" i="3" s="1"/>
  <c r="M12" i="3"/>
  <c r="N12" i="3" s="1"/>
  <c r="Q12" i="3" s="1"/>
  <c r="M303" i="3"/>
  <c r="N303" i="3" s="1"/>
  <c r="Q303" i="3" s="1"/>
  <c r="M738" i="3"/>
  <c r="N738" i="3" s="1"/>
  <c r="Q738" i="3" s="1"/>
  <c r="M776" i="3"/>
  <c r="N776" i="3" s="1"/>
  <c r="Q776" i="3" s="1"/>
  <c r="M559" i="3"/>
  <c r="N559" i="3" s="1"/>
  <c r="Q559" i="3" s="1"/>
  <c r="M742" i="3"/>
  <c r="N742" i="3" s="1"/>
  <c r="Q742" i="3" s="1"/>
  <c r="M780" i="3"/>
  <c r="N780" i="3" s="1"/>
  <c r="Q780" i="3" s="1"/>
  <c r="M49" i="3"/>
  <c r="N49" i="3" s="1"/>
  <c r="Q49" i="3" s="1"/>
  <c r="S49" i="3" s="1"/>
  <c r="M168" i="3"/>
  <c r="M107" i="3"/>
  <c r="N107" i="3" s="1"/>
  <c r="Q107" i="3" s="1"/>
  <c r="M373" i="3"/>
  <c r="N373" i="3" s="1"/>
  <c r="Q373" i="3" s="1"/>
  <c r="M801" i="3"/>
  <c r="N801" i="3" s="1"/>
  <c r="Q801" i="3" s="1"/>
  <c r="M733" i="3"/>
  <c r="N733" i="3" s="1"/>
  <c r="Q733" i="3" s="1"/>
  <c r="M257" i="3"/>
  <c r="N257" i="3" s="1"/>
  <c r="Q257" i="3" s="1"/>
  <c r="M576" i="3"/>
  <c r="N576" i="3" s="1"/>
  <c r="Q576" i="3" s="1"/>
  <c r="M871" i="3"/>
  <c r="N871" i="3" s="1"/>
  <c r="Q871" i="3" s="1"/>
  <c r="M829" i="3"/>
  <c r="N829" i="3" s="1"/>
  <c r="Q829" i="3" s="1"/>
  <c r="M732" i="3"/>
  <c r="N732" i="3" s="1"/>
  <c r="Q732" i="3" s="1"/>
  <c r="M563" i="3"/>
  <c r="N563" i="3" s="1"/>
  <c r="Q563" i="3" s="1"/>
  <c r="M241" i="3"/>
  <c r="N241" i="3" s="1"/>
  <c r="Q241" i="3" s="1"/>
  <c r="M127" i="3"/>
  <c r="N127" i="3" s="1"/>
  <c r="Q127" i="3" s="1"/>
  <c r="M753" i="3"/>
  <c r="N753" i="3" s="1"/>
  <c r="Q753" i="3" s="1"/>
  <c r="M659" i="3"/>
  <c r="N659" i="3" s="1"/>
  <c r="Q659" i="3" s="1"/>
  <c r="M610" i="3"/>
  <c r="N610" i="3" s="1"/>
  <c r="Q610" i="3" s="1"/>
  <c r="M368" i="3"/>
  <c r="N368" i="3" s="1"/>
  <c r="Q368" i="3" s="1"/>
  <c r="M856" i="3"/>
  <c r="N856" i="3" s="1"/>
  <c r="Q856" i="3" s="1"/>
  <c r="M399" i="3"/>
  <c r="N399" i="3" s="1"/>
  <c r="Q399" i="3" s="1"/>
  <c r="M891" i="3"/>
  <c r="N891" i="3" s="1"/>
  <c r="Q891" i="3" s="1"/>
  <c r="M650" i="3"/>
  <c r="N650" i="3" s="1"/>
  <c r="Q650" i="3" s="1"/>
  <c r="M541" i="3"/>
  <c r="N541" i="3" s="1"/>
  <c r="Q541" i="3" s="1"/>
  <c r="M660" i="3"/>
  <c r="N660" i="3" s="1"/>
  <c r="Q660" i="3" s="1"/>
  <c r="M839" i="3"/>
  <c r="N839" i="3" s="1"/>
  <c r="Q839" i="3" s="1"/>
  <c r="M662" i="3"/>
  <c r="N662" i="3" s="1"/>
  <c r="Q662" i="3" s="1"/>
  <c r="M835" i="3"/>
  <c r="N835" i="3" s="1"/>
  <c r="Q835" i="3" s="1"/>
  <c r="M511" i="3"/>
  <c r="N511" i="3" s="1"/>
  <c r="Q511" i="3" s="1"/>
  <c r="M641" i="3"/>
  <c r="N641" i="3" s="1"/>
  <c r="Q641" i="3" s="1"/>
  <c r="M768" i="3"/>
  <c r="N768" i="3" s="1"/>
  <c r="Q768" i="3" s="1"/>
  <c r="M264" i="3"/>
  <c r="N264" i="3" s="1"/>
  <c r="Q264" i="3" s="1"/>
  <c r="M155" i="3"/>
  <c r="N155" i="3" s="1"/>
  <c r="Q155" i="3" s="1"/>
  <c r="M183" i="3"/>
  <c r="N183" i="3" s="1"/>
  <c r="Q183" i="3" s="1"/>
  <c r="M397" i="3"/>
  <c r="N397" i="3" s="1"/>
  <c r="Q397" i="3" s="1"/>
  <c r="M379" i="3"/>
  <c r="N379" i="3" s="1"/>
  <c r="Q379" i="3" s="1"/>
  <c r="M140" i="3"/>
  <c r="N140" i="3" s="1"/>
  <c r="Q140" i="3" s="1"/>
  <c r="M578" i="3"/>
  <c r="N578" i="3" s="1"/>
  <c r="Q578" i="3" s="1"/>
  <c r="M744" i="3"/>
  <c r="N744" i="3" s="1"/>
  <c r="Q744" i="3" s="1"/>
  <c r="M19" i="3"/>
  <c r="N19" i="3" s="1"/>
  <c r="Q19" i="3" s="1"/>
  <c r="M408" i="3"/>
  <c r="N408" i="3" s="1"/>
  <c r="Q408" i="3" s="1"/>
  <c r="M371" i="3"/>
  <c r="N371" i="3" s="1"/>
  <c r="Q371" i="3" s="1"/>
  <c r="M787" i="3"/>
  <c r="N787" i="3" s="1"/>
  <c r="Q787" i="3" s="1"/>
  <c r="M520" i="3"/>
  <c r="N520" i="3" s="1"/>
  <c r="Q520" i="3" s="1"/>
  <c r="M705" i="3"/>
  <c r="N705" i="3" s="1"/>
  <c r="Q705" i="3" s="1"/>
  <c r="M754" i="3"/>
  <c r="N754" i="3" s="1"/>
  <c r="Q754" i="3" s="1"/>
  <c r="M337" i="3"/>
  <c r="N337" i="3" s="1"/>
  <c r="Q337" i="3" s="1"/>
  <c r="M547" i="3"/>
  <c r="N547" i="3" s="1"/>
  <c r="Q547" i="3" s="1"/>
  <c r="M502" i="3"/>
  <c r="N502" i="3" s="1"/>
  <c r="Q502" i="3" s="1"/>
  <c r="M642" i="3"/>
  <c r="N642" i="3" s="1"/>
  <c r="Q642" i="3" s="1"/>
  <c r="M396" i="3"/>
  <c r="N396" i="3" s="1"/>
  <c r="Q396" i="3" s="1"/>
  <c r="M875" i="3"/>
  <c r="N875" i="3" s="1"/>
  <c r="Q875" i="3" s="1"/>
  <c r="M589" i="3"/>
  <c r="N589" i="3" s="1"/>
  <c r="Q589" i="3" s="1"/>
  <c r="M42" i="3"/>
  <c r="N42" i="3" s="1"/>
  <c r="Q42" i="3" s="1"/>
  <c r="S42" i="3" s="1"/>
  <c r="M173" i="3"/>
  <c r="N173" i="3" s="1"/>
  <c r="Q173" i="3" s="1"/>
  <c r="M223" i="3"/>
  <c r="N223" i="3" s="1"/>
  <c r="Q223" i="3" s="1"/>
  <c r="M364" i="3"/>
  <c r="N364" i="3" s="1"/>
  <c r="Q364" i="3" s="1"/>
  <c r="M336" i="3"/>
  <c r="N336" i="3" s="1"/>
  <c r="Q336" i="3" s="1"/>
  <c r="M643" i="3"/>
  <c r="N643" i="3" s="1"/>
  <c r="Q643" i="3" s="1"/>
  <c r="M392" i="3"/>
  <c r="N392" i="3" s="1"/>
  <c r="Q392" i="3" s="1"/>
  <c r="M599" i="3"/>
  <c r="N599" i="3" s="1"/>
  <c r="Q599" i="3" s="1"/>
  <c r="M28" i="3"/>
  <c r="N28" i="3" s="1"/>
  <c r="Q28" i="3" s="1"/>
  <c r="M459" i="3"/>
  <c r="N459" i="3" s="1"/>
  <c r="Q459" i="3" s="1"/>
  <c r="M516" i="3"/>
  <c r="N516" i="3" s="1"/>
  <c r="Q516" i="3" s="1"/>
  <c r="M226" i="3"/>
  <c r="N226" i="3" s="1"/>
  <c r="Q226" i="3" s="1"/>
  <c r="M120" i="3"/>
  <c r="N120" i="3" s="1"/>
  <c r="Q120" i="3" s="1"/>
  <c r="M634" i="3"/>
  <c r="N634" i="3" s="1"/>
  <c r="Q634" i="3" s="1"/>
  <c r="M302" i="3"/>
  <c r="N302" i="3" s="1"/>
  <c r="Q302" i="3" s="1"/>
  <c r="M86" i="3"/>
  <c r="N86" i="3" s="1"/>
  <c r="Q86" i="3" s="1"/>
  <c r="S86" i="3" s="1"/>
  <c r="M612" i="3"/>
  <c r="N612" i="3" s="1"/>
  <c r="Q612" i="3" s="1"/>
  <c r="M81" i="3"/>
  <c r="N81" i="3" s="1"/>
  <c r="Q81" i="3" s="1"/>
  <c r="S81" i="3" s="1"/>
  <c r="M24" i="3"/>
  <c r="N24" i="3" s="1"/>
  <c r="Q24" i="3" s="1"/>
  <c r="M438" i="3"/>
  <c r="N438" i="3" s="1"/>
  <c r="Q438" i="3" s="1"/>
  <c r="M657" i="3"/>
  <c r="N657" i="3" s="1"/>
  <c r="Q657" i="3" s="1"/>
  <c r="M893" i="3"/>
  <c r="N893" i="3" s="1"/>
  <c r="Q893" i="3" s="1"/>
  <c r="M848" i="3"/>
  <c r="N848" i="3" s="1"/>
  <c r="Q848" i="3" s="1"/>
  <c r="M504" i="3"/>
  <c r="N504" i="3" s="1"/>
  <c r="Q504" i="3" s="1"/>
  <c r="M882" i="3"/>
  <c r="N882" i="3" s="1"/>
  <c r="Q882" i="3" s="1"/>
  <c r="M156" i="3"/>
  <c r="N156" i="3" s="1"/>
  <c r="Q156" i="3" s="1"/>
  <c r="M656" i="3"/>
  <c r="N656" i="3" s="1"/>
  <c r="Q656" i="3" s="1"/>
  <c r="M342" i="3"/>
  <c r="N342" i="3" s="1"/>
  <c r="Q342" i="3" s="1"/>
  <c r="M616" i="3"/>
  <c r="N616" i="3" s="1"/>
  <c r="Q616" i="3" s="1"/>
  <c r="M187" i="3"/>
  <c r="N187" i="3" s="1"/>
  <c r="Q187" i="3" s="1"/>
  <c r="M281" i="3"/>
  <c r="N281" i="3" s="1"/>
  <c r="Q281" i="3" s="1"/>
  <c r="M403" i="3"/>
  <c r="N403" i="3" s="1"/>
  <c r="Q403" i="3" s="1"/>
  <c r="M833" i="3"/>
  <c r="N833" i="3" s="1"/>
  <c r="Q833" i="3" s="1"/>
  <c r="M186" i="3"/>
  <c r="N186" i="3" s="1"/>
  <c r="Q186" i="3" s="1"/>
  <c r="M383" i="3"/>
  <c r="N383" i="3" s="1"/>
  <c r="Q383" i="3" s="1"/>
  <c r="M679" i="3"/>
  <c r="N679" i="3" s="1"/>
  <c r="Q679" i="3" s="1"/>
  <c r="M823" i="3"/>
  <c r="N823" i="3" s="1"/>
  <c r="Q823" i="3" s="1"/>
  <c r="M551" i="3"/>
  <c r="N551" i="3" s="1"/>
  <c r="Q551" i="3" s="1"/>
  <c r="M749" i="3"/>
  <c r="N749" i="3" s="1"/>
  <c r="Q749" i="3" s="1"/>
  <c r="M577" i="3"/>
  <c r="N577" i="3" s="1"/>
  <c r="Q577" i="3" s="1"/>
  <c r="M668" i="3"/>
  <c r="N668" i="3" s="1"/>
  <c r="Q668" i="3" s="1"/>
  <c r="M441" i="3"/>
  <c r="N441" i="3" s="1"/>
  <c r="Q441" i="3" s="1"/>
  <c r="M796" i="3"/>
  <c r="N796" i="3" s="1"/>
  <c r="Q796" i="3" s="1"/>
  <c r="M326" i="3"/>
  <c r="N326" i="3" s="1"/>
  <c r="Q326" i="3" s="1"/>
  <c r="M628" i="3"/>
  <c r="N628" i="3" s="1"/>
  <c r="Q628" i="3" s="1"/>
  <c r="M255" i="3"/>
  <c r="N255" i="3" s="1"/>
  <c r="Q255" i="3" s="1"/>
  <c r="M273" i="3"/>
  <c r="N273" i="3" s="1"/>
  <c r="Q273" i="3" s="1"/>
  <c r="M858" i="3"/>
  <c r="N858" i="3" s="1"/>
  <c r="Q858" i="3" s="1"/>
  <c r="M683" i="3"/>
  <c r="N683" i="3" s="1"/>
  <c r="Q683" i="3" s="1"/>
  <c r="M320" i="3"/>
  <c r="N320" i="3" s="1"/>
  <c r="Q320" i="3" s="1"/>
  <c r="M758" i="3"/>
  <c r="N758" i="3" s="1"/>
  <c r="Q758" i="3" s="1"/>
  <c r="M354" i="3"/>
  <c r="N354" i="3" s="1"/>
  <c r="Q354" i="3" s="1"/>
  <c r="M487" i="3"/>
  <c r="N487" i="3" s="1"/>
  <c r="Q487" i="3" s="1"/>
  <c r="M323" i="3"/>
  <c r="N323" i="3" s="1"/>
  <c r="Q323" i="3" s="1"/>
  <c r="M207" i="3"/>
  <c r="N207" i="3" s="1"/>
  <c r="Q207" i="3" s="1"/>
  <c r="M686" i="3"/>
  <c r="N686" i="3" s="1"/>
  <c r="Q686" i="3" s="1"/>
  <c r="M394" i="3"/>
  <c r="N394" i="3" s="1"/>
  <c r="Q394" i="3" s="1"/>
  <c r="M808" i="3"/>
  <c r="N808" i="3" s="1"/>
  <c r="Q808" i="3" s="1"/>
  <c r="M745" i="3"/>
  <c r="N745" i="3" s="1"/>
  <c r="Q745" i="3" s="1"/>
  <c r="M445" i="3"/>
  <c r="N445" i="3" s="1"/>
  <c r="Q445" i="3" s="1"/>
  <c r="M671" i="3"/>
  <c r="N671" i="3" s="1"/>
  <c r="Q671" i="3" s="1"/>
  <c r="M118" i="3"/>
  <c r="N118" i="3" s="1"/>
  <c r="Q118" i="3" s="1"/>
  <c r="M259" i="3"/>
  <c r="N259" i="3" s="1"/>
  <c r="Q259" i="3" s="1"/>
  <c r="M838" i="3"/>
  <c r="N838" i="3" s="1"/>
  <c r="Q838" i="3" s="1"/>
  <c r="M803" i="3"/>
  <c r="N803" i="3" s="1"/>
  <c r="Q803" i="3" s="1"/>
  <c r="M85" i="3"/>
  <c r="N85" i="3" s="1"/>
  <c r="Q85" i="3" s="1"/>
  <c r="S85" i="3" s="1"/>
  <c r="M906" i="3"/>
  <c r="N906" i="3" s="1"/>
  <c r="Q906" i="3" s="1"/>
  <c r="M834" i="3"/>
  <c r="N834" i="3" s="1"/>
  <c r="Q834" i="3" s="1"/>
  <c r="M293" i="3"/>
  <c r="N293" i="3" s="1"/>
  <c r="Q293" i="3" s="1"/>
  <c r="M730" i="3"/>
  <c r="N730" i="3" s="1"/>
  <c r="Q730" i="3" s="1"/>
  <c r="M704" i="3"/>
  <c r="N704" i="3" s="1"/>
  <c r="Q704" i="3" s="1"/>
  <c r="M859" i="3"/>
  <c r="N859" i="3" s="1"/>
  <c r="Q859" i="3" s="1"/>
  <c r="M147" i="3"/>
  <c r="N147" i="3" s="1"/>
  <c r="Q147" i="3" s="1"/>
  <c r="M786" i="3"/>
  <c r="N786" i="3" s="1"/>
  <c r="Q786" i="3" s="1"/>
  <c r="M72" i="3"/>
  <c r="N72" i="3" s="1"/>
  <c r="Q72" i="3" s="1"/>
  <c r="S72" i="3" s="1"/>
  <c r="M139" i="3"/>
  <c r="N139" i="3" s="1"/>
  <c r="Q139" i="3" s="1"/>
  <c r="M629" i="3"/>
  <c r="N629" i="3" s="1"/>
  <c r="Q629" i="3" s="1"/>
  <c r="M179" i="3"/>
  <c r="N179" i="3" s="1"/>
  <c r="Q179" i="3" s="1"/>
  <c r="M685" i="3"/>
  <c r="N685" i="3" s="1"/>
  <c r="Q685" i="3" s="1"/>
  <c r="M828" i="3"/>
  <c r="N828" i="3" s="1"/>
  <c r="Q828" i="3" s="1"/>
  <c r="M837" i="3"/>
  <c r="N837" i="3" s="1"/>
  <c r="Q837" i="3" s="1"/>
  <c r="M797" i="3"/>
  <c r="N797" i="3" s="1"/>
  <c r="Q797" i="3" s="1"/>
  <c r="M460" i="3"/>
  <c r="N460" i="3" s="1"/>
  <c r="Q460" i="3" s="1"/>
  <c r="M509" i="3"/>
  <c r="N509" i="3" s="1"/>
  <c r="Q509" i="3" s="1"/>
  <c r="M570" i="3"/>
  <c r="N570" i="3" s="1"/>
  <c r="Q570" i="3" s="1"/>
  <c r="M109" i="3"/>
  <c r="N109" i="3" s="1"/>
  <c r="Q109" i="3" s="1"/>
  <c r="M755" i="3"/>
  <c r="N755" i="3" s="1"/>
  <c r="Q755" i="3" s="1"/>
  <c r="M167" i="3"/>
  <c r="N167" i="3" s="1"/>
  <c r="Q167" i="3" s="1"/>
  <c r="M228" i="3"/>
  <c r="N228" i="3" s="1"/>
  <c r="Q228" i="3" s="1"/>
  <c r="M876" i="3"/>
  <c r="N876" i="3" s="1"/>
  <c r="Q876" i="3" s="1"/>
  <c r="M432" i="3"/>
  <c r="N432" i="3" s="1"/>
  <c r="Q432" i="3" s="1"/>
  <c r="M74" i="3"/>
  <c r="N74" i="3" s="1"/>
  <c r="Q74" i="3" s="1"/>
  <c r="S74" i="3" s="1"/>
  <c r="M540" i="3"/>
  <c r="N540" i="3" s="1"/>
  <c r="Q540" i="3" s="1"/>
  <c r="M870" i="3"/>
  <c r="N870" i="3" s="1"/>
  <c r="Q870" i="3" s="1"/>
  <c r="M13" i="3"/>
  <c r="N13" i="3" s="1"/>
  <c r="Q13" i="3" s="1"/>
  <c r="M270" i="3"/>
  <c r="N270" i="3" s="1"/>
  <c r="Q270" i="3" s="1"/>
  <c r="M103" i="3"/>
  <c r="N103" i="3" s="1"/>
  <c r="Q103" i="3" s="1"/>
  <c r="M253" i="3"/>
  <c r="N253" i="3" s="1"/>
  <c r="Q253" i="3" s="1"/>
  <c r="M505" i="3"/>
  <c r="N505" i="3" s="1"/>
  <c r="Q505" i="3" s="1"/>
  <c r="M29" i="3"/>
  <c r="N29" i="3" s="1"/>
  <c r="Q29" i="3" s="1"/>
  <c r="S29" i="3" s="1"/>
  <c r="M715" i="3"/>
  <c r="N715" i="3" s="1"/>
  <c r="Q715" i="3" s="1"/>
  <c r="M194" i="3"/>
  <c r="N194" i="3" s="1"/>
  <c r="Q194" i="3" s="1"/>
  <c r="M565" i="3"/>
  <c r="N565" i="3" s="1"/>
  <c r="Q565" i="3" s="1"/>
  <c r="M863" i="3"/>
  <c r="N863" i="3" s="1"/>
  <c r="Q863" i="3" s="1"/>
  <c r="M708" i="3"/>
  <c r="N708" i="3" s="1"/>
  <c r="Q708" i="3" s="1"/>
  <c r="M378" i="3"/>
  <c r="N378" i="3" s="1"/>
  <c r="Q378" i="3" s="1"/>
  <c r="M138" i="3"/>
  <c r="N138" i="3" s="1"/>
  <c r="Q138" i="3" s="1"/>
  <c r="M333" i="3"/>
  <c r="N333" i="3" s="1"/>
  <c r="Q333" i="3" s="1"/>
  <c r="M265" i="3"/>
  <c r="N265" i="3" s="1"/>
  <c r="Q265" i="3" s="1"/>
  <c r="M477" i="3"/>
  <c r="N477" i="3" s="1"/>
  <c r="Q477" i="3" s="1"/>
  <c r="M71" i="3"/>
  <c r="N71" i="3" s="1"/>
  <c r="Q71" i="3" s="1"/>
  <c r="S71" i="3" s="1"/>
  <c r="M163" i="3"/>
  <c r="N163" i="3" s="1"/>
  <c r="Q163" i="3" s="1"/>
  <c r="M347" i="3"/>
  <c r="N347" i="3" s="1"/>
  <c r="Q347" i="3" s="1"/>
  <c r="M94" i="3"/>
  <c r="N94" i="3" s="1"/>
  <c r="Q94" i="3" s="1"/>
  <c r="S94" i="3" s="1"/>
  <c r="M260" i="3"/>
  <c r="N260" i="3" s="1"/>
  <c r="Q260" i="3" s="1"/>
  <c r="M491" i="3"/>
  <c r="N491" i="3" s="1"/>
  <c r="Q491" i="3" s="1"/>
  <c r="M365" i="3"/>
  <c r="N365" i="3" s="1"/>
  <c r="Q365" i="3" s="1"/>
  <c r="M897" i="3"/>
  <c r="N897" i="3" s="1"/>
  <c r="Q897" i="3" s="1"/>
  <c r="M611" i="3"/>
  <c r="N611" i="3" s="1"/>
  <c r="Q611" i="3" s="1"/>
  <c r="M64" i="3"/>
  <c r="N64" i="3" s="1"/>
  <c r="Q64" i="3" s="1"/>
  <c r="S64" i="3" s="1"/>
  <c r="M739" i="3"/>
  <c r="N739" i="3" s="1"/>
  <c r="Q739" i="3" s="1"/>
  <c r="M817" i="3"/>
  <c r="N817" i="3" s="1"/>
  <c r="Q817" i="3" s="1"/>
  <c r="M867" i="3"/>
  <c r="N867" i="3" s="1"/>
  <c r="Q867" i="3" s="1"/>
  <c r="M851" i="3"/>
  <c r="N851" i="3" s="1"/>
  <c r="Q851" i="3" s="1"/>
  <c r="M92" i="3"/>
  <c r="N92" i="3" s="1"/>
  <c r="Q92" i="3" s="1"/>
  <c r="S92" i="3" s="1"/>
  <c r="M171" i="3"/>
  <c r="N171" i="3" s="1"/>
  <c r="Q171" i="3" s="1"/>
  <c r="M204" i="3"/>
  <c r="N204" i="3" s="1"/>
  <c r="Q204" i="3" s="1"/>
  <c r="M549" i="3"/>
  <c r="N549" i="3" s="1"/>
  <c r="Q549" i="3" s="1"/>
  <c r="M587" i="3"/>
  <c r="N587" i="3" s="1"/>
  <c r="Q587" i="3" s="1"/>
  <c r="M110" i="3"/>
  <c r="N110" i="3" s="1"/>
  <c r="Q110" i="3" s="1"/>
  <c r="M343" i="3"/>
  <c r="N343" i="3" s="1"/>
  <c r="Q343" i="3" s="1"/>
  <c r="M372" i="3"/>
  <c r="N372" i="3" s="1"/>
  <c r="Q372" i="3" s="1"/>
  <c r="M242" i="3"/>
  <c r="N242" i="3" s="1"/>
  <c r="Q242" i="3" s="1"/>
  <c r="M348" i="3"/>
  <c r="N348" i="3" s="1"/>
  <c r="Q348" i="3" s="1"/>
  <c r="M84" i="3"/>
  <c r="N84" i="3" s="1"/>
  <c r="Q84" i="3" s="1"/>
  <c r="S84" i="3" s="1"/>
  <c r="M627" i="3"/>
  <c r="N627" i="3" s="1"/>
  <c r="Q627" i="3" s="1"/>
  <c r="M189" i="3"/>
  <c r="N189" i="3" s="1"/>
  <c r="Q189" i="3" s="1"/>
  <c r="M188" i="3"/>
  <c r="N188" i="3" s="1"/>
  <c r="Q188" i="3" s="1"/>
  <c r="M114" i="3"/>
  <c r="N114" i="3" s="1"/>
  <c r="Q114" i="3" s="1"/>
  <c r="M176" i="3"/>
  <c r="N176" i="3" s="1"/>
  <c r="Q176" i="3" s="1"/>
  <c r="M564" i="3"/>
  <c r="N564" i="3" s="1"/>
  <c r="Q564" i="3" s="1"/>
  <c r="M398" i="3"/>
  <c r="N398" i="3" s="1"/>
  <c r="Q398" i="3" s="1"/>
  <c r="M669" i="3"/>
  <c r="N669" i="3" s="1"/>
  <c r="Q669" i="3" s="1"/>
  <c r="M804" i="3"/>
  <c r="N804" i="3" s="1"/>
  <c r="Q804" i="3" s="1"/>
  <c r="M784" i="3"/>
  <c r="N784" i="3" s="1"/>
  <c r="Q784" i="3" s="1"/>
  <c r="M625" i="3"/>
  <c r="N625" i="3" s="1"/>
  <c r="Q625" i="3" s="1"/>
  <c r="M826" i="3"/>
  <c r="N826" i="3" s="1"/>
  <c r="Q826" i="3" s="1"/>
  <c r="M315" i="3"/>
  <c r="N315" i="3" s="1"/>
  <c r="Q315" i="3" s="1"/>
  <c r="M605" i="3"/>
  <c r="N605" i="3" s="1"/>
  <c r="Q605" i="3" s="1"/>
  <c r="M830" i="3"/>
  <c r="N830" i="3" s="1"/>
  <c r="Q830" i="3" s="1"/>
  <c r="M631" i="3"/>
  <c r="N631" i="3" s="1"/>
  <c r="Q631" i="3" s="1"/>
  <c r="M562" i="3"/>
  <c r="N562" i="3" s="1"/>
  <c r="Q562" i="3" s="1"/>
  <c r="M507" i="3"/>
  <c r="N507" i="3" s="1"/>
  <c r="Q507" i="3" s="1"/>
  <c r="M868" i="3"/>
  <c r="N868" i="3" s="1"/>
  <c r="Q868" i="3" s="1"/>
  <c r="M600" i="3"/>
  <c r="N600" i="3" s="1"/>
  <c r="Q600" i="3" s="1"/>
  <c r="M388" i="3"/>
  <c r="N388" i="3" s="1"/>
  <c r="Q388" i="3" s="1"/>
  <c r="M492" i="3"/>
  <c r="N492" i="3" s="1"/>
  <c r="Q492" i="3" s="1"/>
  <c r="M743" i="3"/>
  <c r="N743" i="3" s="1"/>
  <c r="Q743" i="3" s="1"/>
  <c r="M457" i="3"/>
  <c r="N457" i="3" s="1"/>
  <c r="Q457" i="3" s="1"/>
  <c r="M461" i="3"/>
  <c r="N461" i="3" s="1"/>
  <c r="Q461" i="3" s="1"/>
  <c r="M224" i="3"/>
  <c r="N224" i="3" s="1"/>
  <c r="Q224" i="3" s="1"/>
  <c r="M34" i="3"/>
  <c r="N34" i="3" s="1"/>
  <c r="Q34" i="3" s="1"/>
  <c r="S34" i="3" s="1"/>
  <c r="M881" i="3"/>
  <c r="N881" i="3" s="1"/>
  <c r="Q881" i="3" s="1"/>
  <c r="M62" i="3"/>
  <c r="N62" i="3" s="1"/>
  <c r="Q62" i="3" s="1"/>
  <c r="S62" i="3" s="1"/>
  <c r="M498" i="3"/>
  <c r="N498" i="3" s="1"/>
  <c r="Q498" i="3" s="1"/>
  <c r="M296" i="3"/>
  <c r="N296" i="3" s="1"/>
  <c r="Q296" i="3" s="1"/>
  <c r="M534" i="3"/>
  <c r="N534" i="3" s="1"/>
  <c r="Q534" i="3" s="1"/>
  <c r="M593" i="3"/>
  <c r="N593" i="3" s="1"/>
  <c r="Q593" i="3" s="1"/>
  <c r="M510" i="3"/>
  <c r="N510" i="3" s="1"/>
  <c r="Q510" i="3" s="1"/>
  <c r="M206" i="3"/>
  <c r="N206" i="3" s="1"/>
  <c r="Q206" i="3" s="1"/>
  <c r="M141" i="3"/>
  <c r="N141" i="3" s="1"/>
  <c r="Q141" i="3" s="1"/>
  <c r="M729" i="3"/>
  <c r="N729" i="3" s="1"/>
  <c r="Q729" i="3" s="1"/>
  <c r="M229" i="3"/>
  <c r="N229" i="3" s="1"/>
  <c r="Q229" i="3" s="1"/>
  <c r="M878" i="3"/>
  <c r="N878" i="3" s="1"/>
  <c r="Q878" i="3" s="1"/>
  <c r="M60" i="3"/>
  <c r="N60" i="3" s="1"/>
  <c r="Q60" i="3" s="1"/>
  <c r="S60" i="3" s="1"/>
  <c r="M805" i="3"/>
  <c r="N805" i="3" s="1"/>
  <c r="Q805" i="3" s="1"/>
  <c r="M184" i="3"/>
  <c r="N184" i="3" s="1"/>
  <c r="Q184" i="3" s="1"/>
  <c r="M344" i="3"/>
  <c r="N344" i="3" s="1"/>
  <c r="Q344" i="3" s="1"/>
  <c r="M319" i="3"/>
  <c r="N319" i="3" s="1"/>
  <c r="Q319" i="3" s="1"/>
  <c r="M894" i="3"/>
  <c r="N894" i="3" s="1"/>
  <c r="Q894" i="3" s="1"/>
  <c r="M370" i="3"/>
  <c r="N370" i="3" s="1"/>
  <c r="Q370" i="3" s="1"/>
  <c r="M761" i="3"/>
  <c r="N761" i="3" s="1"/>
  <c r="Q761" i="3" s="1"/>
  <c r="M766" i="3"/>
  <c r="N766" i="3" s="1"/>
  <c r="Q766" i="3" s="1"/>
  <c r="M635" i="3"/>
  <c r="N635" i="3" s="1"/>
  <c r="Q635" i="3" s="1"/>
  <c r="M25" i="3"/>
  <c r="N25" i="3" s="1"/>
  <c r="Q25" i="3" s="1"/>
  <c r="M480" i="3"/>
  <c r="N480" i="3" s="1"/>
  <c r="Q480" i="3" s="1"/>
  <c r="M386" i="3"/>
  <c r="N386" i="3" s="1"/>
  <c r="Q386" i="3" s="1"/>
  <c r="M904" i="3"/>
  <c r="N904" i="3" s="1"/>
  <c r="Q904" i="3" s="1"/>
  <c r="M340" i="3"/>
  <c r="N340" i="3" s="1"/>
  <c r="Q340" i="3" s="1"/>
  <c r="M339" i="3"/>
  <c r="N339" i="3" s="1"/>
  <c r="Q339" i="3" s="1"/>
  <c r="M124" i="3"/>
  <c r="N124" i="3" s="1"/>
  <c r="Q124" i="3" s="1"/>
  <c r="M123" i="3"/>
  <c r="N123" i="3" s="1"/>
  <c r="Q123" i="3" s="1"/>
  <c r="M609" i="3"/>
  <c r="N609" i="3" s="1"/>
  <c r="Q609" i="3" s="1"/>
  <c r="M205" i="3"/>
  <c r="N205" i="3" s="1"/>
  <c r="Q205" i="3" s="1"/>
  <c r="M282" i="3"/>
  <c r="N282" i="3" s="1"/>
  <c r="Q282" i="3" s="1"/>
  <c r="M235" i="3"/>
  <c r="N235" i="3" s="1"/>
  <c r="Q235" i="3" s="1"/>
  <c r="M301" i="3"/>
  <c r="N301" i="3" s="1"/>
  <c r="Q301" i="3" s="1"/>
  <c r="M575" i="3"/>
  <c r="N575" i="3" s="1"/>
  <c r="Q575" i="3" s="1"/>
  <c r="M814" i="3"/>
  <c r="N814" i="3" s="1"/>
  <c r="Q814" i="3" s="1"/>
  <c r="M476" i="3"/>
  <c r="N476" i="3" s="1"/>
  <c r="Q476" i="3" s="1"/>
  <c r="M363" i="3"/>
  <c r="N363" i="3" s="1"/>
  <c r="Q363" i="3" s="1"/>
  <c r="M322" i="3"/>
  <c r="N322" i="3" s="1"/>
  <c r="Q322" i="3" s="1"/>
  <c r="M409" i="3"/>
  <c r="N409" i="3" s="1"/>
  <c r="Q409" i="3" s="1"/>
  <c r="M697" i="3"/>
  <c r="N697" i="3" s="1"/>
  <c r="Q697" i="3" s="1"/>
  <c r="M756" i="3"/>
  <c r="N756" i="3" s="1"/>
  <c r="Q756" i="3" s="1"/>
  <c r="M731" i="3"/>
  <c r="N731" i="3" s="1"/>
  <c r="Q731" i="3" s="1"/>
  <c r="M698" i="3"/>
  <c r="N698" i="3" s="1"/>
  <c r="Q698" i="3" s="1"/>
  <c r="M542" i="3"/>
  <c r="N542" i="3" s="1"/>
  <c r="Q542" i="3" s="1"/>
  <c r="M677" i="3"/>
  <c r="N677" i="3" s="1"/>
  <c r="Q677" i="3" s="1"/>
  <c r="M115" i="3"/>
  <c r="N115" i="3" s="1"/>
  <c r="Q115" i="3" s="1"/>
  <c r="M699" i="3"/>
  <c r="N699" i="3" s="1"/>
  <c r="Q699" i="3" s="1"/>
  <c r="M665" i="3"/>
  <c r="N665" i="3" s="1"/>
  <c r="Q665" i="3" s="1"/>
  <c r="M840" i="3"/>
  <c r="N840" i="3" s="1"/>
  <c r="Q840" i="3" s="1"/>
  <c r="M691" i="3"/>
  <c r="N691" i="3" s="1"/>
  <c r="Q691" i="3" s="1"/>
  <c r="M90" i="3"/>
  <c r="N90" i="3" s="1"/>
  <c r="Q90" i="3" s="1"/>
  <c r="S90" i="3" s="1"/>
  <c r="M99" i="3"/>
  <c r="N99" i="3" s="1"/>
  <c r="Q99" i="3" s="1"/>
  <c r="S99" i="3" s="1"/>
  <c r="M231" i="3"/>
  <c r="N231" i="3" s="1"/>
  <c r="Q231" i="3" s="1"/>
  <c r="M306" i="3"/>
  <c r="N306" i="3" s="1"/>
  <c r="Q306" i="3" s="1"/>
  <c r="M824" i="3"/>
  <c r="N824" i="3" s="1"/>
  <c r="Q824" i="3" s="1"/>
  <c r="M495" i="3"/>
  <c r="N495" i="3" s="1"/>
  <c r="Q495" i="3" s="1"/>
  <c r="M471" i="3"/>
  <c r="N471" i="3" s="1"/>
  <c r="Q471" i="3" s="1"/>
  <c r="M469" i="3"/>
  <c r="N469" i="3" s="1"/>
  <c r="Q469" i="3" s="1"/>
  <c r="M558" i="3"/>
  <c r="N558" i="3" s="1"/>
  <c r="Q558" i="3" s="1"/>
  <c r="M404" i="3"/>
  <c r="N404" i="3" s="1"/>
  <c r="Q404" i="3" s="1"/>
  <c r="M857" i="3"/>
  <c r="N857" i="3" s="1"/>
  <c r="Q857" i="3" s="1"/>
  <c r="M152" i="3"/>
  <c r="N152" i="3" s="1"/>
  <c r="Q152" i="3" s="1"/>
  <c r="M345" i="3"/>
  <c r="N345" i="3" s="1"/>
  <c r="Q345" i="3" s="1"/>
  <c r="M261" i="3"/>
  <c r="N261" i="3" s="1"/>
  <c r="Q261" i="3" s="1"/>
  <c r="M237" i="3"/>
  <c r="N237" i="3" s="1"/>
  <c r="Q237" i="3" s="1"/>
  <c r="M779" i="3"/>
  <c r="N779" i="3" s="1"/>
  <c r="Q779" i="3" s="1"/>
  <c r="M132" i="3"/>
  <c r="N132" i="3" s="1"/>
  <c r="Q132" i="3" s="1"/>
  <c r="M523" i="3"/>
  <c r="N523" i="3" s="1"/>
  <c r="Q523" i="3" s="1"/>
  <c r="M361" i="3"/>
  <c r="N361" i="3" s="1"/>
  <c r="Q361" i="3" s="1"/>
  <c r="M50" i="3"/>
  <c r="N50" i="3" s="1"/>
  <c r="Q50" i="3" s="1"/>
  <c r="S50" i="3" s="1"/>
  <c r="M291" i="3"/>
  <c r="N291" i="3" s="1"/>
  <c r="Q291" i="3" s="1"/>
  <c r="M666" i="3"/>
  <c r="N666" i="3" s="1"/>
  <c r="Q666" i="3" s="1"/>
  <c r="M233" i="3"/>
  <c r="N233" i="3" s="1"/>
  <c r="Q233" i="3" s="1"/>
  <c r="M623" i="3"/>
  <c r="N623" i="3" s="1"/>
  <c r="Q623" i="3" s="1"/>
  <c r="M521" i="3"/>
  <c r="N521" i="3" s="1"/>
  <c r="Q521" i="3" s="1"/>
  <c r="M276" i="3"/>
  <c r="N276" i="3" s="1"/>
  <c r="Q276" i="3" s="1"/>
  <c r="M546" i="3"/>
  <c r="N546" i="3" s="1"/>
  <c r="Q546" i="3" s="1"/>
  <c r="M909" i="3"/>
  <c r="N909" i="3" s="1"/>
  <c r="Q909" i="3" s="1"/>
  <c r="M446" i="3"/>
  <c r="N446" i="3" s="1"/>
  <c r="Q446" i="3" s="1"/>
  <c r="M670" i="3"/>
  <c r="N670" i="3" s="1"/>
  <c r="Q670" i="3" s="1"/>
  <c r="M418" i="3"/>
  <c r="N418" i="3" s="1"/>
  <c r="Q418" i="3" s="1"/>
  <c r="M417" i="3"/>
  <c r="N417" i="3" s="1"/>
  <c r="Q417" i="3" s="1"/>
  <c r="M284" i="3"/>
  <c r="N284" i="3" s="1"/>
  <c r="Q284" i="3" s="1"/>
  <c r="M58" i="3"/>
  <c r="N58" i="3" s="1"/>
  <c r="Q58" i="3" s="1"/>
  <c r="S58" i="3" s="1"/>
  <c r="M57" i="3"/>
  <c r="N57" i="3" s="1"/>
  <c r="Q57" i="3" s="1"/>
  <c r="S57" i="3" s="1"/>
  <c r="M772" i="3"/>
  <c r="N772" i="3" s="1"/>
  <c r="Q772" i="3" s="1"/>
  <c r="M771" i="3"/>
  <c r="N771" i="3" s="1"/>
  <c r="Q771" i="3" s="1"/>
  <c r="M97" i="3"/>
  <c r="N97" i="3" s="1"/>
  <c r="Q97" i="3" s="1"/>
  <c r="S97" i="3" s="1"/>
  <c r="M154" i="3"/>
  <c r="N154" i="3" s="1"/>
  <c r="Q154" i="3" s="1"/>
  <c r="M153" i="3"/>
  <c r="N153" i="3" s="1"/>
  <c r="Q153" i="3" s="1"/>
  <c r="M22" i="3"/>
  <c r="N22" i="3" s="1"/>
  <c r="Q22" i="3" s="1"/>
  <c r="M21" i="3"/>
  <c r="N21" i="3" s="1"/>
  <c r="Q21" i="3" s="1"/>
  <c r="M402" i="3"/>
  <c r="N402" i="3" s="1"/>
  <c r="Q402" i="3" s="1"/>
  <c r="M389" i="3"/>
  <c r="N389" i="3" s="1"/>
  <c r="Q389" i="3" s="1"/>
  <c r="M815" i="3"/>
  <c r="N815" i="3" s="1"/>
  <c r="Q815" i="3" s="1"/>
  <c r="M335" i="3"/>
  <c r="N335" i="3" s="1"/>
  <c r="Q335" i="3" s="1"/>
  <c r="M324" i="3"/>
  <c r="N324" i="3" s="1"/>
  <c r="Q324" i="3" s="1"/>
  <c r="M166" i="3"/>
  <c r="N166" i="3" s="1"/>
  <c r="Q166" i="3" s="1"/>
  <c r="M165" i="3"/>
  <c r="M222" i="3"/>
  <c r="N222" i="3" s="1"/>
  <c r="Q222" i="3" s="1"/>
  <c r="M433" i="3"/>
  <c r="N433" i="3" s="1"/>
  <c r="Q433" i="3" s="1"/>
  <c r="M219" i="3"/>
  <c r="N219" i="3" s="1"/>
  <c r="Q219" i="3" s="1"/>
  <c r="M721" i="3"/>
  <c r="N721" i="3" s="1"/>
  <c r="Q721" i="3" s="1"/>
  <c r="M30" i="3"/>
  <c r="N30" i="3" s="1"/>
  <c r="Q30" i="3" s="1"/>
  <c r="S30" i="3" s="1"/>
  <c r="M428" i="3"/>
  <c r="N428" i="3" s="1"/>
  <c r="Q428" i="3" s="1"/>
  <c r="M700" i="3"/>
  <c r="N700" i="3" s="1"/>
  <c r="Q700" i="3" s="1"/>
  <c r="M651" i="3"/>
  <c r="N651" i="3" s="1"/>
  <c r="Q651" i="3" s="1"/>
  <c r="M689" i="3"/>
  <c r="N689" i="3" s="1"/>
  <c r="Q689" i="3" s="1"/>
  <c r="M67" i="3"/>
  <c r="N67" i="3" s="1"/>
  <c r="Q67" i="3" s="1"/>
  <c r="S67" i="3" s="1"/>
  <c r="M899" i="3"/>
  <c r="N899" i="3" s="1"/>
  <c r="Q899" i="3" s="1"/>
  <c r="M706" i="3"/>
  <c r="N706" i="3" s="1"/>
  <c r="Q706" i="3" s="1"/>
  <c r="M352" i="3"/>
  <c r="N352" i="3" s="1"/>
  <c r="Q352" i="3" s="1"/>
  <c r="M687" i="3"/>
  <c r="N687" i="3" s="1"/>
  <c r="Q687" i="3" s="1"/>
  <c r="M258" i="3"/>
  <c r="N258" i="3" s="1"/>
  <c r="Q258" i="3" s="1"/>
  <c r="M548" i="3"/>
  <c r="N548" i="3" s="1"/>
  <c r="Q548" i="3" s="1"/>
  <c r="M711" i="3"/>
  <c r="N711" i="3" s="1"/>
  <c r="Q711" i="3" s="1"/>
  <c r="M376" i="3"/>
  <c r="N376" i="3" s="1"/>
  <c r="Q376" i="3" s="1"/>
  <c r="M375" i="3"/>
  <c r="N375" i="3" s="1"/>
  <c r="Q375" i="3" s="1"/>
  <c r="M104" i="3"/>
  <c r="N104" i="3" s="1"/>
  <c r="Q104" i="3" s="1"/>
  <c r="M885" i="3"/>
  <c r="N885" i="3" s="1"/>
  <c r="Q885" i="3" s="1"/>
  <c r="M423" i="3"/>
  <c r="N423" i="3" s="1"/>
  <c r="Q423" i="3" s="1"/>
  <c r="M775" i="3"/>
  <c r="N775" i="3" s="1"/>
  <c r="Q775" i="3" s="1"/>
  <c r="M400" i="3"/>
  <c r="N400" i="3" s="1"/>
  <c r="Q400" i="3" s="1"/>
  <c r="M180" i="3"/>
  <c r="N180" i="3" s="1"/>
  <c r="Q180" i="3" s="1"/>
  <c r="M262" i="3"/>
  <c r="N262" i="3" s="1"/>
  <c r="Q262" i="3" s="1"/>
  <c r="M751" i="3"/>
  <c r="N751" i="3" s="1"/>
  <c r="Q751" i="3" s="1"/>
  <c r="M497" i="3"/>
  <c r="N497" i="3" s="1"/>
  <c r="Q497" i="3" s="1"/>
  <c r="M101" i="3"/>
  <c r="N101" i="3" s="1"/>
  <c r="Q101" i="3" s="1"/>
  <c r="M890" i="3"/>
  <c r="N890" i="3" s="1"/>
  <c r="Q890" i="3" s="1"/>
  <c r="M439" i="3"/>
  <c r="N439" i="3" s="1"/>
  <c r="Q439" i="3" s="1"/>
  <c r="M872" i="3"/>
  <c r="N872" i="3" s="1"/>
  <c r="Q872" i="3" s="1"/>
  <c r="M637" i="3"/>
  <c r="N637" i="3" s="1"/>
  <c r="Q637" i="3" s="1"/>
  <c r="M843" i="3"/>
  <c r="N843" i="3" s="1"/>
  <c r="Q843" i="3" s="1"/>
  <c r="M573" i="3"/>
  <c r="N573" i="3" s="1"/>
  <c r="Q573" i="3" s="1"/>
  <c r="M722" i="3"/>
  <c r="N722" i="3" s="1"/>
  <c r="Q722" i="3" s="1"/>
  <c r="M482" i="3"/>
  <c r="N482" i="3" s="1"/>
  <c r="Q482" i="3" s="1"/>
  <c r="M525" i="3"/>
  <c r="N525" i="3" s="1"/>
  <c r="Q525" i="3" s="1"/>
  <c r="M874" i="3"/>
  <c r="N874" i="3" s="1"/>
  <c r="Q874" i="3" s="1"/>
  <c r="M374" i="3"/>
  <c r="N374" i="3" s="1"/>
  <c r="Q374" i="3" s="1"/>
  <c r="M841" i="3"/>
  <c r="N841" i="3" s="1"/>
  <c r="Q841" i="3" s="1"/>
  <c r="M675" i="3"/>
  <c r="N675" i="3" s="1"/>
  <c r="Q675" i="3" s="1"/>
  <c r="M816" i="3"/>
  <c r="N816" i="3" s="1"/>
  <c r="Q816" i="3" s="1"/>
  <c r="M426" i="3"/>
  <c r="N426" i="3" s="1"/>
  <c r="Q426" i="3" s="1"/>
  <c r="M790" i="3"/>
  <c r="N790" i="3" s="1"/>
  <c r="Q790" i="3" s="1"/>
  <c r="M789" i="3"/>
  <c r="N789" i="3" s="1"/>
  <c r="Q789" i="3" s="1"/>
  <c r="M268" i="3"/>
  <c r="N268" i="3" s="1"/>
  <c r="Q268" i="3" s="1"/>
  <c r="M267" i="3"/>
  <c r="N267" i="3" s="1"/>
  <c r="Q267" i="3" s="1"/>
  <c r="M239" i="3"/>
  <c r="N239" i="3" s="1"/>
  <c r="Q239" i="3" s="1"/>
  <c r="M215" i="3"/>
  <c r="N215" i="3" s="1"/>
  <c r="Q215" i="3" s="1"/>
  <c r="M87" i="3"/>
  <c r="N87" i="3" s="1"/>
  <c r="Q87" i="3" s="1"/>
  <c r="S87" i="3" s="1"/>
  <c r="M512" i="3"/>
  <c r="N512" i="3" s="1"/>
  <c r="Q512" i="3" s="1"/>
  <c r="M395" i="3"/>
  <c r="N395" i="3" s="1"/>
  <c r="Q395" i="3" s="1"/>
  <c r="M217" i="3"/>
  <c r="N217" i="3" s="1"/>
  <c r="Q217" i="3" s="1"/>
  <c r="M490" i="3"/>
  <c r="N490" i="3" s="1"/>
  <c r="Q490" i="3" s="1"/>
  <c r="M489" i="3"/>
  <c r="N489" i="3" s="1"/>
  <c r="Q489" i="3" s="1"/>
  <c r="M566" i="3"/>
  <c r="N566" i="3" s="1"/>
  <c r="Q566" i="3" s="1"/>
  <c r="M145" i="3"/>
  <c r="N145" i="3" s="1"/>
  <c r="Q145" i="3" s="1"/>
  <c r="M802" i="3"/>
  <c r="N802" i="3" s="1"/>
  <c r="Q802" i="3" s="1"/>
  <c r="M316" i="3"/>
  <c r="N316" i="3" s="1"/>
  <c r="Q316" i="3" s="1"/>
  <c r="M533" i="3"/>
  <c r="N533" i="3" s="1"/>
  <c r="Q533" i="3" s="1"/>
  <c r="M278" i="3"/>
  <c r="N278" i="3" s="1"/>
  <c r="Q278" i="3" s="1"/>
  <c r="M724" i="3"/>
  <c r="N724" i="3" s="1"/>
  <c r="Q724" i="3" s="1"/>
  <c r="M723" i="3"/>
  <c r="N723" i="3" s="1"/>
  <c r="Q723" i="3" s="1"/>
  <c r="M907" i="3"/>
  <c r="N907" i="3" s="1"/>
  <c r="Q907" i="3" s="1"/>
  <c r="M390" i="3"/>
  <c r="N390" i="3" s="1"/>
  <c r="Q390" i="3" s="1"/>
  <c r="M633" i="3"/>
  <c r="N633" i="3" s="1"/>
  <c r="Q633" i="3" s="1"/>
  <c r="M717" i="3"/>
  <c r="N717" i="3" s="1"/>
  <c r="Q717" i="3" s="1"/>
  <c r="M244" i="3"/>
  <c r="N244" i="3" s="1"/>
  <c r="Q244" i="3" s="1"/>
  <c r="M860" i="3"/>
  <c r="N860" i="3" s="1"/>
  <c r="Q860" i="3" s="1"/>
  <c r="M734" i="3"/>
  <c r="N734" i="3" s="1"/>
  <c r="Q734" i="3" s="1"/>
  <c r="M746" i="3"/>
  <c r="N746" i="3" s="1"/>
  <c r="Q746" i="3" s="1"/>
  <c r="M430" i="3"/>
  <c r="N430" i="3" s="1"/>
  <c r="Q430" i="3" s="1"/>
  <c r="M6" i="3"/>
  <c r="N6" i="3" s="1"/>
  <c r="Q6" i="3" s="1"/>
  <c r="M15" i="3"/>
  <c r="N15" i="3" s="1"/>
  <c r="Q15" i="3" s="1"/>
  <c r="M503" i="3"/>
  <c r="N503" i="3" s="1"/>
  <c r="Q503" i="3" s="1"/>
  <c r="M380" i="3"/>
  <c r="N380" i="3" s="1"/>
  <c r="Q380" i="3" s="1"/>
  <c r="M530" i="3"/>
  <c r="N530" i="3" s="1"/>
  <c r="Q530" i="3" s="1"/>
  <c r="M464" i="3"/>
  <c r="N464" i="3" s="1"/>
  <c r="Q464" i="3" s="1"/>
  <c r="M560" i="3"/>
  <c r="N560" i="3" s="1"/>
  <c r="Q560" i="3" s="1"/>
  <c r="M174" i="3"/>
  <c r="N174" i="3" s="1"/>
  <c r="Q174" i="3" s="1"/>
  <c r="M249" i="3"/>
  <c r="N249" i="3" s="1"/>
  <c r="Q249" i="3" s="1"/>
  <c r="M308" i="3"/>
  <c r="N308" i="3" s="1"/>
  <c r="Q308" i="3" s="1"/>
  <c r="M164" i="3"/>
  <c r="N164" i="3" s="1"/>
  <c r="Q164" i="3" s="1"/>
  <c r="M9" i="3"/>
  <c r="N9" i="3" s="1"/>
  <c r="Q9" i="3" s="1"/>
  <c r="M694" i="3"/>
  <c r="N694" i="3" s="1"/>
  <c r="Q694" i="3" s="1"/>
  <c r="M467" i="3"/>
  <c r="N467" i="3" s="1"/>
  <c r="Q467" i="3" s="1"/>
  <c r="M256" i="3"/>
  <c r="N256" i="3" s="1"/>
  <c r="Q256" i="3" s="1"/>
  <c r="M121" i="3"/>
  <c r="N121" i="3" s="1"/>
  <c r="Q121" i="3" s="1"/>
  <c r="M615" i="3"/>
  <c r="N615" i="3" s="1"/>
  <c r="Q615" i="3" s="1"/>
  <c r="M211" i="3"/>
  <c r="N211" i="3" s="1"/>
  <c r="Q211" i="3" s="1"/>
  <c r="M240" i="3"/>
  <c r="N240" i="3" s="1"/>
  <c r="Q240" i="3" s="1"/>
  <c r="M27" i="3"/>
  <c r="N27" i="3" s="1"/>
  <c r="Q27" i="3" s="1"/>
  <c r="M251" i="3"/>
  <c r="N251" i="3" s="1"/>
  <c r="Q251" i="3" s="1"/>
  <c r="M317" i="3"/>
  <c r="N317" i="3" s="1"/>
  <c r="Q317" i="3" s="1"/>
  <c r="M794" i="3"/>
  <c r="N794" i="3" s="1"/>
  <c r="Q794" i="3" s="1"/>
  <c r="M197" i="3"/>
  <c r="N197" i="3" s="1"/>
  <c r="Q197" i="3" s="1"/>
  <c r="M247" i="3"/>
  <c r="N247" i="3" s="1"/>
  <c r="Q247" i="3" s="1"/>
  <c r="M78" i="3"/>
  <c r="N78" i="3" s="1"/>
  <c r="Q78" i="3" s="1"/>
  <c r="S78" i="3" s="1"/>
  <c r="M367" i="3"/>
  <c r="N367" i="3" s="1"/>
  <c r="Q367" i="3" s="1"/>
  <c r="M880" i="3"/>
  <c r="N880" i="3" s="1"/>
  <c r="Q880" i="3" s="1"/>
  <c r="M879" i="3"/>
  <c r="N879" i="3" s="1"/>
  <c r="Q879" i="3" s="1"/>
  <c r="M52" i="3"/>
  <c r="N52" i="3" s="1"/>
  <c r="Q52" i="3" s="1"/>
  <c r="S52" i="3" s="1"/>
  <c r="M51" i="3"/>
  <c r="N51" i="3" s="1"/>
  <c r="Q51" i="3" s="1"/>
  <c r="S51" i="3" s="1"/>
  <c r="M406" i="3"/>
  <c r="N406" i="3" s="1"/>
  <c r="Q406" i="3" s="1"/>
  <c r="M405" i="3"/>
  <c r="N405" i="3" s="1"/>
  <c r="Q405" i="3" s="1"/>
  <c r="M357" i="3"/>
  <c r="N357" i="3" s="1"/>
  <c r="Q357" i="3" s="1"/>
  <c r="M130" i="3"/>
  <c r="N130" i="3" s="1"/>
  <c r="Q130" i="3" s="1"/>
  <c r="M129" i="3"/>
  <c r="N129" i="3" s="1"/>
  <c r="Q129" i="3" s="1"/>
  <c r="M199" i="3"/>
  <c r="N199" i="3" s="1"/>
  <c r="Q199" i="3" s="1"/>
  <c r="M664" i="3"/>
  <c r="N664" i="3" s="1"/>
  <c r="Q664" i="3" s="1"/>
  <c r="M663" i="3"/>
  <c r="N663" i="3" s="1"/>
  <c r="Q663" i="3" s="1"/>
  <c r="M845" i="3"/>
  <c r="N845" i="3" s="1"/>
  <c r="Q845" i="3" s="1"/>
  <c r="M11" i="3"/>
  <c r="N11" i="3" s="1"/>
  <c r="Q11" i="3" s="1"/>
  <c r="M645" i="3"/>
  <c r="N645" i="3" s="1"/>
  <c r="Q645" i="3" s="1"/>
  <c r="M113" i="3"/>
  <c r="N113" i="3" s="1"/>
  <c r="Q113" i="3" s="1"/>
  <c r="M269" i="3"/>
  <c r="N269" i="3" s="1"/>
  <c r="Q269" i="3" s="1"/>
  <c r="M640" i="3"/>
  <c r="N640" i="3" s="1"/>
  <c r="Q640" i="3" s="1"/>
  <c r="M106" i="3"/>
  <c r="N106" i="3" s="1"/>
  <c r="Q106" i="3" s="1"/>
  <c r="M185" i="3"/>
  <c r="N185" i="3" s="1"/>
  <c r="Q185" i="3" s="1"/>
  <c r="M93" i="3"/>
  <c r="N93" i="3" s="1"/>
  <c r="Q93" i="3" s="1"/>
  <c r="S93" i="3" s="1"/>
  <c r="M862" i="3"/>
  <c r="N862" i="3" s="1"/>
  <c r="Q862" i="3" s="1"/>
  <c r="M861" i="3"/>
  <c r="N861" i="3" s="1"/>
  <c r="Q861" i="3" s="1"/>
  <c r="M603" i="3"/>
  <c r="N603" i="3" s="1"/>
  <c r="Q603" i="3" s="1"/>
  <c r="M499" i="3"/>
  <c r="N499" i="3" s="1"/>
  <c r="Q499" i="3" s="1"/>
  <c r="M820" i="3"/>
  <c r="N820" i="3" s="1"/>
  <c r="Q820" i="3" s="1"/>
  <c r="M819" i="3"/>
  <c r="N819" i="3" s="1"/>
  <c r="Q819" i="3" s="1"/>
  <c r="M135" i="3"/>
  <c r="N135" i="3" s="1"/>
  <c r="Q135" i="3" s="1"/>
  <c r="M157" i="3"/>
  <c r="N157" i="3" s="1"/>
  <c r="Q157" i="3" s="1"/>
  <c r="M892" i="3"/>
  <c r="N892" i="3" s="1"/>
  <c r="Q892" i="3" s="1"/>
  <c r="M760" i="3"/>
  <c r="N760" i="3" s="1"/>
  <c r="Q760" i="3" s="1"/>
  <c r="M759" i="3"/>
  <c r="N759" i="3" s="1"/>
  <c r="Q759" i="3" s="1"/>
  <c r="M673" i="3"/>
  <c r="N673" i="3" s="1"/>
  <c r="Q673" i="3" s="1"/>
  <c r="M809" i="3"/>
  <c r="N809" i="3" s="1"/>
  <c r="Q809" i="3" s="1"/>
  <c r="M16" i="3"/>
  <c r="N16" i="3" s="1"/>
  <c r="Q16" i="3" s="1"/>
  <c r="M128" i="3"/>
  <c r="N128" i="3" s="1"/>
  <c r="Q128" i="3" s="1"/>
  <c r="M607" i="3"/>
  <c r="N607" i="3" s="1"/>
  <c r="Q607" i="3" s="1"/>
  <c r="M855" i="3"/>
  <c r="N855" i="3" s="1"/>
  <c r="Q855" i="3" s="1"/>
  <c r="M852" i="3"/>
  <c r="N852" i="3" s="1"/>
  <c r="Q852" i="3" s="1"/>
  <c r="M550" i="3"/>
  <c r="N550" i="3" s="1"/>
  <c r="Q550" i="3" s="1"/>
  <c r="M452" i="3"/>
  <c r="N452" i="3" s="1"/>
  <c r="Q452" i="3" s="1"/>
  <c r="M213" i="3"/>
  <c r="N213" i="3" s="1"/>
  <c r="Q213" i="3" s="1"/>
  <c r="M777" i="3"/>
  <c r="N777" i="3" s="1"/>
  <c r="Q777" i="3" s="1"/>
  <c r="M313" i="3"/>
  <c r="N313" i="3" s="1"/>
  <c r="Q313" i="3" s="1"/>
  <c r="M849" i="3"/>
  <c r="N849" i="3" s="1"/>
  <c r="Q849" i="3" s="1"/>
  <c r="M531" i="3"/>
  <c r="N531" i="3" s="1"/>
  <c r="Q531" i="3" s="1"/>
  <c r="M500" i="3"/>
  <c r="N500" i="3" s="1"/>
  <c r="Q500" i="3" s="1"/>
  <c r="M195" i="3"/>
  <c r="N195" i="3" s="1"/>
  <c r="Q195" i="3" s="1"/>
  <c r="M474" i="3"/>
  <c r="N474" i="3" s="1"/>
  <c r="Q474" i="3" s="1"/>
  <c r="M294" i="3"/>
  <c r="N294" i="3" s="1"/>
  <c r="Q294" i="3" s="1"/>
  <c r="M31" i="3"/>
  <c r="N31" i="3" s="1"/>
  <c r="Q31" i="3" s="1"/>
  <c r="S31" i="3" s="1"/>
  <c r="M80" i="3"/>
  <c r="N80" i="3" s="1"/>
  <c r="Q80" i="3" s="1"/>
  <c r="S80" i="3" s="1"/>
  <c r="M584" i="3"/>
  <c r="N584" i="3" s="1"/>
  <c r="Q584" i="3" s="1"/>
  <c r="M713" i="3"/>
  <c r="N713" i="3" s="1"/>
  <c r="Q713" i="3" s="1"/>
  <c r="M757" i="3"/>
  <c r="N757" i="3" s="1"/>
  <c r="Q757" i="3" s="1"/>
  <c r="M812" i="3"/>
  <c r="N812" i="3" s="1"/>
  <c r="Q812" i="3" s="1"/>
  <c r="M528" i="3"/>
  <c r="N528" i="3" s="1"/>
  <c r="Q528" i="3" s="1"/>
  <c r="M39" i="3"/>
  <c r="N39" i="3" s="1"/>
  <c r="Q39" i="3" s="1"/>
  <c r="S39" i="3" s="1"/>
  <c r="M298" i="3"/>
  <c r="N298" i="3" s="1"/>
  <c r="Q298" i="3" s="1"/>
  <c r="M297" i="3"/>
  <c r="N297" i="3" s="1"/>
  <c r="Q297" i="3" s="1"/>
  <c r="M788" i="3"/>
  <c r="N788" i="3" s="1"/>
  <c r="Q788" i="3" s="1"/>
  <c r="M75" i="3"/>
  <c r="N75" i="3" s="1"/>
  <c r="Q75" i="3" s="1"/>
  <c r="S75" i="3" s="1"/>
  <c r="M736" i="3"/>
  <c r="N736" i="3" s="1"/>
  <c r="Q736" i="3" s="1"/>
  <c r="M735" i="3"/>
  <c r="N735" i="3" s="1"/>
  <c r="Q735" i="3" s="1"/>
  <c r="M580" i="3"/>
  <c r="N580" i="3" s="1"/>
  <c r="Q580" i="3" s="1"/>
  <c r="M579" i="3"/>
  <c r="N579" i="3" s="1"/>
  <c r="Q579" i="3" s="1"/>
  <c r="M382" i="3"/>
  <c r="N382" i="3" s="1"/>
  <c r="Q382" i="3" s="1"/>
  <c r="M381" i="3"/>
  <c r="N381" i="3" s="1"/>
  <c r="Q381" i="3" s="1"/>
  <c r="M454" i="3"/>
  <c r="N454" i="3" s="1"/>
  <c r="Q454" i="3" s="1"/>
  <c r="M453" i="3"/>
  <c r="N453" i="3" s="1"/>
  <c r="Q453" i="3" s="1"/>
  <c r="M287" i="3"/>
  <c r="N287" i="3" s="1"/>
  <c r="Q287" i="3" s="1"/>
  <c r="M655" i="3"/>
  <c r="N655" i="3" s="1"/>
  <c r="Q655" i="3" s="1"/>
  <c r="M836" i="3"/>
  <c r="N836" i="3" s="1"/>
  <c r="Q836" i="3" s="1"/>
  <c r="M846" i="3"/>
  <c r="N846" i="3" s="1"/>
  <c r="Q846" i="3" s="1"/>
  <c r="M800" i="3"/>
  <c r="N800" i="3" s="1"/>
  <c r="Q800" i="3" s="1"/>
  <c r="M35" i="3"/>
  <c r="N35" i="3" s="1"/>
  <c r="Q35" i="3" s="1"/>
  <c r="S35" i="3" s="1"/>
  <c r="M202" i="3"/>
  <c r="N202" i="3" s="1"/>
  <c r="Q202" i="3" s="1"/>
  <c r="M201" i="3"/>
  <c r="N201" i="3" s="1"/>
  <c r="Q201" i="3" s="1"/>
  <c r="M764" i="3"/>
  <c r="N764" i="3" s="1"/>
  <c r="Q764" i="3" s="1"/>
  <c r="M556" i="3"/>
  <c r="N556" i="3" s="1"/>
  <c r="Q556" i="3" s="1"/>
  <c r="M56" i="3"/>
  <c r="N56" i="3" s="1"/>
  <c r="Q56" i="3" s="1"/>
  <c r="S56" i="3" s="1"/>
  <c r="M866" i="3"/>
  <c r="N866" i="3" s="1"/>
  <c r="Q866" i="3" s="1"/>
  <c r="M767" i="3"/>
  <c r="N767" i="3" s="1"/>
  <c r="Q767" i="3" s="1"/>
  <c r="M590" i="3"/>
  <c r="N590" i="3" s="1"/>
  <c r="Q590" i="3" s="1"/>
  <c r="M327" i="3"/>
  <c r="N327" i="3" s="1"/>
  <c r="Q327" i="3" s="1"/>
  <c r="M680" i="3"/>
  <c r="N680" i="3" s="1"/>
  <c r="Q680" i="3" s="1"/>
  <c r="M567" i="3"/>
  <c r="N567" i="3" s="1"/>
  <c r="Q567" i="3" s="1"/>
  <c r="M617" i="3"/>
  <c r="N617" i="3" s="1"/>
  <c r="Q617" i="3" s="1"/>
  <c r="M413" i="3"/>
  <c r="N413" i="3" s="1"/>
  <c r="Q413" i="3" s="1"/>
  <c r="M781" i="3"/>
  <c r="N781" i="3" s="1"/>
  <c r="Q781" i="3" s="1"/>
  <c r="M46" i="3"/>
  <c r="N46" i="3" s="1"/>
  <c r="Q46" i="3" s="1"/>
  <c r="S46" i="3" s="1"/>
  <c r="M45" i="3"/>
  <c r="N45" i="3" s="1"/>
  <c r="Q45" i="3" s="1"/>
  <c r="S45" i="3" s="1"/>
  <c r="M311" i="3"/>
  <c r="N311" i="3" s="1"/>
  <c r="Q311" i="3" s="1"/>
  <c r="M338" i="3"/>
  <c r="N338" i="3" s="1"/>
  <c r="Q338" i="3" s="1"/>
  <c r="M597" i="3"/>
  <c r="N597" i="3" s="1"/>
  <c r="Q597" i="3" s="1"/>
  <c r="M887" i="3"/>
  <c r="N887" i="3" s="1"/>
  <c r="Q887" i="3" s="1"/>
  <c r="M33" i="3"/>
  <c r="N33" i="3" s="1"/>
  <c r="Q33" i="3" s="1"/>
  <c r="S33" i="3" s="1"/>
  <c r="M543" i="3"/>
  <c r="N543" i="3" s="1"/>
  <c r="Q543" i="3" s="1"/>
  <c r="M414" i="3"/>
  <c r="N414" i="3" s="1"/>
  <c r="Q414" i="3" s="1"/>
  <c r="M621" i="3"/>
  <c r="N621" i="3" s="1"/>
  <c r="Q621" i="3" s="1"/>
  <c r="M331" i="3"/>
  <c r="N331" i="3" s="1"/>
  <c r="Q331" i="3" s="1"/>
  <c r="M552" i="3"/>
  <c r="N552" i="3" s="1"/>
  <c r="Q552" i="3" s="1"/>
  <c r="M48" i="3"/>
  <c r="N48" i="3" s="1"/>
  <c r="Q48" i="3" s="1"/>
  <c r="S48" i="3" s="1"/>
  <c r="M703" i="3"/>
  <c r="N703" i="3" s="1"/>
  <c r="Q703" i="3" s="1"/>
  <c r="M448" i="3"/>
  <c r="N448" i="3" s="1"/>
  <c r="Q448" i="3" s="1"/>
  <c r="M447" i="3"/>
  <c r="N447" i="3" s="1"/>
  <c r="Q447" i="3" s="1"/>
  <c r="M444" i="3"/>
  <c r="N444" i="3" s="1"/>
  <c r="Q444" i="3" s="1"/>
  <c r="M271" i="3"/>
  <c r="N271" i="3" s="1"/>
  <c r="Q271" i="3" s="1"/>
  <c r="M661" i="3"/>
  <c r="N661" i="3" s="1"/>
  <c r="Q661" i="3" s="1"/>
  <c r="M818" i="3"/>
  <c r="N818" i="3" s="1"/>
  <c r="Q818" i="3" s="1"/>
  <c r="M613" i="3"/>
  <c r="N613" i="3" s="1"/>
  <c r="Q613" i="3" s="1"/>
  <c r="M41" i="3"/>
  <c r="N41" i="3" s="1"/>
  <c r="Q41" i="3" s="1"/>
  <c r="S41" i="3" s="1"/>
  <c r="M537" i="3"/>
  <c r="N537" i="3" s="1"/>
  <c r="Q537" i="3" s="1"/>
  <c r="M208" i="3"/>
  <c r="N208" i="3" s="1"/>
  <c r="Q208" i="3" s="1"/>
  <c r="M69" i="3"/>
  <c r="N69" i="3" s="1"/>
  <c r="Q69" i="3" s="1"/>
  <c r="S69" i="3" s="1"/>
  <c r="M568" i="3"/>
  <c r="N568" i="3" s="1"/>
  <c r="Q568" i="3" s="1"/>
  <c r="M43" i="3"/>
  <c r="N43" i="3" s="1"/>
  <c r="Q43" i="3" s="1"/>
  <c r="S43" i="3" s="1"/>
  <c r="M169" i="3"/>
  <c r="N169" i="3" s="1"/>
  <c r="Q169" i="3" s="1"/>
  <c r="M748" i="3"/>
  <c r="N748" i="3" s="1"/>
  <c r="Q748" i="3" s="1"/>
  <c r="M493" i="3"/>
  <c r="N493" i="3" s="1"/>
  <c r="Q493" i="3" s="1"/>
  <c r="M437" i="3"/>
  <c r="N437" i="3" s="1"/>
  <c r="Q437" i="3" s="1"/>
  <c r="M902" i="3"/>
  <c r="N902" i="3" s="1"/>
  <c r="Q902" i="3" s="1"/>
  <c r="M160" i="3"/>
  <c r="N160" i="3" s="1"/>
  <c r="Q160" i="3" s="1"/>
  <c r="M159" i="3"/>
  <c r="N159" i="3" s="1"/>
  <c r="Q159" i="3" s="1"/>
  <c r="M900" i="3"/>
  <c r="N900" i="3" s="1"/>
  <c r="Q900" i="3" s="1"/>
  <c r="M484" i="3"/>
  <c r="N484" i="3" s="1"/>
  <c r="Q484" i="3" s="1"/>
  <c r="M483" i="3"/>
  <c r="N483" i="3" s="1"/>
  <c r="Q483" i="3" s="1"/>
  <c r="M658" i="3"/>
  <c r="N658" i="3" s="1"/>
  <c r="Q658" i="3" s="1"/>
  <c r="M648" i="3"/>
  <c r="N648" i="3" s="1"/>
  <c r="Q648" i="3" s="1"/>
  <c r="M192" i="3"/>
  <c r="N192" i="3" s="1"/>
  <c r="Q192" i="3" s="1"/>
  <c r="N539" i="3"/>
  <c r="Q539" i="3" s="1"/>
  <c r="N884" i="3"/>
  <c r="Q884" i="3" s="1"/>
  <c r="N647" i="3"/>
  <c r="Q647" i="3" s="1"/>
  <c r="N165" i="3"/>
  <c r="Q165" i="3" s="1"/>
  <c r="N847" i="3"/>
  <c r="Q847" i="3" s="1"/>
  <c r="N883" i="3"/>
  <c r="Q883" i="3" s="1"/>
  <c r="N646" i="3"/>
  <c r="Q646" i="3" s="1"/>
  <c r="N200" i="3"/>
  <c r="Q200" i="3" s="1"/>
  <c r="N678" i="3"/>
  <c r="Q678" i="3" s="1"/>
  <c r="N280" i="3"/>
  <c r="Q280" i="3" s="1"/>
  <c r="N604" i="3"/>
  <c r="Q604" i="3" s="1"/>
  <c r="N131" i="3"/>
  <c r="Q131" i="3" s="1"/>
  <c r="N353" i="3"/>
  <c r="Q353" i="3" s="1"/>
  <c r="N608" i="3"/>
  <c r="Q608" i="3" s="1"/>
  <c r="N515" i="3"/>
  <c r="Q515" i="3" s="1"/>
  <c r="N692" i="3"/>
  <c r="Q692" i="3" s="1"/>
  <c r="N792" i="3"/>
  <c r="Q792" i="3" s="1"/>
  <c r="N791" i="3"/>
  <c r="Q791" i="3" s="1"/>
  <c r="N108" i="3"/>
  <c r="Q108" i="3" s="1"/>
  <c r="N684" i="3"/>
  <c r="Q684" i="3" s="1"/>
  <c r="N526" i="3"/>
  <c r="Q526" i="3" s="1"/>
  <c r="N401" i="3"/>
  <c r="Q401" i="3" s="1"/>
  <c r="N632" i="3"/>
  <c r="Q632" i="3" s="1"/>
  <c r="N427" i="3"/>
  <c r="Q427" i="3" s="1"/>
  <c r="N496" i="3"/>
  <c r="Q496" i="3" s="1"/>
  <c r="N667" i="3"/>
  <c r="Q667" i="3" s="1"/>
  <c r="N168" i="3"/>
  <c r="Q168" i="3" s="1"/>
  <c r="N285" i="3"/>
  <c r="Q285" i="3" s="1"/>
  <c r="N652" i="3"/>
  <c r="Q652" i="3" s="1"/>
  <c r="N832" i="3"/>
  <c r="Q832" i="3" s="1"/>
  <c r="N350" i="3"/>
  <c r="Q350" i="3" s="1"/>
  <c r="N844" i="3"/>
  <c r="Q844" i="3" s="1"/>
  <c r="N314" i="3"/>
  <c r="Q314" i="3" s="1"/>
  <c r="N227" i="3"/>
  <c r="Q227" i="3" s="1"/>
  <c r="N854" i="3"/>
  <c r="Q854" i="3" s="1"/>
  <c r="N740" i="3"/>
  <c r="Q740" i="3" s="1"/>
  <c r="N234" i="3"/>
  <c r="Q234" i="3" s="1"/>
  <c r="N252" i="3"/>
  <c r="Q252" i="3" s="1"/>
  <c r="N785" i="3"/>
  <c r="Q785" i="3" s="1"/>
  <c r="N853" i="3"/>
  <c r="Q853" i="3" s="1"/>
  <c r="N272" i="3"/>
  <c r="Q272" i="3" s="1"/>
  <c r="N598" i="3"/>
  <c r="Q598" i="3" s="1"/>
  <c r="N619" i="3"/>
  <c r="Q619" i="3" s="1"/>
  <c r="N431" i="3"/>
  <c r="Q431" i="3" s="1"/>
  <c r="N910" i="3"/>
  <c r="Q910" i="3" s="1"/>
  <c r="N725" i="3"/>
  <c r="Q725" i="3" s="1"/>
  <c r="N420" i="3"/>
  <c r="Q420" i="3" s="1"/>
  <c r="N181" i="3"/>
  <c r="Q181" i="3" s="1"/>
  <c r="N300" i="3"/>
  <c r="Q300" i="3" s="1"/>
  <c r="N299" i="3"/>
  <c r="Q299" i="3" s="1"/>
  <c r="N864" i="3"/>
  <c r="Q864" i="3" s="1"/>
  <c r="N810" i="3"/>
  <c r="Q810" i="3" s="1"/>
  <c r="N190" i="3"/>
  <c r="Q190" i="3" s="1"/>
  <c r="N782" i="3"/>
  <c r="Q782" i="3" s="1"/>
  <c r="N416" i="3"/>
  <c r="Q416" i="3" s="1"/>
  <c r="N682" i="3"/>
  <c r="Q682" i="3" s="1"/>
  <c r="N44" i="3"/>
  <c r="Q44" i="3" s="1"/>
  <c r="S44" i="3" s="1"/>
  <c r="N221" i="3"/>
  <c r="Q221" i="3" s="1"/>
  <c r="N377" i="3"/>
  <c r="Q377" i="3" s="1"/>
  <c r="N529" i="3"/>
  <c r="Q529" i="3" s="1"/>
  <c r="N653" i="3"/>
  <c r="Q653" i="3" s="1"/>
  <c r="N519" i="3"/>
  <c r="Q519" i="3" s="1"/>
  <c r="N456" i="3"/>
  <c r="Q456" i="3" s="1"/>
  <c r="N346" i="3"/>
  <c r="Q346" i="3" s="1"/>
  <c r="N332" i="3"/>
  <c r="Q332" i="3" s="1"/>
  <c r="N393" i="3"/>
  <c r="Q393" i="3" s="1"/>
  <c r="N196" i="3"/>
  <c r="Q196" i="3" s="1"/>
  <c r="N636" i="3"/>
  <c r="Q636" i="3" s="1"/>
  <c r="N807" i="3"/>
  <c r="Q807" i="3" s="1"/>
  <c r="N557" i="3"/>
  <c r="Q557" i="3" s="1"/>
  <c r="N774" i="3"/>
  <c r="Q774" i="3" s="1"/>
  <c r="N126" i="3"/>
  <c r="Q126" i="3" s="1"/>
  <c r="N501" i="3"/>
  <c r="Q501" i="3" s="1"/>
  <c r="N626" i="3"/>
  <c r="Q626" i="3" s="1"/>
  <c r="N473" i="3"/>
  <c r="Q473" i="3" s="1"/>
  <c r="N709" i="3"/>
  <c r="Q709" i="3" s="1"/>
  <c r="N410" i="3"/>
  <c r="Q410" i="3" s="1"/>
  <c r="N10" i="3"/>
  <c r="Q10" i="3" s="1"/>
  <c r="N238" i="3"/>
  <c r="Q238" i="3" s="1"/>
  <c r="N737" i="3"/>
  <c r="Q737" i="3" s="1"/>
  <c r="N63" i="3"/>
  <c r="Q63" i="3" s="1"/>
  <c r="S63" i="3" s="1"/>
  <c r="N695" i="3"/>
  <c r="Q695" i="3" s="1"/>
  <c r="N707" i="3"/>
  <c r="Q707" i="3" s="1"/>
  <c r="N719" i="3"/>
  <c r="Q719" i="3" s="1"/>
  <c r="N111" i="3"/>
  <c r="Q111" i="3" s="1"/>
  <c r="N544" i="3"/>
  <c r="Q544" i="3" s="1"/>
  <c r="N359" i="3"/>
  <c r="Q359" i="3" s="1"/>
  <c r="N561" i="3"/>
  <c r="Q561" i="3" s="1"/>
  <c r="N813" i="3"/>
  <c r="Q813" i="3" s="1"/>
  <c r="N424" i="3"/>
  <c r="Q424" i="3" s="1"/>
  <c r="N366" i="3"/>
  <c r="Q366" i="3" s="1"/>
  <c r="N245" i="3"/>
  <c r="Q245" i="3" s="1"/>
  <c r="N888" i="3"/>
  <c r="Q888" i="3" s="1"/>
  <c r="N384" i="3"/>
  <c r="Q384" i="3" s="1"/>
  <c r="N20" i="3"/>
  <c r="Q20" i="3" s="1"/>
  <c r="N148" i="3"/>
  <c r="Q148" i="3" s="1"/>
  <c r="N286" i="3"/>
  <c r="Q286" i="3" s="1"/>
  <c r="N799" i="3"/>
  <c r="Q799" i="3" s="1"/>
  <c r="N170" i="3"/>
  <c r="Q170" i="3" s="1"/>
  <c r="N434" i="3"/>
  <c r="Q434" i="3" s="1"/>
  <c r="N693" i="3"/>
  <c r="Q693" i="3" s="1"/>
  <c r="N462" i="3"/>
  <c r="Q462" i="3" s="1"/>
  <c r="N100" i="3"/>
  <c r="Q100" i="3" s="1"/>
  <c r="N175" i="3"/>
  <c r="Q175" i="3" s="1"/>
  <c r="N778" i="3"/>
  <c r="Q778" i="3" s="1"/>
  <c r="N133" i="3"/>
  <c r="Q133" i="3" s="1"/>
  <c r="N865" i="3"/>
  <c r="Q865" i="3" s="1"/>
  <c r="N795" i="3"/>
  <c r="Q795" i="3" s="1"/>
  <c r="N91" i="3"/>
  <c r="Q91" i="3" s="1"/>
  <c r="S91" i="3" s="1"/>
  <c r="N203" i="3"/>
  <c r="Q203" i="3" s="1"/>
  <c r="N850" i="3"/>
  <c r="Q850" i="3" s="1"/>
  <c r="N481" i="3"/>
  <c r="Q481" i="3" s="1"/>
  <c r="N178" i="3"/>
  <c r="Q178" i="3" s="1"/>
  <c r="N14" i="3"/>
  <c r="Q14" i="3" s="1"/>
  <c r="N65" i="3"/>
  <c r="Q65" i="3" s="1"/>
  <c r="S65" i="3" s="1"/>
  <c r="N59" i="3"/>
  <c r="Q59" i="3" s="1"/>
  <c r="S59" i="3" s="1"/>
  <c r="N360" i="3"/>
  <c r="Q360" i="3" s="1"/>
  <c r="N545" i="3"/>
  <c r="Q545" i="3" s="1"/>
  <c r="N137" i="3"/>
  <c r="Q137" i="3" s="1"/>
  <c r="N47" i="3"/>
  <c r="Q47" i="3" s="1"/>
  <c r="S47" i="3" s="1"/>
  <c r="N8" i="3"/>
  <c r="Q8" i="3" s="1"/>
  <c r="N26" i="3"/>
  <c r="Q26" i="3" s="1"/>
  <c r="N193" i="3"/>
  <c r="Q193" i="3" s="1"/>
  <c r="N198" i="3"/>
  <c r="Q198" i="3" s="1"/>
  <c r="N68" i="3"/>
  <c r="Q68" i="3" s="1"/>
  <c r="S68" i="3" s="1"/>
  <c r="N134" i="3"/>
  <c r="Q134" i="3" s="1"/>
  <c r="N614" i="3"/>
  <c r="Q614" i="3" s="1"/>
  <c r="N468" i="3"/>
  <c r="Q468" i="3" s="1"/>
  <c r="N96" i="3"/>
  <c r="Q96" i="3" s="1"/>
  <c r="S96" i="3" s="1"/>
  <c r="N485" i="3"/>
  <c r="Q485" i="3" s="1"/>
  <c r="N475" i="3"/>
  <c r="Q475" i="3" s="1"/>
  <c r="N5" i="3"/>
  <c r="Q5" i="3" s="1"/>
  <c r="N66" i="3"/>
  <c r="Q66" i="3" s="1"/>
  <c r="S66" i="3" s="1"/>
  <c r="N37" i="3"/>
  <c r="Q37" i="3" s="1"/>
  <c r="S37" i="3" s="1"/>
  <c r="N407" i="3"/>
  <c r="Q407" i="3" s="1"/>
  <c r="N674" i="3"/>
  <c r="Q674" i="3" s="1"/>
  <c r="N232" i="3"/>
  <c r="Q232" i="3" s="1"/>
  <c r="N419" i="3"/>
  <c r="Q419" i="3" s="1"/>
  <c r="N522" i="3"/>
  <c r="Q522" i="3" s="1"/>
  <c r="N710" i="3"/>
  <c r="Q710" i="3" s="1"/>
  <c r="N209" i="3"/>
  <c r="Q209" i="3" s="1"/>
  <c r="N210" i="3"/>
  <c r="Q210" i="3" s="1"/>
  <c r="N714" i="3"/>
  <c r="Q714" i="3" s="1"/>
  <c r="N236" i="3"/>
  <c r="Q236" i="3" s="1"/>
  <c r="N95" i="3"/>
  <c r="Q95" i="3" s="1"/>
  <c r="S95" i="3" s="1"/>
  <c r="N7" i="3"/>
  <c r="Q7" i="3" s="1"/>
  <c r="N358" i="3"/>
  <c r="Q358" i="3" s="1"/>
  <c r="N162" i="3"/>
  <c r="Q162" i="3" s="1"/>
  <c r="N822" i="3"/>
  <c r="Q822" i="3" s="1"/>
  <c r="N783" i="3"/>
  <c r="Q783" i="3" s="1"/>
  <c r="N362" i="3"/>
  <c r="Q362" i="3" s="1"/>
  <c r="N351" i="3"/>
  <c r="Q351" i="3" s="1"/>
  <c r="N514" i="3"/>
  <c r="Q514" i="3" s="1"/>
  <c r="N98" i="3"/>
  <c r="Q98" i="3" s="1"/>
  <c r="S98" i="3" s="1"/>
  <c r="N586" i="3"/>
  <c r="Q586" i="3" s="1"/>
  <c r="N793" i="3"/>
  <c r="Q793" i="3" s="1"/>
  <c r="N898" i="3"/>
  <c r="Q898" i="3" s="1"/>
  <c r="N442" i="3"/>
  <c r="Q442" i="3" s="1"/>
  <c r="N116" i="3"/>
  <c r="Q116" i="3" s="1"/>
  <c r="N117" i="3"/>
  <c r="Q117" i="3" s="1"/>
  <c r="N248" i="3"/>
  <c r="Q248" i="3" s="1"/>
  <c r="N538" i="3"/>
  <c r="Q538" i="3" s="1"/>
  <c r="N289" i="3"/>
  <c r="Q289" i="3" s="1"/>
  <c r="N601" i="3"/>
  <c r="Q601" i="3" s="1"/>
  <c r="N517" i="3"/>
  <c r="Q517" i="3" s="1"/>
  <c r="N494" i="3"/>
  <c r="Q494" i="3" s="1"/>
  <c r="N283" i="3"/>
  <c r="Q283" i="3" s="1"/>
  <c r="N901" i="3"/>
  <c r="Q901" i="3" s="1"/>
  <c r="N455" i="3"/>
  <c r="Q455" i="3" s="1"/>
  <c r="N451" i="3"/>
  <c r="Q451" i="3" s="1"/>
  <c r="N712" i="3"/>
  <c r="Q712" i="3" s="1"/>
  <c r="N831" i="3"/>
  <c r="Q831" i="3" s="1"/>
  <c r="N36" i="3"/>
  <c r="Q36" i="3" s="1"/>
  <c r="S36" i="3" s="1"/>
  <c r="N811" i="3"/>
  <c r="Q811" i="3" s="1"/>
  <c r="N54" i="3"/>
  <c r="Q54" i="3" s="1"/>
  <c r="N76" i="3"/>
  <c r="Q76" i="3" s="1"/>
  <c r="S76" i="3" s="1"/>
  <c r="N250" i="3"/>
  <c r="Q250" i="3" s="1"/>
  <c r="N216" i="3"/>
  <c r="Q216" i="3" s="1"/>
  <c r="N38" i="3"/>
  <c r="Q38" i="3" s="1"/>
  <c r="S38" i="3" s="1"/>
  <c r="N716" i="3"/>
  <c r="Q716" i="3" s="1"/>
  <c r="N182" i="3"/>
  <c r="Q182" i="3" s="1"/>
  <c r="N23" i="3"/>
  <c r="Q23" i="3" s="1"/>
  <c r="N436" i="3"/>
  <c r="Q436" i="3" s="1"/>
  <c r="N472" i="3"/>
  <c r="Q472" i="3" s="1"/>
  <c r="N681" i="3"/>
  <c r="Q681" i="3" s="1"/>
  <c r="N752" i="3"/>
  <c r="Q752" i="3" s="1"/>
  <c r="N279" i="3"/>
  <c r="Q279" i="3" s="1"/>
  <c r="N312" i="3"/>
  <c r="Q312" i="3" s="1"/>
  <c r="N425" i="3"/>
  <c r="Q425" i="3" s="1"/>
  <c r="N53" i="3"/>
  <c r="Q53" i="3" s="1"/>
  <c r="S53" i="3" s="1"/>
  <c r="N290" i="3"/>
  <c r="Q290" i="3" s="1"/>
  <c r="N18" i="3"/>
  <c r="Q18" i="3" s="1"/>
  <c r="N125" i="3"/>
  <c r="Q125" i="3" s="1"/>
  <c r="N328" i="3"/>
  <c r="Q328" i="3" s="1"/>
  <c r="N161" i="3"/>
  <c r="Q161" i="3" s="1"/>
  <c r="N806" i="3"/>
  <c r="Q806" i="3" s="1"/>
  <c r="N773" i="3"/>
  <c r="Q773" i="3" s="1"/>
  <c r="N122" i="3"/>
  <c r="Q122" i="3" s="1"/>
  <c r="N896" i="3"/>
  <c r="Q896" i="3" s="1"/>
  <c r="N873" i="3"/>
  <c r="Q873" i="3" s="1"/>
  <c r="N478" i="3"/>
  <c r="Q478" i="3" s="1"/>
  <c r="N842" i="3"/>
  <c r="Q842" i="3" s="1"/>
  <c r="N569" i="3"/>
  <c r="Q569" i="3" s="1"/>
  <c r="N572" i="3"/>
  <c r="Q572" i="3" s="1"/>
  <c r="N17" i="3"/>
  <c r="Q17" i="3" s="1"/>
  <c r="N606" i="3"/>
  <c r="Q606" i="3" s="1"/>
  <c r="N747" i="3"/>
  <c r="Q747" i="3" s="1"/>
  <c r="N624" i="3"/>
  <c r="Q624" i="3" s="1"/>
  <c r="N79" i="3"/>
  <c r="Q79" i="3" s="1"/>
  <c r="S79" i="3" s="1"/>
  <c r="N32" i="3"/>
  <c r="Q32" i="3" s="1"/>
  <c r="S32" i="3" s="1"/>
  <c r="N903" i="3"/>
  <c r="Q903" i="3" s="1"/>
  <c r="N821" i="3"/>
  <c r="Q821" i="3" s="1"/>
  <c r="N486" i="3"/>
  <c r="Q486" i="3" s="1"/>
  <c r="N595" i="3"/>
  <c r="Q595" i="3" s="1"/>
  <c r="N142" i="3"/>
  <c r="Q142" i="3" s="1"/>
  <c r="N143" i="3"/>
  <c r="Q143" i="3" s="1"/>
  <c r="N263" i="3"/>
  <c r="Q263" i="3" s="1"/>
  <c r="N702" i="3"/>
  <c r="Q702" i="3" s="1"/>
  <c r="N527" i="3"/>
  <c r="Q527" i="3" s="1"/>
  <c r="N102" i="3"/>
  <c r="Q102" i="3" s="1"/>
  <c r="N212" i="3"/>
  <c r="Q212" i="3" s="1"/>
  <c r="N243" i="3"/>
  <c r="Q243" i="3" s="1"/>
  <c r="N889" i="3"/>
  <c r="Q889" i="3" s="1"/>
  <c r="N385" i="3"/>
  <c r="Q385" i="3" s="1"/>
  <c r="N40" i="3"/>
  <c r="Q40" i="3" s="1"/>
  <c r="S40" i="3" s="1"/>
  <c r="N55" i="3"/>
  <c r="Q55" i="3" s="1"/>
  <c r="S55" i="3" s="1"/>
  <c r="N688" i="3"/>
  <c r="Q688" i="3" s="1"/>
  <c r="N690" i="3"/>
  <c r="Q690" i="3" s="1"/>
  <c r="N450" i="3"/>
  <c r="Q450" i="3" s="1"/>
  <c r="N591" i="3"/>
  <c r="Q591" i="3" s="1"/>
  <c r="N701" i="3"/>
  <c r="Q701" i="3" s="1"/>
  <c r="N295" i="3"/>
  <c r="Q295" i="3" s="1"/>
  <c r="N149" i="3"/>
  <c r="Q149" i="3" s="1"/>
  <c r="N177" i="3"/>
  <c r="Q177" i="3" s="1"/>
  <c r="N618" i="3"/>
  <c r="Q618" i="3" s="1"/>
  <c r="N553" i="3"/>
  <c r="Q553" i="3" s="1"/>
  <c r="N728" i="3"/>
  <c r="Q728" i="3" s="1"/>
  <c r="N638" i="3"/>
  <c r="Q638" i="3" s="1"/>
  <c r="N150" i="3"/>
  <c r="Q150" i="3" s="1"/>
  <c r="N532" i="3"/>
  <c r="Q532" i="3" s="1"/>
  <c r="U109" i="3"/>
  <c r="S54" i="3" l="1"/>
  <c r="T54" i="3" s="1"/>
  <c r="T40" i="3"/>
  <c r="S23" i="3"/>
  <c r="T23" i="3" s="1"/>
  <c r="T76" i="3"/>
  <c r="S7" i="3"/>
  <c r="T7" i="3" s="1"/>
  <c r="T37" i="3"/>
  <c r="T96" i="3"/>
  <c r="T63" i="3"/>
  <c r="T44" i="3"/>
  <c r="T69" i="3"/>
  <c r="T48" i="3"/>
  <c r="T33" i="3"/>
  <c r="T46" i="3"/>
  <c r="T106" i="3"/>
  <c r="T101" i="3"/>
  <c r="T30" i="3"/>
  <c r="S21" i="3"/>
  <c r="T21" i="3" s="1"/>
  <c r="T29" i="3"/>
  <c r="T86" i="3"/>
  <c r="T105" i="3"/>
  <c r="T89" i="3"/>
  <c r="T88" i="3"/>
  <c r="T61" i="3"/>
  <c r="S17" i="3"/>
  <c r="T17" i="3" s="1"/>
  <c r="T95" i="3"/>
  <c r="T66" i="3"/>
  <c r="S26" i="3"/>
  <c r="T26" i="3" s="1"/>
  <c r="T59" i="3"/>
  <c r="T67" i="3"/>
  <c r="S22" i="3"/>
  <c r="T22" i="3" s="1"/>
  <c r="T57" i="3"/>
  <c r="T84" i="3"/>
  <c r="T71" i="3"/>
  <c r="T72" i="3"/>
  <c r="S28" i="3"/>
  <c r="T28" i="3" s="1"/>
  <c r="T49" i="3"/>
  <c r="S5" i="3"/>
  <c r="S8" i="3"/>
  <c r="T8" i="3" s="1"/>
  <c r="T65" i="3"/>
  <c r="T91" i="3"/>
  <c r="T108" i="3"/>
  <c r="S16" i="3"/>
  <c r="T16" i="3" s="1"/>
  <c r="T78" i="3"/>
  <c r="S27" i="3"/>
  <c r="T27" i="3" s="1"/>
  <c r="S15" i="3"/>
  <c r="T15" i="3" s="1"/>
  <c r="T87" i="3"/>
  <c r="T58" i="3"/>
  <c r="T62" i="3"/>
  <c r="T74" i="3"/>
  <c r="S12" i="3"/>
  <c r="T12" i="3" s="1"/>
  <c r="T73" i="3"/>
  <c r="T70" i="3"/>
  <c r="T32" i="3"/>
  <c r="S18" i="3"/>
  <c r="T18" i="3" s="1"/>
  <c r="T47" i="3"/>
  <c r="S14" i="3"/>
  <c r="T14" i="3" s="1"/>
  <c r="S10" i="3"/>
  <c r="T10" i="3" s="1"/>
  <c r="T41" i="3"/>
  <c r="T35" i="3"/>
  <c r="T39" i="3"/>
  <c r="T80" i="3"/>
  <c r="T51" i="3"/>
  <c r="S6" i="3"/>
  <c r="T6" i="3" s="1"/>
  <c r="T104" i="3"/>
  <c r="T60" i="3"/>
  <c r="T103" i="3"/>
  <c r="S24" i="3"/>
  <c r="T24" i="3" s="1"/>
  <c r="T42" i="3"/>
  <c r="T82" i="3"/>
  <c r="T79" i="3"/>
  <c r="T38" i="3"/>
  <c r="T36" i="3"/>
  <c r="T55" i="3"/>
  <c r="T102" i="3"/>
  <c r="T53" i="3"/>
  <c r="T98" i="3"/>
  <c r="T68" i="3"/>
  <c r="S20" i="3"/>
  <c r="T20" i="3" s="1"/>
  <c r="T43" i="3"/>
  <c r="T56" i="3"/>
  <c r="T31" i="3"/>
  <c r="T93" i="3"/>
  <c r="T52" i="3"/>
  <c r="S9" i="3"/>
  <c r="T9" i="3" s="1"/>
  <c r="T97" i="3"/>
  <c r="T50" i="3"/>
  <c r="T99" i="3"/>
  <c r="T34" i="3"/>
  <c r="T64" i="3"/>
  <c r="T94" i="3"/>
  <c r="T85" i="3"/>
  <c r="T81" i="3"/>
  <c r="T83" i="3"/>
  <c r="T45" i="3"/>
  <c r="T75" i="3"/>
  <c r="S11" i="3"/>
  <c r="T11" i="3" s="1"/>
  <c r="T90" i="3"/>
  <c r="S25" i="3"/>
  <c r="T25" i="3" s="1"/>
  <c r="T92" i="3"/>
  <c r="S13" i="3"/>
  <c r="T13" i="3" s="1"/>
  <c r="S19" i="3"/>
  <c r="T19" i="3" s="1"/>
  <c r="T107" i="3"/>
  <c r="T77" i="3"/>
  <c r="T109" i="3"/>
  <c r="Q151" i="3"/>
  <c r="U110" i="3"/>
  <c r="T110" i="3" s="1"/>
  <c r="W5" i="3" l="1"/>
  <c r="T5" i="3"/>
  <c r="U111" i="3"/>
  <c r="T111" i="3" s="1"/>
  <c r="U112" i="3" l="1"/>
  <c r="T112" i="3" s="1"/>
  <c r="U113" i="3" l="1"/>
  <c r="T113" i="3" s="1"/>
  <c r="U114" i="3" l="1"/>
  <c r="T114" i="3" s="1"/>
  <c r="U115" i="3" l="1"/>
  <c r="T115" i="3" s="1"/>
  <c r="U116" i="3" l="1"/>
  <c r="T116" i="3" s="1"/>
  <c r="U117" i="3" l="1"/>
  <c r="T117" i="3" s="1"/>
  <c r="U118" i="3" l="1"/>
  <c r="T118" i="3" s="1"/>
  <c r="U119" i="3" l="1"/>
  <c r="T119" i="3" s="1"/>
  <c r="U120" i="3" l="1"/>
  <c r="T120" i="3" s="1"/>
  <c r="U121" i="3" l="1"/>
  <c r="T121" i="3" s="1"/>
  <c r="U122" i="3" l="1"/>
  <c r="T122" i="3" s="1"/>
  <c r="U123" i="3" l="1"/>
  <c r="T123" i="3" s="1"/>
  <c r="U124" i="3" l="1"/>
  <c r="T124" i="3" s="1"/>
  <c r="U125" i="3" l="1"/>
  <c r="T125" i="3" s="1"/>
  <c r="U126" i="3" l="1"/>
  <c r="T126" i="3" s="1"/>
  <c r="U127" i="3" l="1"/>
  <c r="T127" i="3" s="1"/>
  <c r="U128" i="3" l="1"/>
  <c r="T128" i="3" s="1"/>
  <c r="U129" i="3" l="1"/>
  <c r="T129" i="3" s="1"/>
  <c r="U130" i="3" l="1"/>
  <c r="T130" i="3" s="1"/>
  <c r="U131" i="3" l="1"/>
  <c r="T131" i="3" s="1"/>
  <c r="U132" i="3" l="1"/>
  <c r="T132" i="3" s="1"/>
  <c r="U133" i="3" l="1"/>
  <c r="T133" i="3" s="1"/>
  <c r="U134" i="3" l="1"/>
  <c r="T134" i="3" s="1"/>
  <c r="U135" i="3" l="1"/>
  <c r="T135" i="3" s="1"/>
  <c r="U136" i="3" l="1"/>
  <c r="T136" i="3" s="1"/>
  <c r="U137" i="3" l="1"/>
  <c r="T137" i="3" s="1"/>
  <c r="U138" i="3" l="1"/>
  <c r="T138" i="3" s="1"/>
  <c r="U139" i="3" l="1"/>
  <c r="T139" i="3" s="1"/>
  <c r="U140" i="3" l="1"/>
  <c r="T140" i="3" s="1"/>
  <c r="U141" i="3" l="1"/>
  <c r="T141" i="3" s="1"/>
  <c r="U142" i="3" l="1"/>
  <c r="T142" i="3" s="1"/>
  <c r="U143" i="3" l="1"/>
  <c r="T143" i="3" s="1"/>
  <c r="U144" i="3" l="1"/>
  <c r="T144" i="3" s="1"/>
  <c r="U145" i="3" l="1"/>
  <c r="T145" i="3" s="1"/>
  <c r="U146" i="3" l="1"/>
  <c r="T146" i="3" s="1"/>
  <c r="U147" i="3" l="1"/>
  <c r="T147" i="3" s="1"/>
  <c r="U148" i="3" l="1"/>
  <c r="T148" i="3" s="1"/>
  <c r="U149" i="3" l="1"/>
  <c r="T149" i="3" s="1"/>
  <c r="U150" i="3" l="1"/>
  <c r="T150" i="3" s="1"/>
  <c r="U151" i="3" l="1"/>
  <c r="T151" i="3" s="1"/>
  <c r="U152" i="3" l="1"/>
  <c r="T152" i="3" s="1"/>
  <c r="U153" i="3" l="1"/>
  <c r="T153" i="3" s="1"/>
  <c r="U154" i="3" l="1"/>
  <c r="T154" i="3" s="1"/>
  <c r="U155" i="3" l="1"/>
  <c r="T155" i="3" s="1"/>
  <c r="U156" i="3" l="1"/>
  <c r="T156" i="3" s="1"/>
  <c r="U157" i="3" l="1"/>
  <c r="T157" i="3" s="1"/>
  <c r="U158" i="3" l="1"/>
  <c r="T158" i="3" s="1"/>
  <c r="U159" i="3" l="1"/>
  <c r="T159" i="3" s="1"/>
  <c r="U160" i="3" l="1"/>
  <c r="T160" i="3" s="1"/>
  <c r="U161" i="3" l="1"/>
  <c r="T161" i="3" s="1"/>
  <c r="U162" i="3" l="1"/>
  <c r="T162" i="3" s="1"/>
  <c r="U163" i="3" l="1"/>
  <c r="T163" i="3" s="1"/>
  <c r="U164" i="3" l="1"/>
  <c r="T164" i="3" s="1"/>
  <c r="U165" i="3" l="1"/>
  <c r="T165" i="3" s="1"/>
  <c r="U166" i="3" l="1"/>
  <c r="T166" i="3" s="1"/>
  <c r="U167" i="3" l="1"/>
  <c r="T167" i="3" s="1"/>
  <c r="U168" i="3" l="1"/>
  <c r="T168" i="3" s="1"/>
  <c r="U169" i="3" l="1"/>
  <c r="T169" i="3" s="1"/>
  <c r="U170" i="3" l="1"/>
  <c r="T170" i="3" s="1"/>
  <c r="U171" i="3" l="1"/>
  <c r="T171" i="3" s="1"/>
  <c r="U172" i="3" l="1"/>
  <c r="T172" i="3" s="1"/>
  <c r="U173" i="3" l="1"/>
  <c r="T173" i="3" s="1"/>
  <c r="U174" i="3" l="1"/>
  <c r="T174" i="3" s="1"/>
  <c r="U175" i="3" l="1"/>
  <c r="T175" i="3" s="1"/>
  <c r="U176" i="3" l="1"/>
  <c r="T176" i="3" s="1"/>
  <c r="U177" i="3" l="1"/>
  <c r="T177" i="3" s="1"/>
  <c r="U178" i="3" l="1"/>
  <c r="T178" i="3" s="1"/>
  <c r="U179" i="3" l="1"/>
  <c r="T179" i="3" s="1"/>
  <c r="U180" i="3" l="1"/>
  <c r="T180" i="3" s="1"/>
  <c r="U181" i="3" l="1"/>
  <c r="T181" i="3" s="1"/>
  <c r="U182" i="3" l="1"/>
  <c r="T182" i="3" s="1"/>
  <c r="U183" i="3" l="1"/>
  <c r="T183" i="3" s="1"/>
  <c r="U184" i="3" l="1"/>
  <c r="T184" i="3" s="1"/>
  <c r="U185" i="3" l="1"/>
  <c r="T185" i="3" s="1"/>
  <c r="U186" i="3" l="1"/>
  <c r="T186" i="3" s="1"/>
  <c r="U187" i="3" l="1"/>
  <c r="T187" i="3" s="1"/>
  <c r="U188" i="3" l="1"/>
  <c r="T188" i="3" s="1"/>
  <c r="U189" i="3" l="1"/>
  <c r="T189" i="3" s="1"/>
  <c r="U190" i="3" l="1"/>
  <c r="T190" i="3" s="1"/>
  <c r="U191" i="3" l="1"/>
  <c r="T191" i="3" s="1"/>
  <c r="U192" i="3" l="1"/>
  <c r="T192" i="3" s="1"/>
  <c r="U193" i="3" l="1"/>
  <c r="T193" i="3" s="1"/>
  <c r="U194" i="3" l="1"/>
  <c r="T194" i="3" s="1"/>
  <c r="U195" i="3" l="1"/>
  <c r="T195" i="3" s="1"/>
  <c r="U196" i="3" l="1"/>
  <c r="T196" i="3" s="1"/>
  <c r="U197" i="3" l="1"/>
  <c r="T197" i="3" s="1"/>
  <c r="U198" i="3" l="1"/>
  <c r="T198" i="3" s="1"/>
  <c r="U199" i="3" l="1"/>
  <c r="T199" i="3" s="1"/>
  <c r="U200" i="3" l="1"/>
  <c r="T200" i="3" s="1"/>
  <c r="U201" i="3" l="1"/>
  <c r="T201" i="3" s="1"/>
  <c r="U202" i="3" l="1"/>
  <c r="T202" i="3" s="1"/>
  <c r="U203" i="3" l="1"/>
  <c r="T203" i="3" s="1"/>
  <c r="U204" i="3" l="1"/>
  <c r="T204" i="3" s="1"/>
  <c r="U205" i="3" l="1"/>
  <c r="T205" i="3" s="1"/>
  <c r="U206" i="3" l="1"/>
  <c r="T206" i="3" s="1"/>
  <c r="U207" i="3" l="1"/>
  <c r="T207" i="3" s="1"/>
  <c r="U208" i="3" l="1"/>
  <c r="T208" i="3" s="1"/>
  <c r="U209" i="3" l="1"/>
  <c r="T209" i="3" s="1"/>
  <c r="U210" i="3" l="1"/>
  <c r="T210" i="3" s="1"/>
  <c r="U211" i="3" l="1"/>
  <c r="T211" i="3" s="1"/>
  <c r="U212" i="3" l="1"/>
  <c r="T212" i="3" s="1"/>
  <c r="U213" i="3" l="1"/>
  <c r="T213" i="3" s="1"/>
  <c r="U214" i="3" l="1"/>
  <c r="T214" i="3" s="1"/>
  <c r="U215" i="3" l="1"/>
  <c r="T215" i="3" s="1"/>
  <c r="U216" i="3" l="1"/>
  <c r="T216" i="3" s="1"/>
  <c r="U217" i="3" l="1"/>
  <c r="T217" i="3" s="1"/>
  <c r="U218" i="3" l="1"/>
  <c r="T218" i="3" s="1"/>
  <c r="U219" i="3" l="1"/>
  <c r="T219" i="3" s="1"/>
  <c r="U220" i="3" l="1"/>
  <c r="T220" i="3" s="1"/>
  <c r="U221" i="3" l="1"/>
  <c r="T221" i="3" s="1"/>
  <c r="U222" i="3" l="1"/>
  <c r="T222" i="3" s="1"/>
  <c r="U223" i="3" l="1"/>
  <c r="T223" i="3" s="1"/>
  <c r="U224" i="3" l="1"/>
  <c r="T224" i="3" s="1"/>
  <c r="U225" i="3" l="1"/>
  <c r="T225" i="3" s="1"/>
  <c r="U226" i="3" l="1"/>
  <c r="T226" i="3" s="1"/>
  <c r="U227" i="3" l="1"/>
  <c r="T227" i="3" s="1"/>
  <c r="U228" i="3" l="1"/>
  <c r="T228" i="3" s="1"/>
  <c r="U229" i="3" l="1"/>
  <c r="T229" i="3" s="1"/>
  <c r="U230" i="3" l="1"/>
  <c r="T230" i="3" s="1"/>
  <c r="U231" i="3" l="1"/>
  <c r="T231" i="3" s="1"/>
  <c r="U232" i="3" l="1"/>
  <c r="T232" i="3" s="1"/>
  <c r="U233" i="3" l="1"/>
  <c r="T233" i="3" s="1"/>
  <c r="U234" i="3" l="1"/>
  <c r="T234" i="3" s="1"/>
  <c r="U235" i="3" l="1"/>
  <c r="T235" i="3" s="1"/>
  <c r="U236" i="3" l="1"/>
  <c r="T236" i="3" s="1"/>
  <c r="U237" i="3" l="1"/>
  <c r="T237" i="3" s="1"/>
  <c r="U238" i="3" l="1"/>
  <c r="T238" i="3" s="1"/>
  <c r="U239" i="3" l="1"/>
  <c r="T239" i="3" s="1"/>
  <c r="U240" i="3" l="1"/>
  <c r="T240" i="3" s="1"/>
  <c r="U241" i="3" l="1"/>
  <c r="T241" i="3" s="1"/>
  <c r="U242" i="3" l="1"/>
  <c r="T242" i="3" s="1"/>
  <c r="U243" i="3" l="1"/>
  <c r="T243" i="3" s="1"/>
  <c r="U244" i="3" l="1"/>
  <c r="T244" i="3" s="1"/>
  <c r="U245" i="3" l="1"/>
  <c r="T245" i="3" s="1"/>
  <c r="U246" i="3" l="1"/>
  <c r="T246" i="3" s="1"/>
  <c r="U247" i="3" l="1"/>
  <c r="T247" i="3" s="1"/>
  <c r="U248" i="3" l="1"/>
  <c r="T248" i="3" s="1"/>
  <c r="U249" i="3" l="1"/>
  <c r="T249" i="3" s="1"/>
  <c r="U250" i="3" l="1"/>
  <c r="T250" i="3" s="1"/>
  <c r="U251" i="3" l="1"/>
  <c r="T251" i="3" s="1"/>
  <c r="U252" i="3" l="1"/>
  <c r="T252" i="3" s="1"/>
  <c r="U253" i="3" l="1"/>
  <c r="T253" i="3" s="1"/>
  <c r="U254" i="3" l="1"/>
  <c r="T254" i="3" s="1"/>
  <c r="U255" i="3" l="1"/>
  <c r="T255" i="3" s="1"/>
  <c r="U256" i="3" l="1"/>
  <c r="T256" i="3" s="1"/>
  <c r="U257" i="3" l="1"/>
  <c r="T257" i="3" s="1"/>
  <c r="U258" i="3" l="1"/>
  <c r="T258" i="3" s="1"/>
  <c r="U259" i="3" l="1"/>
  <c r="T259" i="3" s="1"/>
  <c r="U260" i="3" l="1"/>
  <c r="T260" i="3" s="1"/>
  <c r="U261" i="3" l="1"/>
  <c r="T261" i="3" s="1"/>
  <c r="U262" i="3" l="1"/>
  <c r="T262" i="3" s="1"/>
  <c r="U263" i="3" l="1"/>
  <c r="T263" i="3" s="1"/>
  <c r="U264" i="3" l="1"/>
  <c r="T264" i="3" s="1"/>
  <c r="U265" i="3" l="1"/>
  <c r="T265" i="3" s="1"/>
  <c r="U266" i="3" l="1"/>
  <c r="T266" i="3" s="1"/>
  <c r="U267" i="3" l="1"/>
  <c r="T267" i="3" s="1"/>
  <c r="U268" i="3" l="1"/>
  <c r="T268" i="3" s="1"/>
  <c r="U269" i="3" l="1"/>
  <c r="T269" i="3" s="1"/>
  <c r="U270" i="3" l="1"/>
  <c r="T270" i="3" s="1"/>
  <c r="U271" i="3" l="1"/>
  <c r="T271" i="3" s="1"/>
  <c r="U272" i="3" l="1"/>
  <c r="T272" i="3" s="1"/>
  <c r="U273" i="3" l="1"/>
  <c r="T273" i="3" s="1"/>
  <c r="U274" i="3" l="1"/>
  <c r="T274" i="3" s="1"/>
  <c r="U275" i="3" l="1"/>
  <c r="T275" i="3" s="1"/>
  <c r="U276" i="3" l="1"/>
  <c r="T276" i="3" s="1"/>
  <c r="U277" i="3" l="1"/>
  <c r="T277" i="3" s="1"/>
  <c r="U278" i="3" l="1"/>
  <c r="T278" i="3" s="1"/>
  <c r="U279" i="3" l="1"/>
  <c r="T279" i="3" s="1"/>
  <c r="U280" i="3" l="1"/>
  <c r="T280" i="3" s="1"/>
  <c r="U281" i="3" l="1"/>
  <c r="T281" i="3" s="1"/>
  <c r="U282" i="3" l="1"/>
  <c r="T282" i="3" s="1"/>
  <c r="U283" i="3" l="1"/>
  <c r="T283" i="3" s="1"/>
  <c r="U284" i="3" l="1"/>
  <c r="T284" i="3" s="1"/>
  <c r="U285" i="3" l="1"/>
  <c r="T285" i="3" s="1"/>
  <c r="U286" i="3" l="1"/>
  <c r="T286" i="3" s="1"/>
  <c r="U287" i="3" l="1"/>
  <c r="T287" i="3" s="1"/>
  <c r="U288" i="3" l="1"/>
  <c r="T288" i="3" s="1"/>
  <c r="U289" i="3" l="1"/>
  <c r="T289" i="3" s="1"/>
  <c r="U290" i="3" l="1"/>
  <c r="T290" i="3" s="1"/>
  <c r="U291" i="3" l="1"/>
  <c r="T291" i="3" s="1"/>
  <c r="U292" i="3" l="1"/>
  <c r="T292" i="3" s="1"/>
  <c r="U293" i="3" l="1"/>
  <c r="T293" i="3" s="1"/>
  <c r="U294" i="3" l="1"/>
  <c r="T294" i="3" s="1"/>
  <c r="U295" i="3" l="1"/>
  <c r="T295" i="3" s="1"/>
  <c r="U296" i="3" l="1"/>
  <c r="T296" i="3" s="1"/>
  <c r="U297" i="3" l="1"/>
  <c r="T297" i="3" s="1"/>
  <c r="U298" i="3" l="1"/>
  <c r="T298" i="3" s="1"/>
  <c r="U299" i="3" l="1"/>
  <c r="T299" i="3" s="1"/>
  <c r="U300" i="3" l="1"/>
  <c r="T300" i="3" s="1"/>
  <c r="U301" i="3" l="1"/>
  <c r="T301" i="3" s="1"/>
  <c r="U302" i="3" l="1"/>
  <c r="T302" i="3" s="1"/>
  <c r="U303" i="3" l="1"/>
  <c r="T303" i="3" s="1"/>
  <c r="U304" i="3" l="1"/>
  <c r="T304" i="3" s="1"/>
  <c r="U305" i="3" l="1"/>
  <c r="T305" i="3" s="1"/>
  <c r="U306" i="3" l="1"/>
  <c r="T306" i="3" s="1"/>
  <c r="U307" i="3" l="1"/>
  <c r="T307" i="3" s="1"/>
  <c r="U308" i="3" l="1"/>
  <c r="T308" i="3" s="1"/>
  <c r="U309" i="3" l="1"/>
  <c r="T309" i="3" s="1"/>
  <c r="U310" i="3" l="1"/>
  <c r="T310" i="3" s="1"/>
  <c r="U311" i="3" l="1"/>
  <c r="T311" i="3" s="1"/>
  <c r="U312" i="3" l="1"/>
  <c r="T312" i="3" s="1"/>
  <c r="U313" i="3" l="1"/>
  <c r="T313" i="3" s="1"/>
  <c r="U314" i="3" l="1"/>
  <c r="T314" i="3" s="1"/>
  <c r="U315" i="3" l="1"/>
  <c r="T315" i="3" s="1"/>
  <c r="U316" i="3" l="1"/>
  <c r="T316" i="3" s="1"/>
  <c r="U317" i="3" l="1"/>
  <c r="T317" i="3" s="1"/>
  <c r="U318" i="3" l="1"/>
  <c r="T318" i="3" s="1"/>
  <c r="U319" i="3" l="1"/>
  <c r="T319" i="3" s="1"/>
  <c r="U320" i="3" l="1"/>
  <c r="T320" i="3" s="1"/>
  <c r="U321" i="3" l="1"/>
  <c r="T321" i="3" s="1"/>
  <c r="U322" i="3" l="1"/>
  <c r="T322" i="3" s="1"/>
  <c r="U323" i="3" l="1"/>
  <c r="T323" i="3" s="1"/>
  <c r="U324" i="3" l="1"/>
  <c r="T324" i="3" s="1"/>
  <c r="U325" i="3" l="1"/>
  <c r="T325" i="3" s="1"/>
  <c r="U326" i="3" l="1"/>
  <c r="T326" i="3" s="1"/>
  <c r="U327" i="3" l="1"/>
  <c r="T327" i="3" s="1"/>
  <c r="U328" i="3" l="1"/>
  <c r="T328" i="3" s="1"/>
  <c r="U329" i="3" l="1"/>
  <c r="T329" i="3" s="1"/>
  <c r="U330" i="3" l="1"/>
  <c r="T330" i="3" s="1"/>
  <c r="U331" i="3" l="1"/>
  <c r="T331" i="3" s="1"/>
  <c r="U332" i="3" l="1"/>
  <c r="T332" i="3" s="1"/>
  <c r="U333" i="3" l="1"/>
  <c r="T333" i="3" s="1"/>
  <c r="U334" i="3" l="1"/>
  <c r="T334" i="3" s="1"/>
  <c r="U335" i="3" l="1"/>
  <c r="T335" i="3" s="1"/>
  <c r="U336" i="3" l="1"/>
  <c r="T336" i="3" s="1"/>
  <c r="U337" i="3" l="1"/>
  <c r="T337" i="3" s="1"/>
  <c r="U338" i="3" l="1"/>
  <c r="T338" i="3" s="1"/>
  <c r="U339" i="3" l="1"/>
  <c r="T339" i="3" s="1"/>
  <c r="U340" i="3" l="1"/>
  <c r="T340" i="3" s="1"/>
  <c r="U341" i="3" l="1"/>
  <c r="T341" i="3" s="1"/>
  <c r="U342" i="3" l="1"/>
  <c r="T342" i="3" s="1"/>
  <c r="U343" i="3" l="1"/>
  <c r="T343" i="3" s="1"/>
  <c r="U344" i="3" l="1"/>
  <c r="T344" i="3" s="1"/>
  <c r="U345" i="3" l="1"/>
  <c r="T345" i="3" s="1"/>
  <c r="U346" i="3" l="1"/>
  <c r="T346" i="3" s="1"/>
  <c r="U347" i="3" l="1"/>
  <c r="T347" i="3" s="1"/>
  <c r="U348" i="3" l="1"/>
  <c r="T348" i="3" s="1"/>
  <c r="U349" i="3" l="1"/>
  <c r="T349" i="3" s="1"/>
  <c r="U350" i="3" l="1"/>
  <c r="T350" i="3" s="1"/>
  <c r="U351" i="3" l="1"/>
  <c r="T351" i="3" s="1"/>
  <c r="U352" i="3" l="1"/>
  <c r="T352" i="3" s="1"/>
  <c r="U353" i="3" l="1"/>
  <c r="T353" i="3" s="1"/>
  <c r="U354" i="3" l="1"/>
  <c r="T354" i="3" s="1"/>
  <c r="U355" i="3" l="1"/>
  <c r="T355" i="3" s="1"/>
  <c r="U356" i="3" l="1"/>
  <c r="T356" i="3" s="1"/>
  <c r="U357" i="3" l="1"/>
  <c r="T357" i="3" s="1"/>
  <c r="U358" i="3" l="1"/>
  <c r="T358" i="3" s="1"/>
  <c r="U359" i="3" l="1"/>
  <c r="T359" i="3" s="1"/>
  <c r="U360" i="3" l="1"/>
  <c r="T360" i="3" s="1"/>
  <c r="U361" i="3" l="1"/>
  <c r="T361" i="3" s="1"/>
  <c r="U362" i="3" l="1"/>
  <c r="T362" i="3" s="1"/>
  <c r="U363" i="3" l="1"/>
  <c r="T363" i="3" s="1"/>
  <c r="U364" i="3" l="1"/>
  <c r="T364" i="3" s="1"/>
  <c r="U365" i="3" l="1"/>
  <c r="T365" i="3" s="1"/>
  <c r="U366" i="3" l="1"/>
  <c r="T366" i="3" s="1"/>
  <c r="U367" i="3" l="1"/>
  <c r="T367" i="3" s="1"/>
  <c r="U368" i="3" l="1"/>
  <c r="T368" i="3" s="1"/>
  <c r="U369" i="3" l="1"/>
  <c r="T369" i="3" s="1"/>
  <c r="U370" i="3" l="1"/>
  <c r="T370" i="3" s="1"/>
  <c r="U371" i="3" l="1"/>
  <c r="T371" i="3" s="1"/>
  <c r="U372" i="3" l="1"/>
  <c r="T372" i="3" s="1"/>
  <c r="U373" i="3" l="1"/>
  <c r="T373" i="3" s="1"/>
  <c r="U374" i="3" l="1"/>
  <c r="T374" i="3" s="1"/>
  <c r="U375" i="3" l="1"/>
  <c r="T375" i="3" s="1"/>
  <c r="U376" i="3" l="1"/>
  <c r="T376" i="3" s="1"/>
  <c r="U377" i="3" l="1"/>
  <c r="T377" i="3" s="1"/>
  <c r="U378" i="3" l="1"/>
  <c r="T378" i="3" s="1"/>
  <c r="U379" i="3" l="1"/>
  <c r="T379" i="3" s="1"/>
  <c r="U380" i="3" l="1"/>
  <c r="T380" i="3" s="1"/>
  <c r="U381" i="3" l="1"/>
  <c r="T381" i="3" s="1"/>
  <c r="U382" i="3" l="1"/>
  <c r="T382" i="3" s="1"/>
  <c r="U383" i="3" l="1"/>
  <c r="T383" i="3" s="1"/>
  <c r="U384" i="3" l="1"/>
  <c r="T384" i="3" s="1"/>
  <c r="U385" i="3" l="1"/>
  <c r="T385" i="3" s="1"/>
  <c r="U386" i="3" l="1"/>
  <c r="T386" i="3" s="1"/>
  <c r="U387" i="3" l="1"/>
  <c r="T387" i="3" s="1"/>
  <c r="U388" i="3" l="1"/>
  <c r="T388" i="3" s="1"/>
  <c r="U389" i="3" l="1"/>
  <c r="T389" i="3" s="1"/>
  <c r="U390" i="3" l="1"/>
  <c r="T390" i="3" s="1"/>
  <c r="U391" i="3" l="1"/>
  <c r="T391" i="3" s="1"/>
  <c r="U392" i="3" l="1"/>
  <c r="T392" i="3" s="1"/>
  <c r="U393" i="3" l="1"/>
  <c r="T393" i="3" s="1"/>
  <c r="U394" i="3" l="1"/>
  <c r="T394" i="3" s="1"/>
  <c r="U395" i="3" l="1"/>
  <c r="T395" i="3" s="1"/>
  <c r="U396" i="3" l="1"/>
  <c r="T396" i="3" s="1"/>
  <c r="U397" i="3" l="1"/>
  <c r="T397" i="3" s="1"/>
  <c r="U398" i="3" l="1"/>
  <c r="T398" i="3" s="1"/>
  <c r="U399" i="3" l="1"/>
  <c r="T399" i="3" s="1"/>
  <c r="U400" i="3" l="1"/>
  <c r="T400" i="3" s="1"/>
  <c r="U401" i="3" l="1"/>
  <c r="T401" i="3" s="1"/>
  <c r="U402" i="3" l="1"/>
  <c r="T402" i="3" s="1"/>
  <c r="U403" i="3" l="1"/>
  <c r="T403" i="3" s="1"/>
  <c r="U404" i="3" l="1"/>
  <c r="T404" i="3" s="1"/>
  <c r="U405" i="3" l="1"/>
  <c r="T405" i="3" s="1"/>
  <c r="U406" i="3" l="1"/>
  <c r="T406" i="3" s="1"/>
  <c r="U407" i="3" l="1"/>
  <c r="T407" i="3" s="1"/>
  <c r="U408" i="3" l="1"/>
  <c r="T408" i="3" s="1"/>
  <c r="U409" i="3" l="1"/>
  <c r="T409" i="3" s="1"/>
  <c r="U410" i="3" l="1"/>
  <c r="T410" i="3" s="1"/>
  <c r="U411" i="3" l="1"/>
  <c r="T411" i="3" s="1"/>
  <c r="U412" i="3" l="1"/>
  <c r="T412" i="3" s="1"/>
  <c r="U413" i="3" l="1"/>
  <c r="T413" i="3" s="1"/>
  <c r="U414" i="3" l="1"/>
  <c r="T414" i="3" s="1"/>
  <c r="U415" i="3" l="1"/>
  <c r="T415" i="3" s="1"/>
  <c r="U416" i="3" l="1"/>
  <c r="T416" i="3" s="1"/>
  <c r="U417" i="3" l="1"/>
  <c r="T417" i="3" s="1"/>
  <c r="U418" i="3" l="1"/>
  <c r="T418" i="3" s="1"/>
  <c r="U419" i="3" l="1"/>
  <c r="T419" i="3" s="1"/>
  <c r="U420" i="3" l="1"/>
  <c r="T420" i="3" s="1"/>
  <c r="U421" i="3" l="1"/>
  <c r="T421" i="3" s="1"/>
  <c r="U422" i="3" l="1"/>
  <c r="T422" i="3" s="1"/>
  <c r="U423" i="3" l="1"/>
  <c r="T423" i="3" s="1"/>
  <c r="U424" i="3" l="1"/>
  <c r="T424" i="3" s="1"/>
  <c r="U425" i="3" l="1"/>
  <c r="T425" i="3" s="1"/>
  <c r="U426" i="3" l="1"/>
  <c r="T426" i="3" s="1"/>
  <c r="U427" i="3" l="1"/>
  <c r="T427" i="3" s="1"/>
  <c r="U428" i="3" l="1"/>
  <c r="T428" i="3" s="1"/>
  <c r="U429" i="3" l="1"/>
  <c r="T429" i="3" s="1"/>
  <c r="U430" i="3" l="1"/>
  <c r="T430" i="3" s="1"/>
  <c r="U431" i="3" l="1"/>
  <c r="T431" i="3" s="1"/>
  <c r="U432" i="3" l="1"/>
  <c r="T432" i="3" s="1"/>
  <c r="U433" i="3" l="1"/>
  <c r="T433" i="3" s="1"/>
  <c r="U434" i="3" l="1"/>
  <c r="T434" i="3" s="1"/>
  <c r="U435" i="3" l="1"/>
  <c r="T435" i="3" s="1"/>
  <c r="U436" i="3" l="1"/>
  <c r="T436" i="3" s="1"/>
  <c r="U437" i="3" l="1"/>
  <c r="T437" i="3" s="1"/>
  <c r="U438" i="3" l="1"/>
  <c r="T438" i="3" s="1"/>
  <c r="U439" i="3" l="1"/>
  <c r="T439" i="3" s="1"/>
  <c r="U440" i="3" l="1"/>
  <c r="T440" i="3" s="1"/>
  <c r="U441" i="3" l="1"/>
  <c r="T441" i="3" s="1"/>
  <c r="U442" i="3" l="1"/>
  <c r="T442" i="3" s="1"/>
  <c r="U443" i="3" l="1"/>
  <c r="T443" i="3" s="1"/>
  <c r="U444" i="3" l="1"/>
  <c r="T444" i="3" s="1"/>
  <c r="U445" i="3" l="1"/>
  <c r="T445" i="3" s="1"/>
  <c r="U446" i="3" l="1"/>
  <c r="T446" i="3" s="1"/>
  <c r="U447" i="3" l="1"/>
  <c r="T447" i="3" s="1"/>
  <c r="U448" i="3" l="1"/>
  <c r="T448" i="3" s="1"/>
  <c r="U449" i="3" l="1"/>
  <c r="T449" i="3" s="1"/>
  <c r="U450" i="3" l="1"/>
  <c r="T450" i="3" s="1"/>
  <c r="U451" i="3" l="1"/>
  <c r="T451" i="3" s="1"/>
  <c r="U452" i="3" l="1"/>
  <c r="T452" i="3" s="1"/>
  <c r="U453" i="3" l="1"/>
  <c r="T453" i="3" s="1"/>
  <c r="U454" i="3" l="1"/>
  <c r="T454" i="3" s="1"/>
  <c r="U455" i="3" l="1"/>
  <c r="T455" i="3" s="1"/>
  <c r="U456" i="3" l="1"/>
  <c r="T456" i="3" s="1"/>
  <c r="U457" i="3" l="1"/>
  <c r="T457" i="3" s="1"/>
  <c r="U458" i="3" l="1"/>
  <c r="T458" i="3" s="1"/>
  <c r="U459" i="3" l="1"/>
  <c r="T459" i="3" s="1"/>
  <c r="U460" i="3" l="1"/>
  <c r="T460" i="3" s="1"/>
  <c r="U461" i="3" l="1"/>
  <c r="T461" i="3" s="1"/>
  <c r="U462" i="3" l="1"/>
  <c r="T462" i="3" s="1"/>
  <c r="U463" i="3" l="1"/>
  <c r="T463" i="3" s="1"/>
  <c r="U464" i="3" l="1"/>
  <c r="T464" i="3" s="1"/>
  <c r="U465" i="3" l="1"/>
  <c r="T465" i="3" s="1"/>
  <c r="U466" i="3" l="1"/>
  <c r="T466" i="3" s="1"/>
  <c r="U467" i="3" l="1"/>
  <c r="T467" i="3" s="1"/>
  <c r="U468" i="3" l="1"/>
  <c r="T468" i="3" s="1"/>
  <c r="U469" i="3" l="1"/>
  <c r="T469" i="3" s="1"/>
  <c r="U470" i="3" l="1"/>
  <c r="T470" i="3" s="1"/>
  <c r="U471" i="3" l="1"/>
  <c r="T471" i="3" s="1"/>
  <c r="U472" i="3" l="1"/>
  <c r="T472" i="3" s="1"/>
  <c r="U473" i="3" l="1"/>
  <c r="T473" i="3" s="1"/>
  <c r="U474" i="3" l="1"/>
  <c r="T474" i="3" s="1"/>
  <c r="U475" i="3" l="1"/>
  <c r="T475" i="3" s="1"/>
  <c r="U476" i="3" l="1"/>
  <c r="T476" i="3" s="1"/>
  <c r="U477" i="3" l="1"/>
  <c r="T477" i="3" s="1"/>
  <c r="U478" i="3" l="1"/>
  <c r="T478" i="3" s="1"/>
  <c r="U479" i="3" l="1"/>
  <c r="T479" i="3" s="1"/>
  <c r="U480" i="3" l="1"/>
  <c r="T480" i="3" s="1"/>
  <c r="U481" i="3" l="1"/>
  <c r="T481" i="3" s="1"/>
  <c r="U482" i="3" l="1"/>
  <c r="T482" i="3" s="1"/>
  <c r="U483" i="3" l="1"/>
  <c r="T483" i="3" s="1"/>
  <c r="U484" i="3" l="1"/>
  <c r="T484" i="3" s="1"/>
  <c r="U485" i="3" l="1"/>
  <c r="T485" i="3" s="1"/>
  <c r="U486" i="3" l="1"/>
  <c r="T486" i="3" s="1"/>
  <c r="U487" i="3" l="1"/>
  <c r="T487" i="3" s="1"/>
  <c r="U488" i="3" l="1"/>
  <c r="T488" i="3" s="1"/>
  <c r="U489" i="3" l="1"/>
  <c r="T489" i="3" s="1"/>
  <c r="U490" i="3" l="1"/>
  <c r="T490" i="3" s="1"/>
  <c r="U491" i="3" l="1"/>
  <c r="T491" i="3" s="1"/>
  <c r="U492" i="3" l="1"/>
  <c r="T492" i="3" s="1"/>
  <c r="U493" i="3" l="1"/>
  <c r="T493" i="3" s="1"/>
  <c r="U494" i="3" l="1"/>
  <c r="T494" i="3" s="1"/>
  <c r="U495" i="3" l="1"/>
  <c r="T495" i="3" s="1"/>
  <c r="U496" i="3" l="1"/>
  <c r="T496" i="3" s="1"/>
  <c r="U497" i="3" l="1"/>
  <c r="T497" i="3" s="1"/>
  <c r="U498" i="3" l="1"/>
  <c r="T498" i="3" s="1"/>
  <c r="U499" i="3" l="1"/>
  <c r="T499" i="3" s="1"/>
  <c r="U500" i="3" l="1"/>
  <c r="T500" i="3" s="1"/>
  <c r="U501" i="3" l="1"/>
  <c r="T501" i="3" s="1"/>
  <c r="U502" i="3" l="1"/>
  <c r="T502" i="3" s="1"/>
  <c r="U503" i="3" l="1"/>
  <c r="T503" i="3" s="1"/>
  <c r="U504" i="3" l="1"/>
  <c r="T504" i="3" s="1"/>
  <c r="U505" i="3" l="1"/>
  <c r="T505" i="3" s="1"/>
  <c r="U506" i="3" l="1"/>
  <c r="T506" i="3" s="1"/>
  <c r="U507" i="3" l="1"/>
  <c r="T507" i="3" s="1"/>
  <c r="U508" i="3" l="1"/>
  <c r="T508" i="3" s="1"/>
  <c r="U509" i="3" l="1"/>
  <c r="T509" i="3" s="1"/>
  <c r="U510" i="3" l="1"/>
  <c r="T510" i="3" s="1"/>
  <c r="U511" i="3" l="1"/>
  <c r="T511" i="3" s="1"/>
  <c r="U512" i="3" l="1"/>
  <c r="T512" i="3" s="1"/>
  <c r="U513" i="3" l="1"/>
  <c r="T513" i="3" s="1"/>
  <c r="U514" i="3" l="1"/>
  <c r="T514" i="3" s="1"/>
  <c r="U515" i="3" l="1"/>
  <c r="T515" i="3" s="1"/>
  <c r="U516" i="3" l="1"/>
  <c r="T516" i="3" s="1"/>
  <c r="U517" i="3" l="1"/>
  <c r="T517" i="3" s="1"/>
  <c r="U518" i="3" l="1"/>
  <c r="T518" i="3" s="1"/>
  <c r="U519" i="3" l="1"/>
  <c r="T519" i="3" s="1"/>
  <c r="U520" i="3" l="1"/>
  <c r="T520" i="3" s="1"/>
  <c r="U521" i="3" l="1"/>
  <c r="T521" i="3" s="1"/>
  <c r="U522" i="3" l="1"/>
  <c r="T522" i="3" s="1"/>
  <c r="U523" i="3" l="1"/>
  <c r="T523" i="3" s="1"/>
  <c r="U524" i="3" l="1"/>
  <c r="T524" i="3" s="1"/>
  <c r="U525" i="3" l="1"/>
  <c r="T525" i="3" s="1"/>
  <c r="U526" i="3" l="1"/>
  <c r="T526" i="3" s="1"/>
  <c r="U527" i="3" l="1"/>
  <c r="T527" i="3" s="1"/>
  <c r="U528" i="3" l="1"/>
  <c r="T528" i="3" s="1"/>
  <c r="U529" i="3" l="1"/>
  <c r="T529" i="3" s="1"/>
  <c r="U530" i="3" l="1"/>
  <c r="T530" i="3" s="1"/>
  <c r="U531" i="3" l="1"/>
  <c r="T531" i="3" s="1"/>
  <c r="U532" i="3" l="1"/>
  <c r="T532" i="3" s="1"/>
  <c r="U533" i="3" l="1"/>
  <c r="T533" i="3" s="1"/>
  <c r="U534" i="3" l="1"/>
  <c r="T534" i="3" s="1"/>
  <c r="U535" i="3" l="1"/>
  <c r="T535" i="3" s="1"/>
  <c r="U536" i="3" l="1"/>
  <c r="T536" i="3" s="1"/>
  <c r="U537" i="3" l="1"/>
  <c r="T537" i="3" s="1"/>
  <c r="U538" i="3" l="1"/>
  <c r="T538" i="3" s="1"/>
  <c r="U539" i="3" l="1"/>
  <c r="T539" i="3" s="1"/>
  <c r="U540" i="3" l="1"/>
  <c r="T540" i="3" s="1"/>
  <c r="U541" i="3" l="1"/>
  <c r="T541" i="3" s="1"/>
  <c r="U542" i="3" l="1"/>
  <c r="T542" i="3" s="1"/>
  <c r="U543" i="3" l="1"/>
  <c r="T543" i="3" s="1"/>
  <c r="U544" i="3" l="1"/>
  <c r="T544" i="3" s="1"/>
  <c r="U545" i="3" l="1"/>
  <c r="T545" i="3" s="1"/>
  <c r="U546" i="3" l="1"/>
  <c r="T546" i="3" s="1"/>
  <c r="U547" i="3" l="1"/>
  <c r="T547" i="3" s="1"/>
  <c r="U548" i="3" l="1"/>
  <c r="T548" i="3" s="1"/>
  <c r="U549" i="3" l="1"/>
  <c r="T549" i="3" s="1"/>
  <c r="U550" i="3" l="1"/>
  <c r="T550" i="3" s="1"/>
  <c r="U551" i="3" l="1"/>
  <c r="T551" i="3" s="1"/>
  <c r="U552" i="3" l="1"/>
  <c r="T552" i="3" s="1"/>
  <c r="U553" i="3" l="1"/>
  <c r="T553" i="3" s="1"/>
  <c r="U554" i="3" l="1"/>
  <c r="T554" i="3" s="1"/>
  <c r="U555" i="3" l="1"/>
  <c r="T555" i="3" s="1"/>
  <c r="U556" i="3" l="1"/>
  <c r="T556" i="3" s="1"/>
  <c r="U557" i="3" l="1"/>
  <c r="T557" i="3" s="1"/>
  <c r="U558" i="3" l="1"/>
  <c r="T558" i="3" s="1"/>
  <c r="U559" i="3" l="1"/>
  <c r="T559" i="3" s="1"/>
  <c r="U560" i="3" l="1"/>
  <c r="T560" i="3" s="1"/>
  <c r="U561" i="3" l="1"/>
  <c r="T561" i="3" s="1"/>
  <c r="U562" i="3" l="1"/>
  <c r="T562" i="3" s="1"/>
  <c r="U563" i="3" l="1"/>
  <c r="T563" i="3" s="1"/>
  <c r="U564" i="3" l="1"/>
  <c r="T564" i="3" s="1"/>
  <c r="U565" i="3" l="1"/>
  <c r="T565" i="3" s="1"/>
  <c r="U566" i="3" l="1"/>
  <c r="T566" i="3" s="1"/>
  <c r="U567" i="3" l="1"/>
  <c r="T567" i="3" s="1"/>
  <c r="U568" i="3" l="1"/>
  <c r="T568" i="3" s="1"/>
  <c r="U569" i="3" l="1"/>
  <c r="T569" i="3" s="1"/>
  <c r="U570" i="3" l="1"/>
  <c r="T570" i="3" s="1"/>
  <c r="U571" i="3" l="1"/>
  <c r="T571" i="3" s="1"/>
  <c r="U572" i="3" l="1"/>
  <c r="T572" i="3" s="1"/>
  <c r="U573" i="3" l="1"/>
  <c r="T573" i="3" s="1"/>
  <c r="U574" i="3" l="1"/>
  <c r="T574" i="3" s="1"/>
  <c r="U575" i="3" l="1"/>
  <c r="T575" i="3" s="1"/>
  <c r="U576" i="3" l="1"/>
  <c r="T576" i="3" s="1"/>
  <c r="U577" i="3" l="1"/>
  <c r="T577" i="3" s="1"/>
  <c r="U578" i="3" l="1"/>
  <c r="T578" i="3" s="1"/>
  <c r="U579" i="3" l="1"/>
  <c r="T579" i="3" s="1"/>
  <c r="U580" i="3" l="1"/>
  <c r="T580" i="3" s="1"/>
  <c r="U581" i="3" l="1"/>
  <c r="T581" i="3" s="1"/>
  <c r="U582" i="3" l="1"/>
  <c r="T582" i="3" s="1"/>
  <c r="U583" i="3" l="1"/>
  <c r="T583" i="3" s="1"/>
  <c r="U584" i="3" l="1"/>
  <c r="T584" i="3" s="1"/>
  <c r="U585" i="3" l="1"/>
  <c r="T585" i="3" s="1"/>
  <c r="U586" i="3" l="1"/>
  <c r="T586" i="3" s="1"/>
  <c r="U587" i="3" l="1"/>
  <c r="T587" i="3" s="1"/>
  <c r="U588" i="3" l="1"/>
  <c r="T588" i="3" s="1"/>
  <c r="U589" i="3" l="1"/>
  <c r="T589" i="3" s="1"/>
  <c r="U590" i="3" l="1"/>
  <c r="T590" i="3" s="1"/>
  <c r="U591" i="3" l="1"/>
  <c r="T591" i="3" s="1"/>
  <c r="U592" i="3" l="1"/>
  <c r="T592" i="3" s="1"/>
  <c r="U593" i="3" l="1"/>
  <c r="T593" i="3" s="1"/>
  <c r="U594" i="3" l="1"/>
  <c r="T594" i="3" s="1"/>
  <c r="U595" i="3" l="1"/>
  <c r="T595" i="3" s="1"/>
  <c r="U596" i="3" l="1"/>
  <c r="T596" i="3" s="1"/>
  <c r="U597" i="3" l="1"/>
  <c r="T597" i="3" s="1"/>
  <c r="U598" i="3" l="1"/>
  <c r="T598" i="3" s="1"/>
  <c r="U599" i="3" l="1"/>
  <c r="T599" i="3" s="1"/>
  <c r="U600" i="3" l="1"/>
  <c r="T600" i="3" s="1"/>
  <c r="U601" i="3" l="1"/>
  <c r="T601" i="3" s="1"/>
  <c r="U602" i="3" l="1"/>
  <c r="T602" i="3" s="1"/>
  <c r="U603" i="3" l="1"/>
  <c r="T603" i="3" s="1"/>
  <c r="U604" i="3" l="1"/>
  <c r="T604" i="3" s="1"/>
  <c r="U605" i="3" l="1"/>
  <c r="T605" i="3" s="1"/>
  <c r="U606" i="3" l="1"/>
  <c r="T606" i="3" s="1"/>
  <c r="U607" i="3" l="1"/>
  <c r="T607" i="3" s="1"/>
  <c r="U608" i="3" l="1"/>
  <c r="T608" i="3" s="1"/>
  <c r="U609" i="3" l="1"/>
  <c r="T609" i="3" s="1"/>
  <c r="U610" i="3" l="1"/>
  <c r="T610" i="3" s="1"/>
  <c r="U611" i="3" l="1"/>
  <c r="T611" i="3" s="1"/>
  <c r="U612" i="3" l="1"/>
  <c r="T612" i="3" s="1"/>
  <c r="U613" i="3" l="1"/>
  <c r="T613" i="3" s="1"/>
  <c r="U614" i="3" l="1"/>
  <c r="T614" i="3" s="1"/>
  <c r="U615" i="3" l="1"/>
  <c r="T615" i="3" s="1"/>
  <c r="U616" i="3" l="1"/>
  <c r="T616" i="3" s="1"/>
  <c r="U617" i="3" l="1"/>
  <c r="T617" i="3" s="1"/>
  <c r="U618" i="3" l="1"/>
  <c r="T618" i="3" s="1"/>
  <c r="U619" i="3" l="1"/>
  <c r="T619" i="3" s="1"/>
  <c r="U620" i="3" l="1"/>
  <c r="T620" i="3" s="1"/>
  <c r="U621" i="3" l="1"/>
  <c r="T621" i="3" s="1"/>
  <c r="U622" i="3" l="1"/>
  <c r="T622" i="3" s="1"/>
  <c r="U623" i="3" l="1"/>
  <c r="T623" i="3" s="1"/>
  <c r="U624" i="3" l="1"/>
  <c r="T624" i="3" s="1"/>
  <c r="U625" i="3" l="1"/>
  <c r="T625" i="3" s="1"/>
  <c r="U626" i="3" l="1"/>
  <c r="T626" i="3" s="1"/>
  <c r="U627" i="3" l="1"/>
  <c r="T627" i="3" s="1"/>
  <c r="U628" i="3" l="1"/>
  <c r="T628" i="3" s="1"/>
  <c r="U629" i="3" l="1"/>
  <c r="T629" i="3" s="1"/>
  <c r="U630" i="3" l="1"/>
  <c r="T630" i="3" s="1"/>
  <c r="U631" i="3" l="1"/>
  <c r="T631" i="3" s="1"/>
  <c r="U632" i="3" l="1"/>
  <c r="T632" i="3" s="1"/>
  <c r="U633" i="3" l="1"/>
  <c r="T633" i="3" s="1"/>
  <c r="U634" i="3" l="1"/>
  <c r="T634" i="3" s="1"/>
  <c r="U635" i="3" l="1"/>
  <c r="T635" i="3" s="1"/>
  <c r="U636" i="3" l="1"/>
  <c r="T636" i="3" s="1"/>
  <c r="U637" i="3" l="1"/>
  <c r="T637" i="3" s="1"/>
  <c r="U638" i="3" l="1"/>
  <c r="T638" i="3" s="1"/>
  <c r="U639" i="3" l="1"/>
  <c r="T639" i="3" s="1"/>
  <c r="U640" i="3" l="1"/>
  <c r="T640" i="3" s="1"/>
  <c r="U641" i="3" l="1"/>
  <c r="T641" i="3" s="1"/>
  <c r="U642" i="3" l="1"/>
  <c r="T642" i="3" s="1"/>
  <c r="U643" i="3" l="1"/>
  <c r="T643" i="3" s="1"/>
  <c r="U644" i="3" l="1"/>
  <c r="T644" i="3" s="1"/>
  <c r="U645" i="3" l="1"/>
  <c r="T645" i="3" s="1"/>
  <c r="U646" i="3" l="1"/>
  <c r="T646" i="3" s="1"/>
  <c r="U647" i="3" l="1"/>
  <c r="T647" i="3" s="1"/>
  <c r="U648" i="3" l="1"/>
  <c r="T648" i="3" s="1"/>
  <c r="U649" i="3" l="1"/>
  <c r="T649" i="3" s="1"/>
  <c r="U650" i="3" l="1"/>
  <c r="T650" i="3" s="1"/>
  <c r="U651" i="3" l="1"/>
  <c r="T651" i="3" s="1"/>
  <c r="U652" i="3" l="1"/>
  <c r="T652" i="3" s="1"/>
  <c r="U653" i="3" l="1"/>
  <c r="T653" i="3" s="1"/>
  <c r="U654" i="3" l="1"/>
  <c r="T654" i="3" s="1"/>
  <c r="U655" i="3" l="1"/>
  <c r="T655" i="3" s="1"/>
  <c r="U656" i="3" l="1"/>
  <c r="T656" i="3" s="1"/>
  <c r="U657" i="3" l="1"/>
  <c r="T657" i="3" s="1"/>
  <c r="U658" i="3" l="1"/>
  <c r="T658" i="3" s="1"/>
  <c r="U659" i="3" l="1"/>
  <c r="T659" i="3" s="1"/>
  <c r="U660" i="3" l="1"/>
  <c r="T660" i="3" s="1"/>
  <c r="U661" i="3" l="1"/>
  <c r="T661" i="3" s="1"/>
  <c r="U662" i="3" l="1"/>
  <c r="T662" i="3" s="1"/>
  <c r="U663" i="3" l="1"/>
  <c r="T663" i="3" s="1"/>
  <c r="U664" i="3" l="1"/>
  <c r="T664" i="3" s="1"/>
  <c r="U665" i="3" l="1"/>
  <c r="T665" i="3" s="1"/>
  <c r="U666" i="3" l="1"/>
  <c r="T666" i="3" s="1"/>
  <c r="U667" i="3" l="1"/>
  <c r="T667" i="3" s="1"/>
  <c r="U668" i="3" l="1"/>
  <c r="T668" i="3" s="1"/>
  <c r="U669" i="3" l="1"/>
  <c r="T669" i="3" s="1"/>
  <c r="U670" i="3" l="1"/>
  <c r="T670" i="3" s="1"/>
  <c r="U671" i="3" l="1"/>
  <c r="T671" i="3" s="1"/>
  <c r="U672" i="3" l="1"/>
  <c r="T672" i="3" s="1"/>
  <c r="U673" i="3" l="1"/>
  <c r="T673" i="3" s="1"/>
  <c r="U674" i="3" l="1"/>
  <c r="T674" i="3" s="1"/>
  <c r="U675" i="3" l="1"/>
  <c r="T675" i="3" s="1"/>
  <c r="U676" i="3" l="1"/>
  <c r="T676" i="3" s="1"/>
  <c r="U677" i="3" l="1"/>
  <c r="T677" i="3" s="1"/>
  <c r="U678" i="3" l="1"/>
  <c r="T678" i="3" s="1"/>
  <c r="U679" i="3" l="1"/>
  <c r="T679" i="3" s="1"/>
  <c r="U680" i="3" l="1"/>
  <c r="T680" i="3" s="1"/>
  <c r="U681" i="3" l="1"/>
  <c r="T681" i="3" s="1"/>
  <c r="U682" i="3" l="1"/>
  <c r="T682" i="3" s="1"/>
  <c r="U683" i="3" l="1"/>
  <c r="T683" i="3" s="1"/>
  <c r="U684" i="3" l="1"/>
  <c r="T684" i="3" s="1"/>
  <c r="U685" i="3" l="1"/>
  <c r="T685" i="3" s="1"/>
  <c r="U686" i="3" l="1"/>
  <c r="T686" i="3" s="1"/>
  <c r="U687" i="3" l="1"/>
  <c r="T687" i="3" s="1"/>
  <c r="U688" i="3" l="1"/>
  <c r="T688" i="3" s="1"/>
  <c r="U689" i="3" l="1"/>
  <c r="T689" i="3" s="1"/>
  <c r="U690" i="3" l="1"/>
  <c r="T690" i="3" s="1"/>
  <c r="U691" i="3" l="1"/>
  <c r="T691" i="3" s="1"/>
  <c r="U692" i="3" l="1"/>
  <c r="T692" i="3" s="1"/>
  <c r="U693" i="3" l="1"/>
  <c r="T693" i="3" s="1"/>
  <c r="U694" i="3" l="1"/>
  <c r="T694" i="3" s="1"/>
  <c r="U695" i="3" l="1"/>
  <c r="T695" i="3" s="1"/>
  <c r="U696" i="3" l="1"/>
  <c r="T696" i="3" s="1"/>
  <c r="U697" i="3" l="1"/>
  <c r="T697" i="3" s="1"/>
  <c r="U698" i="3" l="1"/>
  <c r="T698" i="3" s="1"/>
  <c r="U699" i="3" l="1"/>
  <c r="T699" i="3" s="1"/>
  <c r="U700" i="3" l="1"/>
  <c r="T700" i="3" s="1"/>
  <c r="U701" i="3" l="1"/>
  <c r="T701" i="3" s="1"/>
  <c r="U702" i="3" l="1"/>
  <c r="T702" i="3" s="1"/>
  <c r="U703" i="3" l="1"/>
  <c r="T703" i="3" s="1"/>
  <c r="U704" i="3" l="1"/>
  <c r="T704" i="3" s="1"/>
  <c r="U705" i="3" l="1"/>
  <c r="T705" i="3" s="1"/>
  <c r="U706" i="3" l="1"/>
  <c r="T706" i="3" s="1"/>
  <c r="U707" i="3" l="1"/>
  <c r="T707" i="3" s="1"/>
  <c r="U708" i="3" l="1"/>
  <c r="T708" i="3" s="1"/>
  <c r="U709" i="3" l="1"/>
  <c r="T709" i="3" s="1"/>
  <c r="U710" i="3" l="1"/>
  <c r="T710" i="3" s="1"/>
  <c r="U711" i="3" l="1"/>
  <c r="T711" i="3" s="1"/>
  <c r="U712" i="3" l="1"/>
  <c r="T712" i="3" s="1"/>
  <c r="U713" i="3" l="1"/>
  <c r="T713" i="3" s="1"/>
  <c r="U714" i="3" l="1"/>
  <c r="T714" i="3" s="1"/>
  <c r="U715" i="3" l="1"/>
  <c r="T715" i="3" s="1"/>
  <c r="U716" i="3" l="1"/>
  <c r="T716" i="3" s="1"/>
  <c r="U717" i="3" l="1"/>
  <c r="T717" i="3" s="1"/>
  <c r="U718" i="3" l="1"/>
  <c r="T718" i="3" s="1"/>
  <c r="U719" i="3" l="1"/>
  <c r="T719" i="3" s="1"/>
  <c r="U720" i="3" l="1"/>
  <c r="T720" i="3" s="1"/>
  <c r="U721" i="3" l="1"/>
  <c r="T721" i="3" s="1"/>
  <c r="U722" i="3" l="1"/>
  <c r="T722" i="3" s="1"/>
  <c r="U723" i="3" l="1"/>
  <c r="T723" i="3" s="1"/>
  <c r="U724" i="3" l="1"/>
  <c r="T724" i="3" s="1"/>
  <c r="U725" i="3" l="1"/>
  <c r="T725" i="3" s="1"/>
  <c r="U726" i="3" l="1"/>
  <c r="T726" i="3" s="1"/>
  <c r="U727" i="3" l="1"/>
  <c r="T727" i="3" s="1"/>
  <c r="U728" i="3" l="1"/>
  <c r="T728" i="3" s="1"/>
  <c r="U729" i="3" l="1"/>
  <c r="T729" i="3" s="1"/>
  <c r="U730" i="3" l="1"/>
  <c r="T730" i="3" s="1"/>
  <c r="U731" i="3" l="1"/>
  <c r="T731" i="3" s="1"/>
  <c r="U732" i="3" l="1"/>
  <c r="T732" i="3" s="1"/>
  <c r="U733" i="3" l="1"/>
  <c r="T733" i="3" s="1"/>
  <c r="U734" i="3" l="1"/>
  <c r="T734" i="3" s="1"/>
  <c r="U735" i="3" l="1"/>
  <c r="T735" i="3" s="1"/>
  <c r="U736" i="3" l="1"/>
  <c r="T736" i="3" s="1"/>
  <c r="U737" i="3" l="1"/>
  <c r="T737" i="3" s="1"/>
  <c r="U738" i="3" l="1"/>
  <c r="T738" i="3" s="1"/>
  <c r="U739" i="3" l="1"/>
  <c r="T739" i="3" s="1"/>
  <c r="U740" i="3" l="1"/>
  <c r="T740" i="3" s="1"/>
  <c r="U741" i="3" l="1"/>
  <c r="T741" i="3" s="1"/>
  <c r="U742" i="3" l="1"/>
  <c r="T742" i="3" s="1"/>
  <c r="U743" i="3" l="1"/>
  <c r="T743" i="3" s="1"/>
  <c r="U744" i="3" l="1"/>
  <c r="T744" i="3" s="1"/>
  <c r="U745" i="3" l="1"/>
  <c r="T745" i="3" s="1"/>
  <c r="U746" i="3" l="1"/>
  <c r="T746" i="3" s="1"/>
  <c r="U747" i="3" l="1"/>
  <c r="T747" i="3" s="1"/>
  <c r="U748" i="3" l="1"/>
  <c r="T748" i="3" s="1"/>
  <c r="U749" i="3" l="1"/>
  <c r="T749" i="3" s="1"/>
  <c r="U750" i="3" l="1"/>
  <c r="T750" i="3" s="1"/>
  <c r="U751" i="3" l="1"/>
  <c r="T751" i="3" s="1"/>
  <c r="U752" i="3" l="1"/>
  <c r="T752" i="3" s="1"/>
  <c r="U753" i="3" l="1"/>
  <c r="T753" i="3" s="1"/>
  <c r="U754" i="3" l="1"/>
  <c r="T754" i="3" s="1"/>
  <c r="U755" i="3" l="1"/>
  <c r="T755" i="3" s="1"/>
  <c r="U756" i="3" l="1"/>
  <c r="T756" i="3" s="1"/>
  <c r="U757" i="3" l="1"/>
  <c r="T757" i="3" s="1"/>
  <c r="U758" i="3" l="1"/>
  <c r="T758" i="3" s="1"/>
  <c r="U759" i="3" l="1"/>
  <c r="T759" i="3" s="1"/>
  <c r="U760" i="3" l="1"/>
  <c r="T760" i="3" s="1"/>
  <c r="U761" i="3" l="1"/>
  <c r="T761" i="3" s="1"/>
  <c r="U762" i="3" l="1"/>
  <c r="T762" i="3" s="1"/>
  <c r="U763" i="3" l="1"/>
  <c r="T763" i="3" s="1"/>
  <c r="U764" i="3" l="1"/>
  <c r="T764" i="3" s="1"/>
  <c r="U765" i="3" l="1"/>
  <c r="T765" i="3" s="1"/>
  <c r="U766" i="3" l="1"/>
  <c r="T766" i="3" s="1"/>
  <c r="U767" i="3" l="1"/>
  <c r="T767" i="3" s="1"/>
  <c r="U768" i="3" l="1"/>
  <c r="T768" i="3" s="1"/>
  <c r="U769" i="3" l="1"/>
  <c r="T769" i="3" s="1"/>
  <c r="U770" i="3" l="1"/>
  <c r="T770" i="3" s="1"/>
  <c r="U771" i="3" l="1"/>
  <c r="T771" i="3" s="1"/>
  <c r="U772" i="3" l="1"/>
  <c r="T772" i="3" s="1"/>
  <c r="U773" i="3" l="1"/>
  <c r="T773" i="3" s="1"/>
  <c r="U774" i="3" l="1"/>
  <c r="T774" i="3" s="1"/>
  <c r="U775" i="3" l="1"/>
  <c r="T775" i="3" s="1"/>
  <c r="U776" i="3" l="1"/>
  <c r="T776" i="3" s="1"/>
  <c r="U777" i="3" l="1"/>
  <c r="T777" i="3" s="1"/>
  <c r="U778" i="3" l="1"/>
  <c r="T778" i="3" s="1"/>
  <c r="U779" i="3" l="1"/>
  <c r="T779" i="3" s="1"/>
  <c r="U780" i="3" l="1"/>
  <c r="T780" i="3" s="1"/>
  <c r="U781" i="3" l="1"/>
  <c r="T781" i="3" s="1"/>
  <c r="U782" i="3" l="1"/>
  <c r="T782" i="3" s="1"/>
  <c r="U783" i="3" l="1"/>
  <c r="T783" i="3" s="1"/>
  <c r="U784" i="3" l="1"/>
  <c r="T784" i="3" s="1"/>
  <c r="U785" i="3" l="1"/>
  <c r="T785" i="3" s="1"/>
  <c r="U786" i="3" l="1"/>
  <c r="T786" i="3" s="1"/>
  <c r="U787" i="3" l="1"/>
  <c r="T787" i="3" s="1"/>
  <c r="U788" i="3" l="1"/>
  <c r="T788" i="3" s="1"/>
  <c r="U789" i="3" l="1"/>
  <c r="T789" i="3" s="1"/>
  <c r="U790" i="3" l="1"/>
  <c r="T790" i="3" s="1"/>
  <c r="U791" i="3" l="1"/>
  <c r="T791" i="3" s="1"/>
  <c r="U792" i="3" l="1"/>
  <c r="T792" i="3" s="1"/>
  <c r="U793" i="3" l="1"/>
  <c r="T793" i="3" s="1"/>
  <c r="U794" i="3" l="1"/>
  <c r="T794" i="3" s="1"/>
  <c r="U795" i="3" l="1"/>
  <c r="T795" i="3" s="1"/>
  <c r="U796" i="3" l="1"/>
  <c r="T796" i="3" s="1"/>
  <c r="U797" i="3" l="1"/>
  <c r="T797" i="3" s="1"/>
  <c r="U798" i="3" l="1"/>
  <c r="T798" i="3" s="1"/>
  <c r="U799" i="3" l="1"/>
  <c r="T799" i="3" s="1"/>
  <c r="U800" i="3" l="1"/>
  <c r="T800" i="3" s="1"/>
  <c r="U801" i="3" l="1"/>
  <c r="T801" i="3" s="1"/>
  <c r="U802" i="3" l="1"/>
  <c r="T802" i="3" s="1"/>
  <c r="U803" i="3" l="1"/>
  <c r="T803" i="3" s="1"/>
  <c r="U804" i="3" l="1"/>
  <c r="T804" i="3" s="1"/>
  <c r="U805" i="3" l="1"/>
  <c r="T805" i="3" s="1"/>
  <c r="U806" i="3" l="1"/>
  <c r="T806" i="3" s="1"/>
  <c r="U807" i="3" l="1"/>
  <c r="T807" i="3" s="1"/>
  <c r="U808" i="3" l="1"/>
  <c r="T808" i="3" s="1"/>
  <c r="U809" i="3" l="1"/>
  <c r="T809" i="3" s="1"/>
  <c r="U810" i="3" l="1"/>
  <c r="T810" i="3" s="1"/>
  <c r="U811" i="3" l="1"/>
  <c r="T811" i="3" s="1"/>
  <c r="U812" i="3" l="1"/>
  <c r="T812" i="3" s="1"/>
  <c r="U813" i="3" l="1"/>
  <c r="T813" i="3" s="1"/>
  <c r="U814" i="3" l="1"/>
  <c r="T814" i="3" s="1"/>
  <c r="U815" i="3" l="1"/>
  <c r="T815" i="3" s="1"/>
  <c r="U816" i="3" l="1"/>
  <c r="T816" i="3" s="1"/>
  <c r="U817" i="3" l="1"/>
  <c r="T817" i="3" s="1"/>
  <c r="U818" i="3" l="1"/>
  <c r="T818" i="3" s="1"/>
  <c r="U819" i="3" l="1"/>
  <c r="T819" i="3" s="1"/>
  <c r="U820" i="3" l="1"/>
  <c r="T820" i="3" s="1"/>
  <c r="U821" i="3" l="1"/>
  <c r="T821" i="3" s="1"/>
  <c r="U822" i="3" l="1"/>
  <c r="T822" i="3" s="1"/>
  <c r="U823" i="3" l="1"/>
  <c r="T823" i="3" s="1"/>
  <c r="U824" i="3" l="1"/>
  <c r="T824" i="3" s="1"/>
  <c r="U825" i="3" l="1"/>
  <c r="T825" i="3" s="1"/>
  <c r="U826" i="3" l="1"/>
  <c r="T826" i="3" s="1"/>
  <c r="U827" i="3" l="1"/>
  <c r="T827" i="3" s="1"/>
  <c r="U828" i="3" l="1"/>
  <c r="T828" i="3" s="1"/>
  <c r="U829" i="3" l="1"/>
  <c r="T829" i="3" s="1"/>
  <c r="U830" i="3" l="1"/>
  <c r="T830" i="3" s="1"/>
  <c r="U831" i="3" l="1"/>
  <c r="T831" i="3" s="1"/>
  <c r="U832" i="3" l="1"/>
  <c r="T832" i="3" s="1"/>
  <c r="U833" i="3" l="1"/>
  <c r="T833" i="3" s="1"/>
  <c r="U834" i="3" l="1"/>
  <c r="T834" i="3" s="1"/>
  <c r="U835" i="3" l="1"/>
  <c r="T835" i="3" s="1"/>
  <c r="U836" i="3" l="1"/>
  <c r="T836" i="3" s="1"/>
  <c r="U837" i="3" l="1"/>
  <c r="T837" i="3" s="1"/>
  <c r="U838" i="3" l="1"/>
  <c r="T838" i="3" s="1"/>
  <c r="U839" i="3" l="1"/>
  <c r="T839" i="3" s="1"/>
  <c r="U840" i="3" l="1"/>
  <c r="T840" i="3" s="1"/>
  <c r="U841" i="3" l="1"/>
  <c r="T841" i="3" s="1"/>
  <c r="U842" i="3" l="1"/>
  <c r="T842" i="3" s="1"/>
  <c r="U843" i="3" l="1"/>
  <c r="T843" i="3" s="1"/>
  <c r="U844" i="3" l="1"/>
  <c r="T844" i="3" s="1"/>
  <c r="U845" i="3" l="1"/>
  <c r="T845" i="3" s="1"/>
  <c r="U846" i="3" l="1"/>
  <c r="T846" i="3" s="1"/>
  <c r="U847" i="3" l="1"/>
  <c r="T847" i="3" s="1"/>
  <c r="U848" i="3" l="1"/>
  <c r="T848" i="3" s="1"/>
  <c r="U849" i="3" l="1"/>
  <c r="T849" i="3" s="1"/>
  <c r="U850" i="3" l="1"/>
  <c r="T850" i="3" s="1"/>
  <c r="U851" i="3" l="1"/>
  <c r="T851" i="3" s="1"/>
  <c r="U852" i="3" l="1"/>
  <c r="T852" i="3" s="1"/>
  <c r="U853" i="3" l="1"/>
  <c r="T853" i="3" s="1"/>
  <c r="U854" i="3" l="1"/>
  <c r="T854" i="3" s="1"/>
  <c r="U855" i="3" l="1"/>
  <c r="T855" i="3" s="1"/>
  <c r="U856" i="3" l="1"/>
  <c r="T856" i="3" s="1"/>
  <c r="U857" i="3" l="1"/>
  <c r="T857" i="3" s="1"/>
  <c r="U858" i="3" l="1"/>
  <c r="T858" i="3" s="1"/>
  <c r="U859" i="3" l="1"/>
  <c r="T859" i="3" s="1"/>
  <c r="U860" i="3" l="1"/>
  <c r="T860" i="3" s="1"/>
  <c r="U861" i="3" l="1"/>
  <c r="T861" i="3" s="1"/>
  <c r="U862" i="3" l="1"/>
  <c r="T862" i="3" s="1"/>
  <c r="U863" i="3" l="1"/>
  <c r="T863" i="3" s="1"/>
  <c r="U864" i="3" l="1"/>
  <c r="T864" i="3" s="1"/>
  <c r="U865" i="3" l="1"/>
  <c r="T865" i="3" s="1"/>
  <c r="U866" i="3" l="1"/>
  <c r="T866" i="3" s="1"/>
  <c r="U867" i="3" l="1"/>
  <c r="T867" i="3" s="1"/>
  <c r="U868" i="3" l="1"/>
  <c r="T868" i="3" s="1"/>
  <c r="U869" i="3" l="1"/>
  <c r="T869" i="3" s="1"/>
  <c r="U870" i="3" l="1"/>
  <c r="T870" i="3" s="1"/>
  <c r="U871" i="3" l="1"/>
  <c r="T871" i="3" s="1"/>
  <c r="U872" i="3" l="1"/>
  <c r="T872" i="3" s="1"/>
  <c r="U873" i="3" l="1"/>
  <c r="T873" i="3" s="1"/>
  <c r="U874" i="3" l="1"/>
  <c r="T874" i="3" s="1"/>
  <c r="U875" i="3" l="1"/>
  <c r="T875" i="3" s="1"/>
  <c r="U876" i="3" l="1"/>
  <c r="T876" i="3" s="1"/>
  <c r="U877" i="3" l="1"/>
  <c r="T877" i="3" s="1"/>
  <c r="U878" i="3" l="1"/>
  <c r="T878" i="3" s="1"/>
  <c r="U879" i="3" l="1"/>
  <c r="T879" i="3" s="1"/>
  <c r="U880" i="3" l="1"/>
  <c r="T880" i="3" s="1"/>
  <c r="U881" i="3" l="1"/>
  <c r="T881" i="3" s="1"/>
  <c r="U882" i="3" l="1"/>
  <c r="T882" i="3" s="1"/>
  <c r="U883" i="3" l="1"/>
  <c r="T883" i="3" s="1"/>
  <c r="U884" i="3" l="1"/>
  <c r="T884" i="3" s="1"/>
  <c r="U885" i="3" l="1"/>
  <c r="T885" i="3" s="1"/>
  <c r="U886" i="3" l="1"/>
  <c r="T886" i="3" s="1"/>
  <c r="U887" i="3" l="1"/>
  <c r="T887" i="3" s="1"/>
  <c r="U888" i="3" l="1"/>
  <c r="T888" i="3" s="1"/>
  <c r="U889" i="3" l="1"/>
  <c r="T889" i="3" s="1"/>
  <c r="U890" i="3" l="1"/>
  <c r="T890" i="3" s="1"/>
  <c r="U891" i="3" l="1"/>
  <c r="T891" i="3" s="1"/>
  <c r="U892" i="3" l="1"/>
  <c r="T892" i="3" s="1"/>
  <c r="U893" i="3" l="1"/>
  <c r="T893" i="3" s="1"/>
  <c r="U894" i="3" l="1"/>
  <c r="T894" i="3" s="1"/>
  <c r="U895" i="3" l="1"/>
  <c r="T895" i="3" s="1"/>
  <c r="U896" i="3" l="1"/>
  <c r="T896" i="3" s="1"/>
  <c r="U897" i="3" l="1"/>
  <c r="T897" i="3" s="1"/>
  <c r="U898" i="3" l="1"/>
  <c r="T898" i="3" s="1"/>
  <c r="U899" i="3" l="1"/>
  <c r="T899" i="3" s="1"/>
  <c r="U900" i="3" l="1"/>
  <c r="T900" i="3" s="1"/>
  <c r="U901" i="3" l="1"/>
  <c r="T901" i="3" s="1"/>
  <c r="U902" i="3" l="1"/>
  <c r="T902" i="3" s="1"/>
  <c r="U903" i="3" l="1"/>
  <c r="T903" i="3" s="1"/>
  <c r="U904" i="3" l="1"/>
  <c r="T904" i="3" s="1"/>
  <c r="U905" i="3" l="1"/>
  <c r="T905" i="3" s="1"/>
  <c r="U906" i="3" l="1"/>
  <c r="T906" i="3" s="1"/>
  <c r="U907" i="3" l="1"/>
  <c r="T907" i="3" s="1"/>
  <c r="U908" i="3" l="1"/>
  <c r="T908" i="3" s="1"/>
  <c r="U909" i="3" l="1"/>
  <c r="T909" i="3" s="1"/>
  <c r="U910" i="3" l="1"/>
  <c r="T910" i="3" s="1"/>
</calcChain>
</file>

<file path=xl/sharedStrings.xml><?xml version="1.0" encoding="utf-8"?>
<sst xmlns="http://schemas.openxmlformats.org/spreadsheetml/2006/main" count="38" uniqueCount="31">
  <si>
    <t>tnz</t>
  </si>
  <si>
    <t>temp</t>
  </si>
  <si>
    <t>dif</t>
  </si>
  <si>
    <t>tnzl</t>
  </si>
  <si>
    <t>tt</t>
  </si>
  <si>
    <t>t_tenzo</t>
  </si>
  <si>
    <t>dt</t>
  </si>
  <si>
    <t>tay</t>
  </si>
  <si>
    <t>tenzo</t>
  </si>
  <si>
    <t>t-tenzo</t>
  </si>
  <si>
    <t xml:space="preserve">T_air </t>
  </si>
  <si>
    <t>temp_exp</t>
  </si>
  <si>
    <t>tenzo_dt</t>
  </si>
  <si>
    <t>tenzo_ln(x)</t>
  </si>
  <si>
    <t>tenzo_t_inter</t>
  </si>
  <si>
    <t>t_(1-exp)</t>
  </si>
  <si>
    <t>d_tenzo</t>
  </si>
  <si>
    <t>tenzo_d_tenzo</t>
  </si>
  <si>
    <t>d2t</t>
  </si>
  <si>
    <t>tenzo_d2t</t>
  </si>
  <si>
    <t xml:space="preserve">rain </t>
  </si>
  <si>
    <t>d2tenzo</t>
  </si>
  <si>
    <t>dtenzo</t>
  </si>
  <si>
    <t>t_exp</t>
  </si>
  <si>
    <t>tenzo_t_exp</t>
  </si>
  <si>
    <t>tenzo_d_2_tenzo</t>
  </si>
  <si>
    <t>dt_(1-exp)</t>
  </si>
  <si>
    <t>d2t_(1-exp)</t>
  </si>
  <si>
    <t>t^2</t>
  </si>
  <si>
    <t>tenzo_t^2</t>
  </si>
  <si>
    <t>rain_tenzo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</si>
</sst>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'!$P$1</c:f>
              <c:strCache>
                <c:ptCount val="1"/>
                <c:pt idx="0">
                  <c:v>d2t_(1-exp)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175131233595799"/>
                  <c:y val="-0.37632363662875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'!$P$2:$P$910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4.3792797805112365</c:v>
                </c:pt>
                <c:pt idx="3">
                  <c:v>-7.8627977877354516</c:v>
                </c:pt>
                <c:pt idx="4">
                  <c:v>0.59717451552500955</c:v>
                </c:pt>
                <c:pt idx="5">
                  <c:v>-3.8816343509072224</c:v>
                </c:pt>
                <c:pt idx="6">
                  <c:v>-3.2844598353812504</c:v>
                </c:pt>
                <c:pt idx="7">
                  <c:v>-3.2844598353841605</c:v>
                </c:pt>
                <c:pt idx="8">
                  <c:v>1.5924653747311013</c:v>
                </c:pt>
                <c:pt idx="9">
                  <c:v>9.9529085920995394E-2</c:v>
                </c:pt>
                <c:pt idx="10">
                  <c:v>2.1896398902551368</c:v>
                </c:pt>
                <c:pt idx="11">
                  <c:v>3.2844598353822132</c:v>
                </c:pt>
                <c:pt idx="12">
                  <c:v>4.4788088664312697</c:v>
                </c:pt>
                <c:pt idx="13">
                  <c:v>-11.246786709037698</c:v>
                </c:pt>
                <c:pt idx="14">
                  <c:v>-9.9529085920995394E-2</c:v>
                </c:pt>
                <c:pt idx="15">
                  <c:v>-3.4835180072232412</c:v>
                </c:pt>
                <c:pt idx="16">
                  <c:v>-4.1802216086692461</c:v>
                </c:pt>
                <c:pt idx="17">
                  <c:v>3.4835180072232412</c:v>
                </c:pt>
                <c:pt idx="18">
                  <c:v>-2.388698062095191</c:v>
                </c:pt>
                <c:pt idx="19">
                  <c:v>-6.2703324130033824</c:v>
                </c:pt>
                <c:pt idx="20">
                  <c:v>-1.2938781169690778</c:v>
                </c:pt>
                <c:pt idx="21">
                  <c:v>3.1849307494612233</c:v>
                </c:pt>
                <c:pt idx="22">
                  <c:v>-3.4835180072232412</c:v>
                </c:pt>
                <c:pt idx="23">
                  <c:v>-1.3934072028900732</c:v>
                </c:pt>
                <c:pt idx="24">
                  <c:v>-1.1943490310471085</c:v>
                </c:pt>
                <c:pt idx="25">
                  <c:v>0.19905817184005414</c:v>
                </c:pt>
                <c:pt idx="26">
                  <c:v>7.8627977877344781</c:v>
                </c:pt>
                <c:pt idx="27">
                  <c:v>-5.6731578974793466</c:v>
                </c:pt>
                <c:pt idx="28">
                  <c:v>1.5924653747320696</c:v>
                </c:pt>
                <c:pt idx="29">
                  <c:v>-6.2703324130043558</c:v>
                </c:pt>
                <c:pt idx="30">
                  <c:v>-1.8910526324921453</c:v>
                </c:pt>
                <c:pt idx="31">
                  <c:v>-3.6825761790652374</c:v>
                </c:pt>
                <c:pt idx="32">
                  <c:v>5.1755124678743636</c:v>
                </c:pt>
                <c:pt idx="33">
                  <c:v>-6.071274241160423</c:v>
                </c:pt>
                <c:pt idx="34">
                  <c:v>2.8863434916982316</c:v>
                </c:pt>
                <c:pt idx="35">
                  <c:v>-3.1849307494602495</c:v>
                </c:pt>
                <c:pt idx="36">
                  <c:v>-4.2797506945902413</c:v>
                </c:pt>
                <c:pt idx="37">
                  <c:v>4.4788088664312635</c:v>
                </c:pt>
                <c:pt idx="38">
                  <c:v>-1.1943490310490508</c:v>
                </c:pt>
                <c:pt idx="39">
                  <c:v>-3.9811634368272495</c:v>
                </c:pt>
                <c:pt idx="40">
                  <c:v>-0.29858725776104955</c:v>
                </c:pt>
                <c:pt idx="41">
                  <c:v>-1.1943490310490508</c:v>
                </c:pt>
                <c:pt idx="42">
                  <c:v>-0.8957617732860591</c:v>
                </c:pt>
                <c:pt idx="43">
                  <c:v>3.5830470931452045</c:v>
                </c:pt>
                <c:pt idx="44">
                  <c:v>-2.3886980620971277</c:v>
                </c:pt>
                <c:pt idx="45">
                  <c:v>1.2938781169690778</c:v>
                </c:pt>
                <c:pt idx="46">
                  <c:v>0.39811634368301324</c:v>
                </c:pt>
                <c:pt idx="47">
                  <c:v>-9.9529085921963703E-2</c:v>
                </c:pt>
                <c:pt idx="48">
                  <c:v>-3.1849307494602521</c:v>
                </c:pt>
                <c:pt idx="49">
                  <c:v>-1.1943490310490481</c:v>
                </c:pt>
                <c:pt idx="50">
                  <c:v>-1.2938781169690778</c:v>
                </c:pt>
                <c:pt idx="51">
                  <c:v>-2.4882271480161839</c:v>
                </c:pt>
                <c:pt idx="52">
                  <c:v>1.9905817184121724</c:v>
                </c:pt>
                <c:pt idx="53">
                  <c:v>-0.8957617732860591</c:v>
                </c:pt>
                <c:pt idx="54">
                  <c:v>-3.0854016635392538</c:v>
                </c:pt>
                <c:pt idx="55">
                  <c:v>2.3886980620951883</c:v>
                </c:pt>
                <c:pt idx="56">
                  <c:v>-1.3934072028891022</c:v>
                </c:pt>
                <c:pt idx="57">
                  <c:v>1.7915235465721182</c:v>
                </c:pt>
                <c:pt idx="58">
                  <c:v>-3.0854016635421644</c:v>
                </c:pt>
                <c:pt idx="59">
                  <c:v>1.1943490310490481</c:v>
                </c:pt>
                <c:pt idx="60">
                  <c:v>-1.7915235465730892</c:v>
                </c:pt>
                <c:pt idx="61">
                  <c:v>-0.19905817184102245</c:v>
                </c:pt>
                <c:pt idx="62">
                  <c:v>1.6919944606520938</c:v>
                </c:pt>
                <c:pt idx="63">
                  <c:v>-2.3886980620971303</c:v>
                </c:pt>
                <c:pt idx="64">
                  <c:v>-2.7868144057782032</c:v>
                </c:pt>
                <c:pt idx="65">
                  <c:v>-1.1943490310490508</c:v>
                </c:pt>
                <c:pt idx="66">
                  <c:v>4.0806925227482518</c:v>
                </c:pt>
                <c:pt idx="67">
                  <c:v>-0.49764542960304309</c:v>
                </c:pt>
                <c:pt idx="68">
                  <c:v>-2.886343491699201</c:v>
                </c:pt>
                <c:pt idx="69">
                  <c:v>1.8910526324911743</c:v>
                </c:pt>
                <c:pt idx="70">
                  <c:v>9.9529085921967853E-2</c:v>
                </c:pt>
                <c:pt idx="71">
                  <c:v>-3.8816343509072282</c:v>
                </c:pt>
                <c:pt idx="72">
                  <c:v>4.6778670382732601</c:v>
                </c:pt>
                <c:pt idx="73">
                  <c:v>-3.3839889213051548</c:v>
                </c:pt>
                <c:pt idx="74">
                  <c:v>-1.7915235465721195</c:v>
                </c:pt>
                <c:pt idx="75">
                  <c:v>5.2750415537973012</c:v>
                </c:pt>
                <c:pt idx="76">
                  <c:v>-8.1613850454965018</c:v>
                </c:pt>
                <c:pt idx="77">
                  <c:v>9.0571468187825594</c:v>
                </c:pt>
                <c:pt idx="78">
                  <c:v>-6.5689196707644353</c:v>
                </c:pt>
                <c:pt idx="79">
                  <c:v>0.99529085920608618</c:v>
                </c:pt>
                <c:pt idx="80">
                  <c:v>1.1943490310471085</c:v>
                </c:pt>
                <c:pt idx="81">
                  <c:v>-0.79623268736409258</c:v>
                </c:pt>
                <c:pt idx="82">
                  <c:v>2.5877562339371818</c:v>
                </c:pt>
                <c:pt idx="83">
                  <c:v>-2.985872577620198</c:v>
                </c:pt>
                <c:pt idx="84">
                  <c:v>1.9905817184141117</c:v>
                </c:pt>
                <c:pt idx="85">
                  <c:v>-1.4929362888120397</c:v>
                </c:pt>
                <c:pt idx="86">
                  <c:v>-1.2938781169681055</c:v>
                </c:pt>
                <c:pt idx="87">
                  <c:v>0.89576177328800122</c:v>
                </c:pt>
                <c:pt idx="88">
                  <c:v>0.39811634368107385</c:v>
                </c:pt>
                <c:pt idx="89">
                  <c:v>-0.89576177328702877</c:v>
                </c:pt>
                <c:pt idx="90">
                  <c:v>-2.8863434916982307</c:v>
                </c:pt>
                <c:pt idx="91">
                  <c:v>3.6825761790642626</c:v>
                </c:pt>
                <c:pt idx="92">
                  <c:v>-4.9764542960333387</c:v>
                </c:pt>
                <c:pt idx="93">
                  <c:v>3.1849307494612202</c:v>
                </c:pt>
                <c:pt idx="94">
                  <c:v>3.4835180072251819</c:v>
                </c:pt>
                <c:pt idx="95">
                  <c:v>-7.0665651003703891</c:v>
                </c:pt>
                <c:pt idx="96">
                  <c:v>5.3745706397173256</c:v>
                </c:pt>
                <c:pt idx="97">
                  <c:v>-4.1802216086673054</c:v>
                </c:pt>
                <c:pt idx="98">
                  <c:v>0.29858725776104883</c:v>
                </c:pt>
                <c:pt idx="99">
                  <c:v>0.19905817184102315</c:v>
                </c:pt>
                <c:pt idx="100">
                  <c:v>1.0948199451280527</c:v>
                </c:pt>
                <c:pt idx="101">
                  <c:v>9.9529085920025684E-2</c:v>
                </c:pt>
                <c:pt idx="102">
                  <c:v>-1.4929362888100983</c:v>
                </c:pt>
                <c:pt idx="103">
                  <c:v>-0.19905817184102315</c:v>
                </c:pt>
                <c:pt idx="104">
                  <c:v>1.2938781169690765</c:v>
                </c:pt>
                <c:pt idx="105">
                  <c:v>-2.0901108043331678</c:v>
                </c:pt>
                <c:pt idx="106">
                  <c:v>-0.49764542960595498</c:v>
                </c:pt>
                <c:pt idx="107">
                  <c:v>0.79623268736700381</c:v>
                </c:pt>
                <c:pt idx="108">
                  <c:v>2.9858725776192263</c:v>
                </c:pt>
                <c:pt idx="109">
                  <c:v>-4.3792797805083286</c:v>
                </c:pt>
                <c:pt idx="110">
                  <c:v>5.6731578974783758</c:v>
                </c:pt>
                <c:pt idx="111">
                  <c:v>-4.279750694589274</c:v>
                </c:pt>
                <c:pt idx="112">
                  <c:v>-0.89576177328703022</c:v>
                </c:pt>
                <c:pt idx="113">
                  <c:v>-0.19905817184102315</c:v>
                </c:pt>
                <c:pt idx="114">
                  <c:v>0.69670360144503662</c:v>
                </c:pt>
                <c:pt idx="115">
                  <c:v>2.985872577620198</c:v>
                </c:pt>
                <c:pt idx="116">
                  <c:v>-4.180221608669247</c:v>
                </c:pt>
                <c:pt idx="117">
                  <c:v>1.6919944606540342</c:v>
                </c:pt>
                <c:pt idx="118">
                  <c:v>-3.0854016635441073</c:v>
                </c:pt>
                <c:pt idx="119">
                  <c:v>7.3651523581324101</c:v>
                </c:pt>
                <c:pt idx="120">
                  <c:v>-10.251495849831612</c:v>
                </c:pt>
                <c:pt idx="121">
                  <c:v>6.9670360144484231</c:v>
                </c:pt>
                <c:pt idx="122">
                  <c:v>-0.39811634368301668</c:v>
                </c:pt>
                <c:pt idx="123">
                  <c:v>-4.1802216086673063</c:v>
                </c:pt>
                <c:pt idx="124">
                  <c:v>5.6731578974764343</c:v>
                </c:pt>
                <c:pt idx="125">
                  <c:v>-0.89576177328411832</c:v>
                </c:pt>
                <c:pt idx="126">
                  <c:v>-3.2844598353831884</c:v>
                </c:pt>
                <c:pt idx="127">
                  <c:v>0.29858725776201994</c:v>
                </c:pt>
                <c:pt idx="128">
                  <c:v>3.5830470931452081</c:v>
                </c:pt>
                <c:pt idx="129">
                  <c:v>-4.7773961241932872</c:v>
                </c:pt>
                <c:pt idx="130">
                  <c:v>2.8863434917001713</c:v>
                </c:pt>
                <c:pt idx="131">
                  <c:v>-2.5877562339391229</c:v>
                </c:pt>
                <c:pt idx="132">
                  <c:v>5.7726869834003436</c:v>
                </c:pt>
                <c:pt idx="133">
                  <c:v>-7.962326873653538</c:v>
                </c:pt>
                <c:pt idx="134">
                  <c:v>4.8769252101113718</c:v>
                </c:pt>
                <c:pt idx="135">
                  <c:v>-3.0854016635392534</c:v>
                </c:pt>
                <c:pt idx="136">
                  <c:v>3.2844598353812469</c:v>
                </c:pt>
                <c:pt idx="137">
                  <c:v>-2.2891689761751612</c:v>
                </c:pt>
                <c:pt idx="138">
                  <c:v>2.7868144057801461</c:v>
                </c:pt>
                <c:pt idx="139">
                  <c:v>-3.0854016635421653</c:v>
                </c:pt>
                <c:pt idx="140">
                  <c:v>0.19905817184102281</c:v>
                </c:pt>
                <c:pt idx="141">
                  <c:v>2.8863434917001713</c:v>
                </c:pt>
                <c:pt idx="142">
                  <c:v>-4.677867038273261</c:v>
                </c:pt>
                <c:pt idx="143">
                  <c:v>4.1802216086711885</c:v>
                </c:pt>
                <c:pt idx="144">
                  <c:v>-0.89576177328703022</c:v>
                </c:pt>
                <c:pt idx="145">
                  <c:v>-1.2938781169710172</c:v>
                </c:pt>
                <c:pt idx="146">
                  <c:v>2.9125602788946951E-12</c:v>
                </c:pt>
                <c:pt idx="147">
                  <c:v>1.1943490310461375</c:v>
                </c:pt>
                <c:pt idx="148">
                  <c:v>-3.6825761790642635</c:v>
                </c:pt>
                <c:pt idx="149">
                  <c:v>3.9811634368262827</c:v>
                </c:pt>
                <c:pt idx="150">
                  <c:v>-1.6919944606491799</c:v>
                </c:pt>
                <c:pt idx="151">
                  <c:v>-0.597174515525981</c:v>
                </c:pt>
                <c:pt idx="152">
                  <c:v>-0.99529085920802696</c:v>
                </c:pt>
                <c:pt idx="153">
                  <c:v>1.7915235465750312</c:v>
                </c:pt>
                <c:pt idx="154">
                  <c:v>1.0948199451251408</c:v>
                </c:pt>
                <c:pt idx="155">
                  <c:v>-0.69670360144309518</c:v>
                </c:pt>
                <c:pt idx="156">
                  <c:v>-5.6731578974793466</c:v>
                </c:pt>
                <c:pt idx="157">
                  <c:v>6.071274241161392</c:v>
                </c:pt>
                <c:pt idx="158">
                  <c:v>-2.3886980620961578</c:v>
                </c:pt>
                <c:pt idx="159">
                  <c:v>-0.79623268736603336</c:v>
                </c:pt>
                <c:pt idx="160">
                  <c:v>2.289168976176132</c:v>
                </c:pt>
                <c:pt idx="161">
                  <c:v>-2.4882271480171547</c:v>
                </c:pt>
                <c:pt idx="162">
                  <c:v>0.19905817184199373</c:v>
                </c:pt>
                <c:pt idx="163">
                  <c:v>-3.2844598353841588</c:v>
                </c:pt>
                <c:pt idx="164">
                  <c:v>7.2656232722114131</c:v>
                </c:pt>
                <c:pt idx="165">
                  <c:v>-4.180221608669247</c:v>
                </c:pt>
                <c:pt idx="166">
                  <c:v>1.1943490310480791</c:v>
                </c:pt>
                <c:pt idx="167">
                  <c:v>-3.0854016635402237</c:v>
                </c:pt>
                <c:pt idx="168">
                  <c:v>1.9905817184121706</c:v>
                </c:pt>
                <c:pt idx="169">
                  <c:v>-1.4929362888100988</c:v>
                </c:pt>
                <c:pt idx="170">
                  <c:v>0.99529085920705618</c:v>
                </c:pt>
                <c:pt idx="171">
                  <c:v>-1.2938781169681051</c:v>
                </c:pt>
                <c:pt idx="172">
                  <c:v>0.19905817184102298</c:v>
                </c:pt>
                <c:pt idx="173">
                  <c:v>1.9905817184131414</c:v>
                </c:pt>
                <c:pt idx="174">
                  <c:v>-4.0806925227482509</c:v>
                </c:pt>
                <c:pt idx="175">
                  <c:v>2.5877562339391229</c:v>
                </c:pt>
                <c:pt idx="176">
                  <c:v>0.59717451552306866</c:v>
                </c:pt>
                <c:pt idx="177">
                  <c:v>-4.6778670382713194</c:v>
                </c:pt>
                <c:pt idx="178">
                  <c:v>4.1802216086673063</c:v>
                </c:pt>
                <c:pt idx="179">
                  <c:v>0.69670360144600707</c:v>
                </c:pt>
                <c:pt idx="180">
                  <c:v>-4.180221608669247</c:v>
                </c:pt>
                <c:pt idx="181">
                  <c:v>3.4835180072242116</c:v>
                </c:pt>
                <c:pt idx="182">
                  <c:v>-1.7915235465730892</c:v>
                </c:pt>
                <c:pt idx="183">
                  <c:v>-4.4788088664302972</c:v>
                </c:pt>
                <c:pt idx="184">
                  <c:v>3.0854016635421657</c:v>
                </c:pt>
                <c:pt idx="185">
                  <c:v>1.4929362888100985</c:v>
                </c:pt>
                <c:pt idx="186">
                  <c:v>1.0948199451261114</c:v>
                </c:pt>
                <c:pt idx="187">
                  <c:v>-3.6825761790642635</c:v>
                </c:pt>
                <c:pt idx="188">
                  <c:v>0.19905817184102315</c:v>
                </c:pt>
                <c:pt idx="189">
                  <c:v>4.0806925227482509</c:v>
                </c:pt>
                <c:pt idx="190">
                  <c:v>-5.6731578974793466</c:v>
                </c:pt>
                <c:pt idx="191">
                  <c:v>3.8816343509072273</c:v>
                </c:pt>
                <c:pt idx="192">
                  <c:v>-0.29858725776299033</c:v>
                </c:pt>
                <c:pt idx="193">
                  <c:v>-2.8863434917001713</c:v>
                </c:pt>
                <c:pt idx="194">
                  <c:v>3.5830470931461784</c:v>
                </c:pt>
                <c:pt idx="195">
                  <c:v>-4.5783379523522632</c:v>
                </c:pt>
                <c:pt idx="196">
                  <c:v>6.9670360144484214</c:v>
                </c:pt>
                <c:pt idx="197">
                  <c:v>-8.9576177328625342</c:v>
                </c:pt>
                <c:pt idx="198">
                  <c:v>5.275041553798272</c:v>
                </c:pt>
                <c:pt idx="199">
                  <c:v>-2.3886980620990705</c:v>
                </c:pt>
                <c:pt idx="200">
                  <c:v>1.8910526324940859</c:v>
                </c:pt>
                <c:pt idx="201">
                  <c:v>-0.69670360144406551</c:v>
                </c:pt>
                <c:pt idx="202">
                  <c:v>-1.2938781169690758</c:v>
                </c:pt>
                <c:pt idx="203">
                  <c:v>2.7868144057782036</c:v>
                </c:pt>
                <c:pt idx="204">
                  <c:v>-2.3886980620961582</c:v>
                </c:pt>
                <c:pt idx="205">
                  <c:v>0.99529085920705584</c:v>
                </c:pt>
                <c:pt idx="206">
                  <c:v>-0.79623268736506236</c:v>
                </c:pt>
                <c:pt idx="207">
                  <c:v>0.89576177328508866</c:v>
                </c:pt>
                <c:pt idx="208">
                  <c:v>0.29858725776299033</c:v>
                </c:pt>
                <c:pt idx="209">
                  <c:v>-3.6825761790652338</c:v>
                </c:pt>
                <c:pt idx="210">
                  <c:v>2.6872853198581779</c:v>
                </c:pt>
                <c:pt idx="211">
                  <c:v>1.6919944606511215</c:v>
                </c:pt>
                <c:pt idx="212">
                  <c:v>-3.9811634368262818</c:v>
                </c:pt>
                <c:pt idx="213">
                  <c:v>3.5830470931432652</c:v>
                </c:pt>
                <c:pt idx="214">
                  <c:v>-2.1896398902531935</c:v>
                </c:pt>
                <c:pt idx="215">
                  <c:v>-1.49293628881107</c:v>
                </c:pt>
                <c:pt idx="216">
                  <c:v>3.5830470931432665</c:v>
                </c:pt>
                <c:pt idx="217">
                  <c:v>-0.59717451552209766</c:v>
                </c:pt>
                <c:pt idx="218">
                  <c:v>-3.7821052649881719</c:v>
                </c:pt>
                <c:pt idx="219">
                  <c:v>4.2797506945912147</c:v>
                </c:pt>
                <c:pt idx="220">
                  <c:v>-3.2844598353841588</c:v>
                </c:pt>
                <c:pt idx="221">
                  <c:v>0.89576177328800122</c:v>
                </c:pt>
                <c:pt idx="222">
                  <c:v>1.4929362888100983</c:v>
                </c:pt>
                <c:pt idx="223">
                  <c:v>-1.2938781169700468</c:v>
                </c:pt>
                <c:pt idx="224">
                  <c:v>-0.3981163436820449</c:v>
                </c:pt>
                <c:pt idx="225">
                  <c:v>2.6872853198581774</c:v>
                </c:pt>
                <c:pt idx="226">
                  <c:v>-3.881634350906257</c:v>
                </c:pt>
                <c:pt idx="227">
                  <c:v>2.2891689761741909</c:v>
                </c:pt>
                <c:pt idx="228">
                  <c:v>-3.2844598353802756</c:v>
                </c:pt>
                <c:pt idx="229">
                  <c:v>4.9764542960333387</c:v>
                </c:pt>
                <c:pt idx="230">
                  <c:v>-2.7868144057801452</c:v>
                </c:pt>
                <c:pt idx="231">
                  <c:v>-1.0948199451261118</c:v>
                </c:pt>
                <c:pt idx="232">
                  <c:v>-9.9529085921967853E-2</c:v>
                </c:pt>
                <c:pt idx="233">
                  <c:v>1.8910526324931156</c:v>
                </c:pt>
                <c:pt idx="234">
                  <c:v>-0.49764542960207131</c:v>
                </c:pt>
                <c:pt idx="235">
                  <c:v>-2.9858725776211692</c:v>
                </c:pt>
                <c:pt idx="236">
                  <c:v>2.7868144057791753</c:v>
                </c:pt>
                <c:pt idx="237">
                  <c:v>-0.89576177328800122</c:v>
                </c:pt>
                <c:pt idx="238">
                  <c:v>1.1943490310509917</c:v>
                </c:pt>
                <c:pt idx="239">
                  <c:v>-1.2938781169700475</c:v>
                </c:pt>
                <c:pt idx="240">
                  <c:v>-2.1896398902551342</c:v>
                </c:pt>
                <c:pt idx="241">
                  <c:v>3.4835180072242107</c:v>
                </c:pt>
                <c:pt idx="242">
                  <c:v>0.39811634368204563</c:v>
                </c:pt>
                <c:pt idx="243">
                  <c:v>-2.9858725776192263</c:v>
                </c:pt>
                <c:pt idx="244">
                  <c:v>0.29858725776104816</c:v>
                </c:pt>
                <c:pt idx="245">
                  <c:v>3.3839889213032146</c:v>
                </c:pt>
                <c:pt idx="246">
                  <c:v>-1.3934072028891016</c:v>
                </c:pt>
                <c:pt idx="247">
                  <c:v>-0.597174515525011</c:v>
                </c:pt>
                <c:pt idx="248">
                  <c:v>9.710839780499054E-13</c:v>
                </c:pt>
                <c:pt idx="249">
                  <c:v>0.3981163436820449</c:v>
                </c:pt>
                <c:pt idx="250">
                  <c:v>2.0901108043351098</c:v>
                </c:pt>
                <c:pt idx="251">
                  <c:v>-2.388698062097129</c:v>
                </c:pt>
                <c:pt idx="252">
                  <c:v>-9.9529085920025684E-2</c:v>
                </c:pt>
                <c:pt idx="253">
                  <c:v>0.99529085920608484</c:v>
                </c:pt>
                <c:pt idx="254">
                  <c:v>-0.29858725776104816</c:v>
                </c:pt>
                <c:pt idx="255">
                  <c:v>-1.8910526324931163</c:v>
                </c:pt>
                <c:pt idx="256">
                  <c:v>2.3886980620961586</c:v>
                </c:pt>
                <c:pt idx="257">
                  <c:v>-1.1943490310490501</c:v>
                </c:pt>
                <c:pt idx="258">
                  <c:v>-0.79623268736409125</c:v>
                </c:pt>
                <c:pt idx="259">
                  <c:v>4.5783379523503216</c:v>
                </c:pt>
                <c:pt idx="260">
                  <c:v>-5.1755124678753326</c:v>
                </c:pt>
                <c:pt idx="261">
                  <c:v>1.1943490310480798</c:v>
                </c:pt>
                <c:pt idx="262">
                  <c:v>0.39811634368398707</c:v>
                </c:pt>
                <c:pt idx="263">
                  <c:v>0.39811634368204629</c:v>
                </c:pt>
                <c:pt idx="264">
                  <c:v>-1.49293628881107</c:v>
                </c:pt>
                <c:pt idx="265">
                  <c:v>9.710839780499054E-13</c:v>
                </c:pt>
                <c:pt idx="266">
                  <c:v>5.2750415537953588</c:v>
                </c:pt>
                <c:pt idx="267">
                  <c:v>-7.2656232722094707</c:v>
                </c:pt>
                <c:pt idx="268">
                  <c:v>4.1802216086692479</c:v>
                </c:pt>
                <c:pt idx="269">
                  <c:v>-0.7962326873660327</c:v>
                </c:pt>
                <c:pt idx="270">
                  <c:v>-3.2844598353822185</c:v>
                </c:pt>
                <c:pt idx="271">
                  <c:v>2.4882271480161853</c:v>
                </c:pt>
                <c:pt idx="272">
                  <c:v>2.0901108043351084</c:v>
                </c:pt>
                <c:pt idx="273">
                  <c:v>-0.99529085920705584</c:v>
                </c:pt>
                <c:pt idx="274">
                  <c:v>1.1943490310490494</c:v>
                </c:pt>
                <c:pt idx="275">
                  <c:v>-2.4882271480181259</c:v>
                </c:pt>
                <c:pt idx="276">
                  <c:v>-0.69670360144503529</c:v>
                </c:pt>
                <c:pt idx="277">
                  <c:v>-0.79623268736409258</c:v>
                </c:pt>
                <c:pt idx="278">
                  <c:v>2.4882271480152141</c:v>
                </c:pt>
                <c:pt idx="279">
                  <c:v>-1.3934072028871614</c:v>
                </c:pt>
                <c:pt idx="280">
                  <c:v>-0.895761773288971</c:v>
                </c:pt>
                <c:pt idx="281">
                  <c:v>1.8910526324950572</c:v>
                </c:pt>
                <c:pt idx="282">
                  <c:v>-2.2891689761761325</c:v>
                </c:pt>
                <c:pt idx="283">
                  <c:v>4.1802216086682771</c:v>
                </c:pt>
                <c:pt idx="284">
                  <c:v>-4.3792797805102701</c:v>
                </c:pt>
                <c:pt idx="285">
                  <c:v>3.7821052649872016</c:v>
                </c:pt>
                <c:pt idx="286">
                  <c:v>3.0854016635402237</c:v>
                </c:pt>
                <c:pt idx="287">
                  <c:v>-10.052437677989618</c:v>
                </c:pt>
                <c:pt idx="288">
                  <c:v>5.4740997256392951</c:v>
                </c:pt>
                <c:pt idx="289">
                  <c:v>-0.19905817184199492</c:v>
                </c:pt>
                <c:pt idx="290">
                  <c:v>1.0948199451261118</c:v>
                </c:pt>
                <c:pt idx="291">
                  <c:v>0.89576177328800122</c:v>
                </c:pt>
                <c:pt idx="292">
                  <c:v>-3.8816343509072282</c:v>
                </c:pt>
                <c:pt idx="293">
                  <c:v>2.3886980620961582</c:v>
                </c:pt>
                <c:pt idx="294">
                  <c:v>0.79623268736506236</c:v>
                </c:pt>
                <c:pt idx="295">
                  <c:v>-1.6919944606511215</c:v>
                </c:pt>
                <c:pt idx="296">
                  <c:v>1.8910526324931156</c:v>
                </c:pt>
                <c:pt idx="297">
                  <c:v>-2.9858725776211683</c:v>
                </c:pt>
                <c:pt idx="298">
                  <c:v>1.8910526324940859</c:v>
                </c:pt>
                <c:pt idx="299">
                  <c:v>3.284459835381246</c:v>
                </c:pt>
                <c:pt idx="300">
                  <c:v>-5.9717451552394252</c:v>
                </c:pt>
                <c:pt idx="301">
                  <c:v>1.1943490310471085</c:v>
                </c:pt>
                <c:pt idx="302">
                  <c:v>1.9905817184141132</c:v>
                </c:pt>
                <c:pt idx="303">
                  <c:v>0.29858725776104816</c:v>
                </c:pt>
                <c:pt idx="304">
                  <c:v>-4.1802216086673054</c:v>
                </c:pt>
                <c:pt idx="305">
                  <c:v>3.6825761790652334</c:v>
                </c:pt>
                <c:pt idx="306">
                  <c:v>-2.9858725776221386</c:v>
                </c:pt>
                <c:pt idx="307">
                  <c:v>3.9811634368291955</c:v>
                </c:pt>
                <c:pt idx="308">
                  <c:v>-1.7915235465730899</c:v>
                </c:pt>
                <c:pt idx="309">
                  <c:v>-2.8863434917001709</c:v>
                </c:pt>
                <c:pt idx="310">
                  <c:v>7.9623268736545079</c:v>
                </c:pt>
                <c:pt idx="311">
                  <c:v>-10.151966763908673</c:v>
                </c:pt>
                <c:pt idx="312">
                  <c:v>2.2891689761751626</c:v>
                </c:pt>
                <c:pt idx="313">
                  <c:v>2.5877562339371805</c:v>
                </c:pt>
                <c:pt idx="314">
                  <c:v>-1.3934072028891022</c:v>
                </c:pt>
                <c:pt idx="315">
                  <c:v>1.6919944606520925</c:v>
                </c:pt>
                <c:pt idx="316">
                  <c:v>1.2938781169681055</c:v>
                </c:pt>
                <c:pt idx="317">
                  <c:v>0.79623268736700448</c:v>
                </c:pt>
                <c:pt idx="318">
                  <c:v>-4.4788088664322379</c:v>
                </c:pt>
                <c:pt idx="319">
                  <c:v>1.8910526324940859</c:v>
                </c:pt>
                <c:pt idx="320">
                  <c:v>0.69670360144309451</c:v>
                </c:pt>
                <c:pt idx="321">
                  <c:v>-0.99529085920608484</c:v>
                </c:pt>
                <c:pt idx="322">
                  <c:v>2.3886980620971285</c:v>
                </c:pt>
                <c:pt idx="323">
                  <c:v>-2.5877562339381521</c:v>
                </c:pt>
                <c:pt idx="324">
                  <c:v>0</c:v>
                </c:pt>
                <c:pt idx="325">
                  <c:v>4.9764542960333396</c:v>
                </c:pt>
                <c:pt idx="326">
                  <c:v>-5.5736288115564081</c:v>
                </c:pt>
                <c:pt idx="327">
                  <c:v>1.990581718412171</c:v>
                </c:pt>
                <c:pt idx="328">
                  <c:v>-0.69670360144503662</c:v>
                </c:pt>
                <c:pt idx="329">
                  <c:v>3.1849307494631627</c:v>
                </c:pt>
                <c:pt idx="330">
                  <c:v>-2.5877562339391229</c:v>
                </c:pt>
                <c:pt idx="331">
                  <c:v>0.49764542960401414</c:v>
                </c:pt>
                <c:pt idx="332">
                  <c:v>-3.4835180072232412</c:v>
                </c:pt>
                <c:pt idx="333">
                  <c:v>4.0806925227472792</c:v>
                </c:pt>
                <c:pt idx="334">
                  <c:v>2.7868144057791748</c:v>
                </c:pt>
                <c:pt idx="335">
                  <c:v>-6.2703324130033851</c:v>
                </c:pt>
                <c:pt idx="336">
                  <c:v>4.6778670382742318</c:v>
                </c:pt>
                <c:pt idx="337">
                  <c:v>-1.5924653747340083</c:v>
                </c:pt>
                <c:pt idx="338">
                  <c:v>-1.990581718412171</c:v>
                </c:pt>
                <c:pt idx="339">
                  <c:v>2.5877562339381521</c:v>
                </c:pt>
                <c:pt idx="340">
                  <c:v>-2.8863434917001713</c:v>
                </c:pt>
                <c:pt idx="341">
                  <c:v>1.1943490310471085</c:v>
                </c:pt>
                <c:pt idx="342">
                  <c:v>0.89576177328703022</c:v>
                </c:pt>
                <c:pt idx="343">
                  <c:v>-0.89576177328606044</c:v>
                </c:pt>
                <c:pt idx="344">
                  <c:v>2.388698062097129</c:v>
                </c:pt>
                <c:pt idx="345">
                  <c:v>-2.8863434917001709</c:v>
                </c:pt>
                <c:pt idx="346">
                  <c:v>2.3886980620961573</c:v>
                </c:pt>
                <c:pt idx="347">
                  <c:v>-0.39811634368301668</c:v>
                </c:pt>
                <c:pt idx="348">
                  <c:v>0.39811634368301668</c:v>
                </c:pt>
                <c:pt idx="349">
                  <c:v>-2.4882271480181251</c:v>
                </c:pt>
                <c:pt idx="350">
                  <c:v>0.99529085920802696</c:v>
                </c:pt>
                <c:pt idx="351">
                  <c:v>0.39811634368301602</c:v>
                </c:pt>
                <c:pt idx="352">
                  <c:v>1.990581718412171</c:v>
                </c:pt>
                <c:pt idx="353">
                  <c:v>-3.1849307494602495</c:v>
                </c:pt>
                <c:pt idx="354">
                  <c:v>0.99529085920608484</c:v>
                </c:pt>
                <c:pt idx="355">
                  <c:v>-0.49764542960304309</c:v>
                </c:pt>
                <c:pt idx="356">
                  <c:v>3.9811634368262836</c:v>
                </c:pt>
                <c:pt idx="357">
                  <c:v>-6.1708033270804465</c:v>
                </c:pt>
                <c:pt idx="358">
                  <c:v>3.0854016635402237</c:v>
                </c:pt>
                <c:pt idx="359">
                  <c:v>0.89576177328508799</c:v>
                </c:pt>
                <c:pt idx="360">
                  <c:v>-2.4882271480161839</c:v>
                </c:pt>
                <c:pt idx="361">
                  <c:v>0.99529085920608484</c:v>
                </c:pt>
                <c:pt idx="362">
                  <c:v>1.1943490310490501</c:v>
                </c:pt>
                <c:pt idx="363">
                  <c:v>0.39811634368301668</c:v>
                </c:pt>
                <c:pt idx="364">
                  <c:v>-2.9858725776211692</c:v>
                </c:pt>
                <c:pt idx="365">
                  <c:v>1.8910526324931163</c:v>
                </c:pt>
                <c:pt idx="366">
                  <c:v>-2.2891689761751612</c:v>
                </c:pt>
                <c:pt idx="367">
                  <c:v>3.7821052649852596</c:v>
                </c:pt>
                <c:pt idx="368">
                  <c:v>-0.69670360144406551</c:v>
                </c:pt>
                <c:pt idx="369">
                  <c:v>-0.19905817184199423</c:v>
                </c:pt>
                <c:pt idx="370">
                  <c:v>2.1896398902551355</c:v>
                </c:pt>
                <c:pt idx="371">
                  <c:v>-3.7821052649862312</c:v>
                </c:pt>
                <c:pt idx="372">
                  <c:v>-0.99529085920608484</c:v>
                </c:pt>
                <c:pt idx="373">
                  <c:v>1.3934072028891022</c:v>
                </c:pt>
                <c:pt idx="374">
                  <c:v>0.4976454296030417</c:v>
                </c:pt>
                <c:pt idx="375">
                  <c:v>2.2891689761761325</c:v>
                </c:pt>
                <c:pt idx="376">
                  <c:v>-3.881634350906257</c:v>
                </c:pt>
                <c:pt idx="377">
                  <c:v>2.0901108043331678</c:v>
                </c:pt>
                <c:pt idx="378">
                  <c:v>2.3886980620981002</c:v>
                </c:pt>
                <c:pt idx="379">
                  <c:v>-2.1896398902561067</c:v>
                </c:pt>
                <c:pt idx="380">
                  <c:v>-3.0854016635411945</c:v>
                </c:pt>
                <c:pt idx="381">
                  <c:v>3.3839889213032146</c:v>
                </c:pt>
                <c:pt idx="382">
                  <c:v>-2.2891689761761316</c:v>
                </c:pt>
                <c:pt idx="383">
                  <c:v>-2.4882271480152141</c:v>
                </c:pt>
                <c:pt idx="384">
                  <c:v>6.4693905848424675</c:v>
                </c:pt>
                <c:pt idx="385">
                  <c:v>-3.7821052649852605</c:v>
                </c:pt>
                <c:pt idx="386">
                  <c:v>1.7915235465721182</c:v>
                </c:pt>
                <c:pt idx="387">
                  <c:v>-3.0854016635411945</c:v>
                </c:pt>
                <c:pt idx="388">
                  <c:v>2.1896398902551355</c:v>
                </c:pt>
                <c:pt idx="389">
                  <c:v>-1.9905817184131407</c:v>
                </c:pt>
                <c:pt idx="390">
                  <c:v>4.8769252101133125</c:v>
                </c:pt>
                <c:pt idx="391">
                  <c:v>-3.0854016635421653</c:v>
                </c:pt>
                <c:pt idx="392">
                  <c:v>-1.0948199451261118</c:v>
                </c:pt>
                <c:pt idx="393">
                  <c:v>-0.89576177328703022</c:v>
                </c:pt>
                <c:pt idx="394">
                  <c:v>1.3934072028891022</c:v>
                </c:pt>
                <c:pt idx="395">
                  <c:v>1.2938781169700475</c:v>
                </c:pt>
                <c:pt idx="396">
                  <c:v>1.9905817184131407</c:v>
                </c:pt>
                <c:pt idx="397">
                  <c:v>-5.0759833819553064</c:v>
                </c:pt>
                <c:pt idx="398">
                  <c:v>9.1566759047035564</c:v>
                </c:pt>
                <c:pt idx="399">
                  <c:v>-12.341606654164778</c:v>
                </c:pt>
                <c:pt idx="400">
                  <c:v>9.1566759047025865</c:v>
                </c:pt>
                <c:pt idx="401">
                  <c:v>-5.0759833819543356</c:v>
                </c:pt>
                <c:pt idx="402">
                  <c:v>3.4835180072232403</c:v>
                </c:pt>
                <c:pt idx="403">
                  <c:v>-1.6919944606511221</c:v>
                </c:pt>
                <c:pt idx="404">
                  <c:v>-1.6919944606520925</c:v>
                </c:pt>
                <c:pt idx="405">
                  <c:v>4.3792797805102701</c:v>
                </c:pt>
                <c:pt idx="406">
                  <c:v>-2.0901108043351093</c:v>
                </c:pt>
                <c:pt idx="407">
                  <c:v>1.2938781169700468</c:v>
                </c:pt>
                <c:pt idx="408">
                  <c:v>-2.1896398902551351</c:v>
                </c:pt>
                <c:pt idx="409">
                  <c:v>-0.3981163436830174</c:v>
                </c:pt>
                <c:pt idx="410">
                  <c:v>4.5783379523522649</c:v>
                </c:pt>
                <c:pt idx="411">
                  <c:v>-3.3839889213051562</c:v>
                </c:pt>
                <c:pt idx="412">
                  <c:v>2.0901108043360801</c:v>
                </c:pt>
                <c:pt idx="413">
                  <c:v>-0.99529085920802696</c:v>
                </c:pt>
                <c:pt idx="414">
                  <c:v>-0.59717451552403988</c:v>
                </c:pt>
                <c:pt idx="415">
                  <c:v>-1.3934072028881304</c:v>
                </c:pt>
                <c:pt idx="416">
                  <c:v>2.4882271480161839</c:v>
                </c:pt>
                <c:pt idx="417">
                  <c:v>3.4835180072232403</c:v>
                </c:pt>
                <c:pt idx="418">
                  <c:v>-6.8675069285254837</c:v>
                </c:pt>
                <c:pt idx="419">
                  <c:v>3.8816343509052866</c:v>
                </c:pt>
                <c:pt idx="420">
                  <c:v>-3.3839889213032146</c:v>
                </c:pt>
                <c:pt idx="421">
                  <c:v>1.3934072028900732</c:v>
                </c:pt>
                <c:pt idx="422">
                  <c:v>1.1943490310480791</c:v>
                </c:pt>
                <c:pt idx="423">
                  <c:v>0.79623268736603336</c:v>
                </c:pt>
                <c:pt idx="424">
                  <c:v>-3.0854016635421653</c:v>
                </c:pt>
                <c:pt idx="425">
                  <c:v>3.1849307494621906</c:v>
                </c:pt>
                <c:pt idx="426">
                  <c:v>-3.7821052649862308</c:v>
                </c:pt>
                <c:pt idx="427">
                  <c:v>3.7821052649862308</c:v>
                </c:pt>
                <c:pt idx="428">
                  <c:v>-2.4882271480171543</c:v>
                </c:pt>
                <c:pt idx="429">
                  <c:v>2.1896398902561054</c:v>
                </c:pt>
                <c:pt idx="430">
                  <c:v>-0.79623268736700381</c:v>
                </c:pt>
                <c:pt idx="431">
                  <c:v>-0.59717451552306877</c:v>
                </c:pt>
                <c:pt idx="432">
                  <c:v>-0.39811634368398779</c:v>
                </c:pt>
                <c:pt idx="433">
                  <c:v>-0.19905817184005137</c:v>
                </c:pt>
                <c:pt idx="434">
                  <c:v>3.4835180072242107</c:v>
                </c:pt>
                <c:pt idx="435">
                  <c:v>-0.59717451552598133</c:v>
                </c:pt>
                <c:pt idx="436">
                  <c:v>-5.772686983398402</c:v>
                </c:pt>
                <c:pt idx="437">
                  <c:v>5.3745706397173265</c:v>
                </c:pt>
                <c:pt idx="438">
                  <c:v>-1.7915235465730892</c:v>
                </c:pt>
                <c:pt idx="439">
                  <c:v>-0.39811634368301668</c:v>
                </c:pt>
                <c:pt idx="440">
                  <c:v>2.0901108043351093</c:v>
                </c:pt>
                <c:pt idx="441">
                  <c:v>-1.3934072028891016</c:v>
                </c:pt>
                <c:pt idx="442">
                  <c:v>0.49764542960304242</c:v>
                </c:pt>
                <c:pt idx="443">
                  <c:v>-0.79623268736700381</c:v>
                </c:pt>
                <c:pt idx="444">
                  <c:v>-0.49764542960207198</c:v>
                </c:pt>
                <c:pt idx="445">
                  <c:v>3.4835180072232403</c:v>
                </c:pt>
                <c:pt idx="446">
                  <c:v>-3.8816343509052866</c:v>
                </c:pt>
                <c:pt idx="447">
                  <c:v>3.4835180072232412</c:v>
                </c:pt>
                <c:pt idx="448">
                  <c:v>-3.9811634368272539</c:v>
                </c:pt>
                <c:pt idx="449">
                  <c:v>0.29858725776104816</c:v>
                </c:pt>
                <c:pt idx="450">
                  <c:v>3.5830470931461793</c:v>
                </c:pt>
                <c:pt idx="451">
                  <c:v>-2.5877562339391229</c:v>
                </c:pt>
                <c:pt idx="452">
                  <c:v>-1.6919944606511221</c:v>
                </c:pt>
                <c:pt idx="453">
                  <c:v>3.7821052649852605</c:v>
                </c:pt>
                <c:pt idx="454">
                  <c:v>-1.393407202888131</c:v>
                </c:pt>
                <c:pt idx="455">
                  <c:v>-1.4929362888110687</c:v>
                </c:pt>
                <c:pt idx="456">
                  <c:v>2.4882271480171543</c:v>
                </c:pt>
                <c:pt idx="457">
                  <c:v>-2.3886980620961573</c:v>
                </c:pt>
                <c:pt idx="458">
                  <c:v>1.4929362888100983</c:v>
                </c:pt>
                <c:pt idx="459">
                  <c:v>4.1802216086682762</c:v>
                </c:pt>
                <c:pt idx="460">
                  <c:v>-7.5642105299705209</c:v>
                </c:pt>
                <c:pt idx="461">
                  <c:v>3.1849307494602499</c:v>
                </c:pt>
                <c:pt idx="462">
                  <c:v>-0.99529085920608551</c:v>
                </c:pt>
                <c:pt idx="463">
                  <c:v>0</c:v>
                </c:pt>
                <c:pt idx="464">
                  <c:v>-1.9905817184150829</c:v>
                </c:pt>
                <c:pt idx="465">
                  <c:v>4.2797506945912147</c:v>
                </c:pt>
                <c:pt idx="466">
                  <c:v>1.3934072028891022</c:v>
                </c:pt>
                <c:pt idx="467">
                  <c:v>-4.5783379523512933</c:v>
                </c:pt>
                <c:pt idx="468">
                  <c:v>2.8863434916992006</c:v>
                </c:pt>
                <c:pt idx="469">
                  <c:v>-0.19905817184005206</c:v>
                </c:pt>
                <c:pt idx="470">
                  <c:v>-0.89576177328800055</c:v>
                </c:pt>
                <c:pt idx="471">
                  <c:v>-0.69670360144406629</c:v>
                </c:pt>
                <c:pt idx="472">
                  <c:v>2.7868144057801461</c:v>
                </c:pt>
                <c:pt idx="473">
                  <c:v>-4.4788088664322387</c:v>
                </c:pt>
                <c:pt idx="474">
                  <c:v>2.7868144057801461</c:v>
                </c:pt>
                <c:pt idx="475">
                  <c:v>1.1943490310480791</c:v>
                </c:pt>
                <c:pt idx="476">
                  <c:v>-1.6919944606520925</c:v>
                </c:pt>
                <c:pt idx="477">
                  <c:v>1.492936288810099</c:v>
                </c:pt>
                <c:pt idx="478">
                  <c:v>-4.6778670382713194</c:v>
                </c:pt>
                <c:pt idx="479">
                  <c:v>4.8769252101133125</c:v>
                </c:pt>
                <c:pt idx="480">
                  <c:v>0.99529085920608551</c:v>
                </c:pt>
                <c:pt idx="481">
                  <c:v>-3.0854016635402237</c:v>
                </c:pt>
                <c:pt idx="482">
                  <c:v>0.49764542960304242</c:v>
                </c:pt>
                <c:pt idx="483">
                  <c:v>2.8863434917001713</c:v>
                </c:pt>
                <c:pt idx="484">
                  <c:v>-5.3745706397182973</c:v>
                </c:pt>
                <c:pt idx="485">
                  <c:v>4.1802216086702186</c:v>
                </c:pt>
                <c:pt idx="486">
                  <c:v>-3.3839889213041849</c:v>
                </c:pt>
                <c:pt idx="487">
                  <c:v>5.8722160693213397</c:v>
                </c:pt>
                <c:pt idx="488">
                  <c:v>-6.0712742411623619</c:v>
                </c:pt>
                <c:pt idx="489">
                  <c:v>4.0806925227482509</c:v>
                </c:pt>
                <c:pt idx="490">
                  <c:v>-6.7679778426064292</c:v>
                </c:pt>
                <c:pt idx="491">
                  <c:v>2.6872853198572075</c:v>
                </c:pt>
                <c:pt idx="492">
                  <c:v>3.5830470931461784</c:v>
                </c:pt>
                <c:pt idx="493">
                  <c:v>-0.29858725776201994</c:v>
                </c:pt>
                <c:pt idx="494">
                  <c:v>-4.777396124194258</c:v>
                </c:pt>
                <c:pt idx="495">
                  <c:v>7.1660941862904162</c:v>
                </c:pt>
                <c:pt idx="496">
                  <c:v>-4.478808866431268</c:v>
                </c:pt>
                <c:pt idx="497">
                  <c:v>-0.89576177328508799</c:v>
                </c:pt>
                <c:pt idx="498">
                  <c:v>5.2750415537953588</c:v>
                </c:pt>
                <c:pt idx="499">
                  <c:v>-2.4882271480171552</c:v>
                </c:pt>
                <c:pt idx="500">
                  <c:v>-3.682576179066205</c:v>
                </c:pt>
                <c:pt idx="501">
                  <c:v>2.5877562339400937</c:v>
                </c:pt>
                <c:pt idx="502">
                  <c:v>-1.6919944606540347</c:v>
                </c:pt>
                <c:pt idx="503">
                  <c:v>5.4740997256392951</c:v>
                </c:pt>
                <c:pt idx="504">
                  <c:v>-7.7632687018134847</c:v>
                </c:pt>
                <c:pt idx="505">
                  <c:v>5.275041553794388</c:v>
                </c:pt>
                <c:pt idx="506">
                  <c:v>-1.39340720288716</c:v>
                </c:pt>
                <c:pt idx="507">
                  <c:v>-0.89576177328800122</c:v>
                </c:pt>
                <c:pt idx="508">
                  <c:v>2.9858725776211683</c:v>
                </c:pt>
                <c:pt idx="509">
                  <c:v>-2.3886980620961582</c:v>
                </c:pt>
                <c:pt idx="510">
                  <c:v>-1.8910526324931156</c:v>
                </c:pt>
                <c:pt idx="511">
                  <c:v>1.5924653747310964</c:v>
                </c:pt>
                <c:pt idx="512">
                  <c:v>2.3886980620971285</c:v>
                </c:pt>
                <c:pt idx="513">
                  <c:v>-3.1849307494631627</c:v>
                </c:pt>
                <c:pt idx="514">
                  <c:v>3.8816343509072282</c:v>
                </c:pt>
                <c:pt idx="515">
                  <c:v>-4.8769252101142841</c:v>
                </c:pt>
                <c:pt idx="516">
                  <c:v>5.8722160693223113</c:v>
                </c:pt>
                <c:pt idx="517">
                  <c:v>-5.7726869834013144</c:v>
                </c:pt>
                <c:pt idx="518">
                  <c:v>3.6825761790652347</c:v>
                </c:pt>
                <c:pt idx="519">
                  <c:v>-1.6919944606520925</c:v>
                </c:pt>
                <c:pt idx="520">
                  <c:v>3.5830470931461784</c:v>
                </c:pt>
                <c:pt idx="521">
                  <c:v>-3.9811634368282247</c:v>
                </c:pt>
                <c:pt idx="522">
                  <c:v>0.99529085920705662</c:v>
                </c:pt>
                <c:pt idx="523">
                  <c:v>-0.59717451552403988</c:v>
                </c:pt>
                <c:pt idx="524">
                  <c:v>1.6919944606520925</c:v>
                </c:pt>
                <c:pt idx="525">
                  <c:v>0.99529085920511506</c:v>
                </c:pt>
                <c:pt idx="526">
                  <c:v>-6.2703324130014453</c:v>
                </c:pt>
                <c:pt idx="527">
                  <c:v>6.3698614989234121</c:v>
                </c:pt>
                <c:pt idx="528">
                  <c:v>-2.6872853198581779</c:v>
                </c:pt>
                <c:pt idx="529">
                  <c:v>3.3839889213022429</c:v>
                </c:pt>
                <c:pt idx="530">
                  <c:v>-7.0665651003674776</c:v>
                </c:pt>
                <c:pt idx="531">
                  <c:v>7.5642105299714917</c:v>
                </c:pt>
                <c:pt idx="532">
                  <c:v>-2.9858725776201975</c:v>
                </c:pt>
                <c:pt idx="533">
                  <c:v>-2.388698062097129</c:v>
                </c:pt>
                <c:pt idx="534">
                  <c:v>3.9811634368282247</c:v>
                </c:pt>
                <c:pt idx="535">
                  <c:v>-2.7868144057801461</c:v>
                </c:pt>
                <c:pt idx="536">
                  <c:v>2.8863434917011426</c:v>
                </c:pt>
                <c:pt idx="537">
                  <c:v>-0.99529085920802696</c:v>
                </c:pt>
                <c:pt idx="538">
                  <c:v>-1.6919944606520925</c:v>
                </c:pt>
                <c:pt idx="539">
                  <c:v>-0.29858725776007844</c:v>
                </c:pt>
                <c:pt idx="540">
                  <c:v>3.9811634368262827</c:v>
                </c:pt>
                <c:pt idx="541">
                  <c:v>-3.6825761790652347</c:v>
                </c:pt>
                <c:pt idx="542">
                  <c:v>0.79623268736506303</c:v>
                </c:pt>
                <c:pt idx="543">
                  <c:v>1.2938781169690758</c:v>
                </c:pt>
                <c:pt idx="544">
                  <c:v>-0.29858725776104883</c:v>
                </c:pt>
                <c:pt idx="545">
                  <c:v>-1.4929362888120405</c:v>
                </c:pt>
                <c:pt idx="546">
                  <c:v>4.2797506945912156</c:v>
                </c:pt>
                <c:pt idx="547">
                  <c:v>-7.7632687018154263</c:v>
                </c:pt>
                <c:pt idx="548">
                  <c:v>4.9764542960362519</c:v>
                </c:pt>
                <c:pt idx="549">
                  <c:v>1.5924653747301247</c:v>
                </c:pt>
                <c:pt idx="550">
                  <c:v>-3.5830470931442373</c:v>
                </c:pt>
                <c:pt idx="551">
                  <c:v>2.388698062095187</c:v>
                </c:pt>
                <c:pt idx="552">
                  <c:v>1.7915235465730897</c:v>
                </c:pt>
                <c:pt idx="553">
                  <c:v>-4.7773961241923164</c:v>
                </c:pt>
                <c:pt idx="554">
                  <c:v>3.2844598353822172</c:v>
                </c:pt>
                <c:pt idx="555">
                  <c:v>-1.7915235465721189</c:v>
                </c:pt>
                <c:pt idx="556">
                  <c:v>0.29858725776104883</c:v>
                </c:pt>
                <c:pt idx="557">
                  <c:v>3.1849307494621915</c:v>
                </c:pt>
                <c:pt idx="558">
                  <c:v>-6.6684487566854314</c:v>
                </c:pt>
                <c:pt idx="559">
                  <c:v>6.8675069285283961</c:v>
                </c:pt>
                <c:pt idx="560">
                  <c:v>-3.3839889213051562</c:v>
                </c:pt>
                <c:pt idx="561">
                  <c:v>0.59717451552403988</c:v>
                </c:pt>
                <c:pt idx="562">
                  <c:v>-0.29858725776104883</c:v>
                </c:pt>
                <c:pt idx="563">
                  <c:v>2.5877562339381517</c:v>
                </c:pt>
                <c:pt idx="564">
                  <c:v>-2.8863434917011426</c:v>
                </c:pt>
                <c:pt idx="565">
                  <c:v>-1.0948199451270824</c:v>
                </c:pt>
                <c:pt idx="566">
                  <c:v>4.578337952352264</c:v>
                </c:pt>
                <c:pt idx="567">
                  <c:v>-2.3886980620971285</c:v>
                </c:pt>
                <c:pt idx="568">
                  <c:v>0.99529085920705584</c:v>
                </c:pt>
                <c:pt idx="569">
                  <c:v>-2.8863434916992006</c:v>
                </c:pt>
                <c:pt idx="570">
                  <c:v>3.0854016635402233</c:v>
                </c:pt>
                <c:pt idx="571">
                  <c:v>-2.289168976176132</c:v>
                </c:pt>
                <c:pt idx="572">
                  <c:v>1.0948199451290237</c:v>
                </c:pt>
                <c:pt idx="573">
                  <c:v>0.59717451552209844</c:v>
                </c:pt>
                <c:pt idx="574">
                  <c:v>-1.4929362888081574</c:v>
                </c:pt>
                <c:pt idx="575">
                  <c:v>1.8910526324921446</c:v>
                </c:pt>
                <c:pt idx="576">
                  <c:v>-1.0948199451270824</c:v>
                </c:pt>
                <c:pt idx="577">
                  <c:v>0.99529085920608551</c:v>
                </c:pt>
                <c:pt idx="578">
                  <c:v>-1.0948199451280534</c:v>
                </c:pt>
                <c:pt idx="579">
                  <c:v>-0.19905817184005206</c:v>
                </c:pt>
                <c:pt idx="580">
                  <c:v>0.29858725776201994</c:v>
                </c:pt>
                <c:pt idx="581">
                  <c:v>1.4929362888091282</c:v>
                </c:pt>
                <c:pt idx="582">
                  <c:v>-3.3839889213022429</c:v>
                </c:pt>
                <c:pt idx="583">
                  <c:v>4.8769252101123417</c:v>
                </c:pt>
                <c:pt idx="584">
                  <c:v>-4.1802216086673063</c:v>
                </c:pt>
                <c:pt idx="585">
                  <c:v>0.99529085920608551</c:v>
                </c:pt>
                <c:pt idx="586">
                  <c:v>0.99529085920705618</c:v>
                </c:pt>
                <c:pt idx="587">
                  <c:v>-2.6872853198581779</c:v>
                </c:pt>
                <c:pt idx="588">
                  <c:v>5.673157897478375</c:v>
                </c:pt>
                <c:pt idx="589">
                  <c:v>-7.0665651003684484</c:v>
                </c:pt>
                <c:pt idx="590">
                  <c:v>5.9717451552413658</c:v>
                </c:pt>
                <c:pt idx="591">
                  <c:v>-6.46939058484441</c:v>
                </c:pt>
                <c:pt idx="592">
                  <c:v>5.9717451552394252</c:v>
                </c:pt>
                <c:pt idx="593">
                  <c:v>-2.5877562339362106</c:v>
                </c:pt>
                <c:pt idx="594">
                  <c:v>1.8910526324931156</c:v>
                </c:pt>
                <c:pt idx="595">
                  <c:v>-3.1849307494612202</c:v>
                </c:pt>
                <c:pt idx="596">
                  <c:v>3.284459835381246</c:v>
                </c:pt>
                <c:pt idx="597">
                  <c:v>-3.8816343509072282</c:v>
                </c:pt>
                <c:pt idx="598">
                  <c:v>3.9811634368291955</c:v>
                </c:pt>
                <c:pt idx="599">
                  <c:v>-1.5924653747320661</c:v>
                </c:pt>
                <c:pt idx="600">
                  <c:v>0</c:v>
                </c:pt>
                <c:pt idx="601">
                  <c:v>-0.89576177328605977</c:v>
                </c:pt>
                <c:pt idx="602">
                  <c:v>2.2891689761761325</c:v>
                </c:pt>
                <c:pt idx="603">
                  <c:v>-2.4882271480181259</c:v>
                </c:pt>
                <c:pt idx="604">
                  <c:v>1.3934072028900726</c:v>
                </c:pt>
                <c:pt idx="605">
                  <c:v>-9.9529085920025684E-2</c:v>
                </c:pt>
                <c:pt idx="606">
                  <c:v>-0.19905817184102315</c:v>
                </c:pt>
                <c:pt idx="607">
                  <c:v>-0.39811634368398707</c:v>
                </c:pt>
                <c:pt idx="608">
                  <c:v>-0.39811634368204563</c:v>
                </c:pt>
                <c:pt idx="609">
                  <c:v>1.8910526324921442</c:v>
                </c:pt>
                <c:pt idx="610">
                  <c:v>-3.7821052649852605</c:v>
                </c:pt>
                <c:pt idx="611">
                  <c:v>5.4740997256383235</c:v>
                </c:pt>
                <c:pt idx="612">
                  <c:v>-2.9858725776221395</c:v>
                </c:pt>
                <c:pt idx="613">
                  <c:v>2.0901108043351098</c:v>
                </c:pt>
                <c:pt idx="614">
                  <c:v>-3.881634350906257</c:v>
                </c:pt>
                <c:pt idx="615">
                  <c:v>1.4929362888100983</c:v>
                </c:pt>
                <c:pt idx="616">
                  <c:v>-0.19905817184199354</c:v>
                </c:pt>
                <c:pt idx="617">
                  <c:v>0.69670360144503662</c:v>
                </c:pt>
                <c:pt idx="618">
                  <c:v>1.4929362888100985</c:v>
                </c:pt>
                <c:pt idx="619">
                  <c:v>-0.59717451552403955</c:v>
                </c:pt>
                <c:pt idx="620">
                  <c:v>-1.2938781169681055</c:v>
                </c:pt>
                <c:pt idx="621">
                  <c:v>-1.4929362888100983</c:v>
                </c:pt>
                <c:pt idx="622">
                  <c:v>4.4788088664293255</c:v>
                </c:pt>
                <c:pt idx="623">
                  <c:v>-1.8910526324911738</c:v>
                </c:pt>
                <c:pt idx="624">
                  <c:v>-0.69670360144697807</c:v>
                </c:pt>
                <c:pt idx="625">
                  <c:v>9.710839780499054E-13</c:v>
                </c:pt>
                <c:pt idx="626">
                  <c:v>-1.0948199451270824</c:v>
                </c:pt>
                <c:pt idx="627">
                  <c:v>0.79623268736603336</c:v>
                </c:pt>
                <c:pt idx="628">
                  <c:v>1.5924653747301247</c:v>
                </c:pt>
                <c:pt idx="629">
                  <c:v>-1.6919944606530637</c:v>
                </c:pt>
                <c:pt idx="630">
                  <c:v>1.9905817184160539</c:v>
                </c:pt>
                <c:pt idx="631">
                  <c:v>-0.89576177328800055</c:v>
                </c:pt>
                <c:pt idx="632">
                  <c:v>-0.29858725776104883</c:v>
                </c:pt>
                <c:pt idx="633">
                  <c:v>-0.99529085920705662</c:v>
                </c:pt>
                <c:pt idx="634">
                  <c:v>2.0901108043351093</c:v>
                </c:pt>
                <c:pt idx="635">
                  <c:v>-2.388698062097129</c:v>
                </c:pt>
                <c:pt idx="636">
                  <c:v>1.1943490310480791</c:v>
                </c:pt>
                <c:pt idx="637">
                  <c:v>-0.39811634368204563</c:v>
                </c:pt>
                <c:pt idx="638">
                  <c:v>1.7915235465711479</c:v>
                </c:pt>
                <c:pt idx="639">
                  <c:v>-2.0901108043331678</c:v>
                </c:pt>
                <c:pt idx="640">
                  <c:v>0.69670360144406551</c:v>
                </c:pt>
                <c:pt idx="641">
                  <c:v>0.89576177328605944</c:v>
                </c:pt>
                <c:pt idx="642">
                  <c:v>-0.3981163436810749</c:v>
                </c:pt>
                <c:pt idx="643">
                  <c:v>-0.69670360144697807</c:v>
                </c:pt>
                <c:pt idx="644">
                  <c:v>0.69670360144503662</c:v>
                </c:pt>
                <c:pt idx="645">
                  <c:v>-0.59717451552306877</c:v>
                </c:pt>
                <c:pt idx="646">
                  <c:v>0.49764542960304275</c:v>
                </c:pt>
                <c:pt idx="647">
                  <c:v>9.7073815042239476E-13</c:v>
                </c:pt>
                <c:pt idx="648">
                  <c:v>-0.39811634368398779</c:v>
                </c:pt>
                <c:pt idx="649">
                  <c:v>0.49764542960304309</c:v>
                </c:pt>
                <c:pt idx="650">
                  <c:v>0</c:v>
                </c:pt>
                <c:pt idx="651">
                  <c:v>-1.7915235465711479</c:v>
                </c:pt>
                <c:pt idx="652">
                  <c:v>1.7915235465711479</c:v>
                </c:pt>
                <c:pt idx="653">
                  <c:v>0.99529085920802696</c:v>
                </c:pt>
                <c:pt idx="654">
                  <c:v>-4.0806925227482509</c:v>
                </c:pt>
                <c:pt idx="655">
                  <c:v>4.9764542960333387</c:v>
                </c:pt>
                <c:pt idx="656">
                  <c:v>-2.886343491699201</c:v>
                </c:pt>
                <c:pt idx="657">
                  <c:v>2.2891689761751612</c:v>
                </c:pt>
                <c:pt idx="658">
                  <c:v>-3.9811634368262827</c:v>
                </c:pt>
                <c:pt idx="659">
                  <c:v>1.7915235465701767</c:v>
                </c:pt>
                <c:pt idx="660">
                  <c:v>1.3934072028920144</c:v>
                </c:pt>
                <c:pt idx="661">
                  <c:v>-2.8863434917001718</c:v>
                </c:pt>
                <c:pt idx="662">
                  <c:v>0.29858725776007844</c:v>
                </c:pt>
                <c:pt idx="663">
                  <c:v>3.6825761790671754</c:v>
                </c:pt>
                <c:pt idx="664">
                  <c:v>-1.1943490310480789</c:v>
                </c:pt>
                <c:pt idx="665">
                  <c:v>-3.2844598353831884</c:v>
                </c:pt>
                <c:pt idx="666">
                  <c:v>-0.19905817184199354</c:v>
                </c:pt>
                <c:pt idx="667">
                  <c:v>2.8863434917001713</c:v>
                </c:pt>
                <c:pt idx="668">
                  <c:v>2.0901108043351093</c:v>
                </c:pt>
                <c:pt idx="669">
                  <c:v>-3.7821052649872016</c:v>
                </c:pt>
                <c:pt idx="670">
                  <c:v>1.5924653747320667</c:v>
                </c:pt>
                <c:pt idx="671">
                  <c:v>-1.492936288810099</c:v>
                </c:pt>
                <c:pt idx="672">
                  <c:v>2.7868144057782036</c:v>
                </c:pt>
                <c:pt idx="673">
                  <c:v>-0.69670360144503629</c:v>
                </c:pt>
                <c:pt idx="674">
                  <c:v>-3.0854016635402233</c:v>
                </c:pt>
                <c:pt idx="675">
                  <c:v>3.1849307494621915</c:v>
                </c:pt>
                <c:pt idx="676">
                  <c:v>0.69670360144406551</c:v>
                </c:pt>
                <c:pt idx="677">
                  <c:v>-1.2938781169700466</c:v>
                </c:pt>
                <c:pt idx="678">
                  <c:v>-1.6919944606501511</c:v>
                </c:pt>
                <c:pt idx="679">
                  <c:v>1.3934072028891016</c:v>
                </c:pt>
                <c:pt idx="680">
                  <c:v>1.49293628881107</c:v>
                </c:pt>
                <c:pt idx="681">
                  <c:v>-1.0948199451280529</c:v>
                </c:pt>
                <c:pt idx="682">
                  <c:v>-9.9529085920026031E-2</c:v>
                </c:pt>
                <c:pt idx="683">
                  <c:v>-4.4788088664332086</c:v>
                </c:pt>
                <c:pt idx="684">
                  <c:v>5.0759833819572489</c:v>
                </c:pt>
                <c:pt idx="685">
                  <c:v>0.89576177328508833</c:v>
                </c:pt>
                <c:pt idx="686">
                  <c:v>-1.393407202888131</c:v>
                </c:pt>
                <c:pt idx="687">
                  <c:v>0.69670360144406551</c:v>
                </c:pt>
                <c:pt idx="688">
                  <c:v>-2.8863434917011426</c:v>
                </c:pt>
                <c:pt idx="689">
                  <c:v>2.2891689761771032</c:v>
                </c:pt>
                <c:pt idx="690">
                  <c:v>0.59717451552403955</c:v>
                </c:pt>
                <c:pt idx="691">
                  <c:v>-0.69670360144600707</c:v>
                </c:pt>
                <c:pt idx="692">
                  <c:v>-2.4882271480161844</c:v>
                </c:pt>
                <c:pt idx="693">
                  <c:v>3.6825761790652347</c:v>
                </c:pt>
                <c:pt idx="694">
                  <c:v>-2.5877562339371809</c:v>
                </c:pt>
                <c:pt idx="695">
                  <c:v>3.881634350906257</c:v>
                </c:pt>
                <c:pt idx="696">
                  <c:v>-2.7868144057791744</c:v>
                </c:pt>
                <c:pt idx="697">
                  <c:v>-2.8863434917001722</c:v>
                </c:pt>
                <c:pt idx="698">
                  <c:v>5.1755124678753335</c:v>
                </c:pt>
                <c:pt idx="699">
                  <c:v>-3.2844598353822172</c:v>
                </c:pt>
                <c:pt idx="700">
                  <c:v>1.9905817184141124</c:v>
                </c:pt>
                <c:pt idx="701">
                  <c:v>-1.1943490310490501</c:v>
                </c:pt>
                <c:pt idx="702">
                  <c:v>2.4882271480181259</c:v>
                </c:pt>
                <c:pt idx="703">
                  <c:v>-3.4835180072242107</c:v>
                </c:pt>
                <c:pt idx="704">
                  <c:v>1.5924653747301247</c:v>
                </c:pt>
                <c:pt idx="705">
                  <c:v>-0.49764542960304309</c:v>
                </c:pt>
                <c:pt idx="706">
                  <c:v>-0.49764542960207131</c:v>
                </c:pt>
                <c:pt idx="707">
                  <c:v>0.79623268736312081</c:v>
                </c:pt>
                <c:pt idx="708">
                  <c:v>4.7773961241952279</c:v>
                </c:pt>
                <c:pt idx="709">
                  <c:v>-6.9670360144493921</c:v>
                </c:pt>
                <c:pt idx="710">
                  <c:v>4.0806925227482509</c:v>
                </c:pt>
                <c:pt idx="711">
                  <c:v>-2.3886980620961582</c:v>
                </c:pt>
                <c:pt idx="712">
                  <c:v>-3.8816343509072273</c:v>
                </c:pt>
                <c:pt idx="713">
                  <c:v>6.7679778426073991</c:v>
                </c:pt>
                <c:pt idx="714">
                  <c:v>-0.19905817184199373</c:v>
                </c:pt>
                <c:pt idx="715">
                  <c:v>-3.3839889213032142</c:v>
                </c:pt>
                <c:pt idx="716">
                  <c:v>1.6919944606511217</c:v>
                </c:pt>
                <c:pt idx="717">
                  <c:v>-1.1943490310471083</c:v>
                </c:pt>
                <c:pt idx="718">
                  <c:v>2.985872577620198</c:v>
                </c:pt>
                <c:pt idx="719">
                  <c:v>-2.0901108043351093</c:v>
                </c:pt>
                <c:pt idx="720">
                  <c:v>0.19905817184296429</c:v>
                </c:pt>
                <c:pt idx="721">
                  <c:v>-0.4976454296049842</c:v>
                </c:pt>
                <c:pt idx="722">
                  <c:v>-1.0948199451270824</c:v>
                </c:pt>
                <c:pt idx="723">
                  <c:v>3.6825761790652338</c:v>
                </c:pt>
                <c:pt idx="724">
                  <c:v>-2.7868144057782041</c:v>
                </c:pt>
                <c:pt idx="725">
                  <c:v>-0.39811634368301668</c:v>
                </c:pt>
                <c:pt idx="726">
                  <c:v>3.9811634368262836</c:v>
                </c:pt>
                <c:pt idx="727">
                  <c:v>-4.4788088664293255</c:v>
                </c:pt>
                <c:pt idx="728">
                  <c:v>2.388698062095187</c:v>
                </c:pt>
                <c:pt idx="729">
                  <c:v>-2.6872853198591482</c:v>
                </c:pt>
                <c:pt idx="730">
                  <c:v>3.1849307494631618</c:v>
                </c:pt>
                <c:pt idx="731">
                  <c:v>-3.4835180072232403</c:v>
                </c:pt>
                <c:pt idx="732">
                  <c:v>2.7868144057772333</c:v>
                </c:pt>
                <c:pt idx="733">
                  <c:v>1.0948199451290237</c:v>
                </c:pt>
                <c:pt idx="734">
                  <c:v>-1.8910526324931154</c:v>
                </c:pt>
                <c:pt idx="735">
                  <c:v>-1.6919944606530632</c:v>
                </c:pt>
                <c:pt idx="736">
                  <c:v>3.9811634368291955</c:v>
                </c:pt>
                <c:pt idx="737">
                  <c:v>-4.8769252101142841</c:v>
                </c:pt>
                <c:pt idx="738">
                  <c:v>6.170803327082389</c:v>
                </c:pt>
                <c:pt idx="739">
                  <c:v>-5.0759833819553064</c:v>
                </c:pt>
                <c:pt idx="740">
                  <c:v>-0.19905817184102315</c:v>
                </c:pt>
                <c:pt idx="741">
                  <c:v>0.89576177328703022</c:v>
                </c:pt>
                <c:pt idx="742">
                  <c:v>4.8769252101133125</c:v>
                </c:pt>
                <c:pt idx="743">
                  <c:v>-5.8722160693223113</c:v>
                </c:pt>
                <c:pt idx="744">
                  <c:v>1.9905817184150829</c:v>
                </c:pt>
                <c:pt idx="745">
                  <c:v>-9.9529085920026031E-2</c:v>
                </c:pt>
                <c:pt idx="746">
                  <c:v>0.99529085920608551</c:v>
                </c:pt>
                <c:pt idx="747">
                  <c:v>-1.3934072028891018</c:v>
                </c:pt>
                <c:pt idx="748">
                  <c:v>-2.7868144057801461</c:v>
                </c:pt>
                <c:pt idx="749">
                  <c:v>5.6731578974793466</c:v>
                </c:pt>
                <c:pt idx="750">
                  <c:v>-3.881634350906257</c:v>
                </c:pt>
                <c:pt idx="751">
                  <c:v>1.9905817184141124</c:v>
                </c:pt>
                <c:pt idx="752">
                  <c:v>-0.4976454296049842</c:v>
                </c:pt>
                <c:pt idx="753">
                  <c:v>-1.5924653747291539</c:v>
                </c:pt>
                <c:pt idx="754">
                  <c:v>0.89576177328508799</c:v>
                </c:pt>
                <c:pt idx="755">
                  <c:v>0.89576177328605944</c:v>
                </c:pt>
                <c:pt idx="756">
                  <c:v>9.9529085920997115E-2</c:v>
                </c:pt>
                <c:pt idx="757">
                  <c:v>-2.4882271480181259</c:v>
                </c:pt>
                <c:pt idx="758">
                  <c:v>1.0948199451299949</c:v>
                </c:pt>
                <c:pt idx="759">
                  <c:v>3.5830470931422957</c:v>
                </c:pt>
                <c:pt idx="760">
                  <c:v>-4.7773961241913456</c:v>
                </c:pt>
                <c:pt idx="761">
                  <c:v>2.3886980620951874</c:v>
                </c:pt>
                <c:pt idx="762">
                  <c:v>0.1990581718419939</c:v>
                </c:pt>
                <c:pt idx="763">
                  <c:v>0.59717451552403955</c:v>
                </c:pt>
                <c:pt idx="764">
                  <c:v>-2.5877562339381521</c:v>
                </c:pt>
                <c:pt idx="765">
                  <c:v>9.9529085922938257E-2</c:v>
                </c:pt>
                <c:pt idx="766">
                  <c:v>2.4882271480142428</c:v>
                </c:pt>
                <c:pt idx="767">
                  <c:v>-1.492936288809128</c:v>
                </c:pt>
                <c:pt idx="768">
                  <c:v>3.7821052649862308</c:v>
                </c:pt>
                <c:pt idx="769">
                  <c:v>-5.1755124678763043</c:v>
                </c:pt>
                <c:pt idx="770">
                  <c:v>2.3886980620961582</c:v>
                </c:pt>
                <c:pt idx="771">
                  <c:v>-0.89576177328508833</c:v>
                </c:pt>
                <c:pt idx="772">
                  <c:v>-0.99529085920705662</c:v>
                </c:pt>
                <c:pt idx="773">
                  <c:v>0.49764542960304309</c:v>
                </c:pt>
                <c:pt idx="774">
                  <c:v>1.7915235465730892</c:v>
                </c:pt>
                <c:pt idx="775">
                  <c:v>-1.6919944606520925</c:v>
                </c:pt>
                <c:pt idx="776">
                  <c:v>3.3839889213022434</c:v>
                </c:pt>
                <c:pt idx="777">
                  <c:v>-3.2844598353812469</c:v>
                </c:pt>
                <c:pt idx="778">
                  <c:v>0</c:v>
                </c:pt>
                <c:pt idx="779">
                  <c:v>-0.69670360144600707</c:v>
                </c:pt>
                <c:pt idx="780">
                  <c:v>5.2750415537973003</c:v>
                </c:pt>
                <c:pt idx="781">
                  <c:v>-5.1755124678763034</c:v>
                </c:pt>
                <c:pt idx="782">
                  <c:v>1.7915235465730892</c:v>
                </c:pt>
                <c:pt idx="783">
                  <c:v>0</c:v>
                </c:pt>
                <c:pt idx="784">
                  <c:v>1.3934072028891018</c:v>
                </c:pt>
                <c:pt idx="785">
                  <c:v>-1.9905817184141121</c:v>
                </c:pt>
                <c:pt idx="786">
                  <c:v>0.4976454296049842</c:v>
                </c:pt>
                <c:pt idx="787">
                  <c:v>-1.2938781169710176</c:v>
                </c:pt>
                <c:pt idx="788">
                  <c:v>1.3934072028910436</c:v>
                </c:pt>
                <c:pt idx="789">
                  <c:v>1.2938781169700466</c:v>
                </c:pt>
                <c:pt idx="790">
                  <c:v>-0.89576177328800111</c:v>
                </c:pt>
                <c:pt idx="791">
                  <c:v>-1.9905817184141124</c:v>
                </c:pt>
                <c:pt idx="792">
                  <c:v>1.2938781169700468</c:v>
                </c:pt>
                <c:pt idx="793">
                  <c:v>0.59717451552403955</c:v>
                </c:pt>
                <c:pt idx="794">
                  <c:v>1.0948199451270824</c:v>
                </c:pt>
                <c:pt idx="795">
                  <c:v>0.59717451552501044</c:v>
                </c:pt>
                <c:pt idx="796">
                  <c:v>-5.0759833819562772</c:v>
                </c:pt>
                <c:pt idx="797">
                  <c:v>4.9764542960343094</c:v>
                </c:pt>
                <c:pt idx="798">
                  <c:v>-2.0901108043341385</c:v>
                </c:pt>
                <c:pt idx="799">
                  <c:v>0.29858725776299067</c:v>
                </c:pt>
                <c:pt idx="800">
                  <c:v>-0.49764542960401348</c:v>
                </c:pt>
                <c:pt idx="801">
                  <c:v>-0.69670360144503662</c:v>
                </c:pt>
                <c:pt idx="802">
                  <c:v>1.6919944606520929</c:v>
                </c:pt>
                <c:pt idx="803">
                  <c:v>-0.39811634368301668</c:v>
                </c:pt>
                <c:pt idx="804">
                  <c:v>0.59717451552501022</c:v>
                </c:pt>
                <c:pt idx="805">
                  <c:v>-1.4929362888120401</c:v>
                </c:pt>
                <c:pt idx="806">
                  <c:v>2.0901108043351089</c:v>
                </c:pt>
                <c:pt idx="807">
                  <c:v>-1.5924653747310957</c:v>
                </c:pt>
                <c:pt idx="808">
                  <c:v>-1.6919944606511217</c:v>
                </c:pt>
                <c:pt idx="809">
                  <c:v>4.279750694589274</c:v>
                </c:pt>
                <c:pt idx="810">
                  <c:v>-4.279750694589274</c:v>
                </c:pt>
                <c:pt idx="811">
                  <c:v>2.7868144057791748</c:v>
                </c:pt>
                <c:pt idx="812">
                  <c:v>0.39811634368204579</c:v>
                </c:pt>
                <c:pt idx="813">
                  <c:v>-2.8863434916982298</c:v>
                </c:pt>
                <c:pt idx="814">
                  <c:v>2.5877562339362101</c:v>
                </c:pt>
                <c:pt idx="815">
                  <c:v>-0.99529085920705607</c:v>
                </c:pt>
                <c:pt idx="816">
                  <c:v>-0.89576177328508833</c:v>
                </c:pt>
                <c:pt idx="817">
                  <c:v>2.4882271480171547</c:v>
                </c:pt>
                <c:pt idx="818">
                  <c:v>-3.3839889213032146</c:v>
                </c:pt>
                <c:pt idx="819">
                  <c:v>3.6825761790642635</c:v>
                </c:pt>
                <c:pt idx="820">
                  <c:v>-1.6919944606511217</c:v>
                </c:pt>
                <c:pt idx="821">
                  <c:v>-1.3934072028891018</c:v>
                </c:pt>
                <c:pt idx="822">
                  <c:v>1.393407202888131</c:v>
                </c:pt>
                <c:pt idx="823">
                  <c:v>0.19905817184296462</c:v>
                </c:pt>
                <c:pt idx="824">
                  <c:v>-1.5924653747310957</c:v>
                </c:pt>
                <c:pt idx="825">
                  <c:v>0.59717451552306877</c:v>
                </c:pt>
                <c:pt idx="826">
                  <c:v>2.0901108043351093</c:v>
                </c:pt>
                <c:pt idx="827">
                  <c:v>-1.1943490310480791</c:v>
                </c:pt>
                <c:pt idx="828">
                  <c:v>-0.69670360144503629</c:v>
                </c:pt>
                <c:pt idx="829">
                  <c:v>-9.9529085920996768E-2</c:v>
                </c:pt>
                <c:pt idx="830">
                  <c:v>-0.19905817184102281</c:v>
                </c:pt>
                <c:pt idx="831">
                  <c:v>3.6825761790652338</c:v>
                </c:pt>
                <c:pt idx="832">
                  <c:v>-3.4835180072242107</c:v>
                </c:pt>
                <c:pt idx="833">
                  <c:v>-0.89576177328508866</c:v>
                </c:pt>
                <c:pt idx="834">
                  <c:v>2.3886980620942166</c:v>
                </c:pt>
                <c:pt idx="835">
                  <c:v>-0.5971745155211271</c:v>
                </c:pt>
                <c:pt idx="836">
                  <c:v>-9.952908592293859E-2</c:v>
                </c:pt>
                <c:pt idx="837">
                  <c:v>-0.89576177328508833</c:v>
                </c:pt>
                <c:pt idx="838">
                  <c:v>-9.9529085921967519E-2</c:v>
                </c:pt>
                <c:pt idx="839">
                  <c:v>2.6872853198591482</c:v>
                </c:pt>
                <c:pt idx="840">
                  <c:v>-3.881634350906257</c:v>
                </c:pt>
                <c:pt idx="841">
                  <c:v>2.388698062097129</c:v>
                </c:pt>
                <c:pt idx="842">
                  <c:v>-9.7073815042239476E-13</c:v>
                </c:pt>
                <c:pt idx="843">
                  <c:v>1.0948199451280529</c:v>
                </c:pt>
                <c:pt idx="844">
                  <c:v>-2.7868144057801461</c:v>
                </c:pt>
                <c:pt idx="845">
                  <c:v>2.0901108043351093</c:v>
                </c:pt>
                <c:pt idx="846">
                  <c:v>0.79623268736409158</c:v>
                </c:pt>
                <c:pt idx="847">
                  <c:v>-3.6825761790642635</c:v>
                </c:pt>
                <c:pt idx="848">
                  <c:v>2.9858725776211683</c:v>
                </c:pt>
                <c:pt idx="849">
                  <c:v>-0.29858725776201978</c:v>
                </c:pt>
                <c:pt idx="850">
                  <c:v>0.39811634368204579</c:v>
                </c:pt>
                <c:pt idx="851">
                  <c:v>-1.5924653747301247</c:v>
                </c:pt>
                <c:pt idx="852">
                  <c:v>1.2938781169681051</c:v>
                </c:pt>
                <c:pt idx="853">
                  <c:v>-1.6919944606520925</c:v>
                </c:pt>
                <c:pt idx="854">
                  <c:v>0.89576177328703022</c:v>
                </c:pt>
                <c:pt idx="855">
                  <c:v>0.69670360144406551</c:v>
                </c:pt>
                <c:pt idx="856">
                  <c:v>-0.89576177328605944</c:v>
                </c:pt>
                <c:pt idx="857">
                  <c:v>2.6872853198591486</c:v>
                </c:pt>
                <c:pt idx="858">
                  <c:v>-4.0806925227482509</c:v>
                </c:pt>
                <c:pt idx="859">
                  <c:v>3.8816343509072273</c:v>
                </c:pt>
                <c:pt idx="860">
                  <c:v>-2.2891689761771028</c:v>
                </c:pt>
                <c:pt idx="861">
                  <c:v>0.79623268736603303</c:v>
                </c:pt>
                <c:pt idx="862">
                  <c:v>-1.9905817184141124</c:v>
                </c:pt>
                <c:pt idx="863">
                  <c:v>2.5877562339391229</c:v>
                </c:pt>
                <c:pt idx="864">
                  <c:v>-1.5924653747310957</c:v>
                </c:pt>
                <c:pt idx="865">
                  <c:v>2.8863434916982298</c:v>
                </c:pt>
                <c:pt idx="866">
                  <c:v>-2.886343491699201</c:v>
                </c:pt>
                <c:pt idx="867">
                  <c:v>0.79623268736603336</c:v>
                </c:pt>
                <c:pt idx="868">
                  <c:v>-1.2938781169690758</c:v>
                </c:pt>
                <c:pt idx="869">
                  <c:v>2.388698062097129</c:v>
                </c:pt>
                <c:pt idx="870">
                  <c:v>0.39811634368204579</c:v>
                </c:pt>
                <c:pt idx="871">
                  <c:v>-3.8816343509072273</c:v>
                </c:pt>
                <c:pt idx="872">
                  <c:v>3.1849307494621915</c:v>
                </c:pt>
                <c:pt idx="873">
                  <c:v>-1.7915235465721187</c:v>
                </c:pt>
                <c:pt idx="874">
                  <c:v>1.0948199451270824</c:v>
                </c:pt>
                <c:pt idx="875">
                  <c:v>0.49764542960401348</c:v>
                </c:pt>
                <c:pt idx="876">
                  <c:v>-1.6919944606511217</c:v>
                </c:pt>
                <c:pt idx="877">
                  <c:v>2.5877562339371813</c:v>
                </c:pt>
                <c:pt idx="878">
                  <c:v>-2.7868144057791748</c:v>
                </c:pt>
                <c:pt idx="879">
                  <c:v>0.99529085920608518</c:v>
                </c:pt>
                <c:pt idx="880">
                  <c:v>0.69670360144600718</c:v>
                </c:pt>
                <c:pt idx="881">
                  <c:v>-0.59717451552501044</c:v>
                </c:pt>
                <c:pt idx="882">
                  <c:v>1.4929362888110698</c:v>
                </c:pt>
                <c:pt idx="883">
                  <c:v>-1.7915235465730892</c:v>
                </c:pt>
                <c:pt idx="884">
                  <c:v>-0.39811634368301668</c:v>
                </c:pt>
                <c:pt idx="885">
                  <c:v>1.5924653747330373</c:v>
                </c:pt>
                <c:pt idx="886">
                  <c:v>-1.7915235465740604</c:v>
                </c:pt>
                <c:pt idx="887">
                  <c:v>-1.0948199451280534</c:v>
                </c:pt>
                <c:pt idx="888">
                  <c:v>3.0854016635421657</c:v>
                </c:pt>
                <c:pt idx="889">
                  <c:v>0.39811634368301663</c:v>
                </c:pt>
                <c:pt idx="890">
                  <c:v>-2.4882271480171547</c:v>
                </c:pt>
                <c:pt idx="891">
                  <c:v>2.1896398902541647</c:v>
                </c:pt>
                <c:pt idx="892">
                  <c:v>9.9529085920996865E-2</c:v>
                </c:pt>
                <c:pt idx="893">
                  <c:v>-0.1990581718410229</c:v>
                </c:pt>
                <c:pt idx="894">
                  <c:v>-3.7821052649862312</c:v>
                </c:pt>
                <c:pt idx="895">
                  <c:v>3.0854016635411945</c:v>
                </c:pt>
                <c:pt idx="896">
                  <c:v>-1.7915235465721182</c:v>
                </c:pt>
                <c:pt idx="897">
                  <c:v>3.2844598353831875</c:v>
                </c:pt>
                <c:pt idx="898">
                  <c:v>-1.3934072028910436</c:v>
                </c:pt>
                <c:pt idx="899">
                  <c:v>-1.5924653747291542</c:v>
                </c:pt>
                <c:pt idx="900">
                  <c:v>4.2797506945883024</c:v>
                </c:pt>
                <c:pt idx="901">
                  <c:v>-5.2750415537963296</c:v>
                </c:pt>
                <c:pt idx="902">
                  <c:v>1.7915235465721187</c:v>
                </c:pt>
                <c:pt idx="903">
                  <c:v>0.59717451552403955</c:v>
                </c:pt>
                <c:pt idx="904">
                  <c:v>-9.9529085920026031E-2</c:v>
                </c:pt>
                <c:pt idx="905">
                  <c:v>-0.19905817184102281</c:v>
                </c:pt>
                <c:pt idx="906">
                  <c:v>9.9529085919055293E-2</c:v>
                </c:pt>
                <c:pt idx="907">
                  <c:v>-1.492936288809128</c:v>
                </c:pt>
                <c:pt idx="908">
                  <c:v>0.79623268736603303</c:v>
                </c:pt>
              </c:numCache>
            </c:numRef>
          </c:xVal>
          <c:yVal>
            <c:numRef>
              <c:f>'Начало '!$N$2:$N$910</c:f>
              <c:numCache>
                <c:formatCode>General</c:formatCode>
                <c:ptCount val="909"/>
                <c:pt idx="0">
                  <c:v>2183471.2442023163</c:v>
                </c:pt>
                <c:pt idx="1">
                  <c:v>2183443.1091166786</c:v>
                </c:pt>
                <c:pt idx="2">
                  <c:v>2183685.1297223051</c:v>
                </c:pt>
                <c:pt idx="3">
                  <c:v>2183482.646496125</c:v>
                </c:pt>
                <c:pt idx="4">
                  <c:v>2183571.176230629</c:v>
                </c:pt>
                <c:pt idx="5">
                  <c:v>2183559.7843928682</c:v>
                </c:pt>
                <c:pt idx="6">
                  <c:v>2183473.5320173427</c:v>
                </c:pt>
                <c:pt idx="7">
                  <c:v>2183452.7665761337</c:v>
                </c:pt>
                <c:pt idx="8">
                  <c:v>2183478.9351099064</c:v>
                </c:pt>
                <c:pt idx="9">
                  <c:v>2183476.8867319576</c:v>
                </c:pt>
                <c:pt idx="10">
                  <c:v>2183499.6730220942</c:v>
                </c:pt>
                <c:pt idx="11">
                  <c:v>2183544.6912248647</c:v>
                </c:pt>
                <c:pt idx="12">
                  <c:v>2183612.1369504035</c:v>
                </c:pt>
                <c:pt idx="13">
                  <c:v>2183366.0439459225</c:v>
                </c:pt>
                <c:pt idx="14">
                  <c:v>2183505.5793738505</c:v>
                </c:pt>
                <c:pt idx="15">
                  <c:v>2183462.0401669168</c:v>
                </c:pt>
                <c:pt idx="16">
                  <c:v>2183415.1105204914</c:v>
                </c:pt>
                <c:pt idx="17">
                  <c:v>2183451.146173392</c:v>
                </c:pt>
                <c:pt idx="18">
                  <c:v>2183427.1786887306</c:v>
                </c:pt>
                <c:pt idx="19">
                  <c:v>2183353.8816899867</c:v>
                </c:pt>
                <c:pt idx="20">
                  <c:v>2183385.7035295675</c:v>
                </c:pt>
                <c:pt idx="21">
                  <c:v>2183414.0714243925</c:v>
                </c:pt>
                <c:pt idx="22">
                  <c:v>2183407.7707845671</c:v>
                </c:pt>
                <c:pt idx="23">
                  <c:v>2183386.4181564339</c:v>
                </c:pt>
                <c:pt idx="24">
                  <c:v>2183386.4954467015</c:v>
                </c:pt>
                <c:pt idx="25">
                  <c:v>2183405.2350699636</c:v>
                </c:pt>
                <c:pt idx="26">
                  <c:v>2183450.5125824856</c:v>
                </c:pt>
                <c:pt idx="27">
                  <c:v>2183439.6333778966</c:v>
                </c:pt>
                <c:pt idx="28">
                  <c:v>2183485.8133436088</c:v>
                </c:pt>
                <c:pt idx="29">
                  <c:v>2183394.61085608</c:v>
                </c:pt>
                <c:pt idx="30">
                  <c:v>2183423.0416395902</c:v>
                </c:pt>
                <c:pt idx="31">
                  <c:v>2183391.3843824938</c:v>
                </c:pt>
                <c:pt idx="32">
                  <c:v>2183426.6935483757</c:v>
                </c:pt>
                <c:pt idx="33">
                  <c:v>2183369.5296084662</c:v>
                </c:pt>
                <c:pt idx="34">
                  <c:v>2183417.6567037576</c:v>
                </c:pt>
                <c:pt idx="35">
                  <c:v>2183398.9834801443</c:v>
                </c:pt>
                <c:pt idx="36">
                  <c:v>2183373.0622210791</c:v>
                </c:pt>
                <c:pt idx="37">
                  <c:v>2183409.687545117</c:v>
                </c:pt>
                <c:pt idx="38">
                  <c:v>2183429.2228087094</c:v>
                </c:pt>
                <c:pt idx="39">
                  <c:v>2183394.2623832896</c:v>
                </c:pt>
                <c:pt idx="40">
                  <c:v>2183400.088334308</c:v>
                </c:pt>
                <c:pt idx="41">
                  <c:v>2183397.3039869172</c:v>
                </c:pt>
                <c:pt idx="42">
                  <c:v>2183410.2354574357</c:v>
                </c:pt>
                <c:pt idx="43">
                  <c:v>2183443.8444202598</c:v>
                </c:pt>
                <c:pt idx="44">
                  <c:v>2183437.2934566694</c:v>
                </c:pt>
                <c:pt idx="45">
                  <c:v>2183444.0410188711</c:v>
                </c:pt>
                <c:pt idx="46">
                  <c:v>2183477.8889709334</c:v>
                </c:pt>
                <c:pt idx="47">
                  <c:v>2183495.6967435731</c:v>
                </c:pt>
                <c:pt idx="48">
                  <c:v>2183437.823787808</c:v>
                </c:pt>
                <c:pt idx="49">
                  <c:v>2183430.0879087336</c:v>
                </c:pt>
                <c:pt idx="50">
                  <c:v>2183430.0440455256</c:v>
                </c:pt>
                <c:pt idx="51">
                  <c:v>2183405.9207763956</c:v>
                </c:pt>
                <c:pt idx="52">
                  <c:v>2183441.9735193616</c:v>
                </c:pt>
                <c:pt idx="53">
                  <c:v>2183447.7225546194</c:v>
                </c:pt>
                <c:pt idx="54">
                  <c:v>2183408.5192165864</c:v>
                </c:pt>
                <c:pt idx="55">
                  <c:v>2183445.2062155553</c:v>
                </c:pt>
                <c:pt idx="56">
                  <c:v>2183458.7460252317</c:v>
                </c:pt>
                <c:pt idx="57">
                  <c:v>2183488.0454467395</c:v>
                </c:pt>
                <c:pt idx="58">
                  <c:v>2183459.4776155907</c:v>
                </c:pt>
                <c:pt idx="59">
                  <c:v>2183476.6048882483</c:v>
                </c:pt>
                <c:pt idx="60">
                  <c:v>2183468.5873198952</c:v>
                </c:pt>
                <c:pt idx="61">
                  <c:v>2183475.1911278386</c:v>
                </c:pt>
                <c:pt idx="62">
                  <c:v>2183495.7207284309</c:v>
                </c:pt>
                <c:pt idx="63">
                  <c:v>2183465.8959321394</c:v>
                </c:pt>
                <c:pt idx="64">
                  <c:v>2183470.0763848838</c:v>
                </c:pt>
                <c:pt idx="65">
                  <c:v>2183449.8183680414</c:v>
                </c:pt>
                <c:pt idx="66">
                  <c:v>2183487.4538962306</c:v>
                </c:pt>
                <c:pt idx="67">
                  <c:v>2183500.2056989223</c:v>
                </c:pt>
                <c:pt idx="68">
                  <c:v>2183493.4623564319</c:v>
                </c:pt>
                <c:pt idx="69">
                  <c:v>2183515.592941293</c:v>
                </c:pt>
                <c:pt idx="70">
                  <c:v>2183516.813935386</c:v>
                </c:pt>
                <c:pt idx="71">
                  <c:v>2183455.7173452466</c:v>
                </c:pt>
                <c:pt idx="72">
                  <c:v>2183511.1216152683</c:v>
                </c:pt>
                <c:pt idx="73">
                  <c:v>2183470.2333438811</c:v>
                </c:pt>
                <c:pt idx="74">
                  <c:v>2183473.2564882934</c:v>
                </c:pt>
                <c:pt idx="75">
                  <c:v>2183513.3301650016</c:v>
                </c:pt>
                <c:pt idx="76">
                  <c:v>2183444.6753563667</c:v>
                </c:pt>
                <c:pt idx="77">
                  <c:v>2183512.0926591395</c:v>
                </c:pt>
                <c:pt idx="78">
                  <c:v>2183450.8812158373</c:v>
                </c:pt>
                <c:pt idx="79">
                  <c:v>2183521.8279930409</c:v>
                </c:pt>
                <c:pt idx="80">
                  <c:v>2183565.3289519688</c:v>
                </c:pt>
                <c:pt idx="81">
                  <c:v>2183563.9001400289</c:v>
                </c:pt>
                <c:pt idx="82">
                  <c:v>2183586.4200924006</c:v>
                </c:pt>
                <c:pt idx="83">
                  <c:v>2183554.812110547</c:v>
                </c:pt>
                <c:pt idx="84">
                  <c:v>2183580.9870314468</c:v>
                </c:pt>
                <c:pt idx="85">
                  <c:v>2183589.5565112983</c:v>
                </c:pt>
                <c:pt idx="86">
                  <c:v>2183571.0088108215</c:v>
                </c:pt>
                <c:pt idx="87">
                  <c:v>2183567.2517030328</c:v>
                </c:pt>
                <c:pt idx="88">
                  <c:v>2183579.2209523367</c:v>
                </c:pt>
                <c:pt idx="89">
                  <c:v>2183596.7646467425</c:v>
                </c:pt>
                <c:pt idx="90">
                  <c:v>2183554.7494883486</c:v>
                </c:pt>
                <c:pt idx="91">
                  <c:v>2183592.4434975544</c:v>
                </c:pt>
                <c:pt idx="92">
                  <c:v>2183527.1984714973</c:v>
                </c:pt>
                <c:pt idx="93">
                  <c:v>2183579.0919073676</c:v>
                </c:pt>
                <c:pt idx="94">
                  <c:v>2183631.2133434103</c:v>
                </c:pt>
                <c:pt idx="95">
                  <c:v>2183523.5867446866</c:v>
                </c:pt>
                <c:pt idx="96">
                  <c:v>2183605.6697471002</c:v>
                </c:pt>
                <c:pt idx="97">
                  <c:v>2183596.2263373174</c:v>
                </c:pt>
                <c:pt idx="98">
                  <c:v>2183606.1962286527</c:v>
                </c:pt>
                <c:pt idx="99">
                  <c:v>2183611.4825829905</c:v>
                </c:pt>
                <c:pt idx="100">
                  <c:v>2183614.1917743245</c:v>
                </c:pt>
                <c:pt idx="101">
                  <c:v>2183609.9024398201</c:v>
                </c:pt>
                <c:pt idx="102">
                  <c:v>2183604.027621604</c:v>
                </c:pt>
                <c:pt idx="103">
                  <c:v>2183597.5776537606</c:v>
                </c:pt>
                <c:pt idx="104">
                  <c:v>2183624.5386493197</c:v>
                </c:pt>
                <c:pt idx="105">
                  <c:v>2183563.778820809</c:v>
                </c:pt>
                <c:pt idx="106">
                  <c:v>2183596.3524392862</c:v>
                </c:pt>
                <c:pt idx="107">
                  <c:v>2183621.6415842017</c:v>
                </c:pt>
                <c:pt idx="108">
                  <c:v>2183653.2266050894</c:v>
                </c:pt>
                <c:pt idx="109">
                  <c:v>2183594.5255066226</c:v>
                </c:pt>
                <c:pt idx="110">
                  <c:v>2183651.4190940172</c:v>
                </c:pt>
                <c:pt idx="111">
                  <c:v>2183630.0022054939</c:v>
                </c:pt>
                <c:pt idx="112">
                  <c:v>2183620.9158789841</c:v>
                </c:pt>
                <c:pt idx="113">
                  <c:v>2183606.279730041</c:v>
                </c:pt>
                <c:pt idx="114">
                  <c:v>2183632.658325179</c:v>
                </c:pt>
                <c:pt idx="115">
                  <c:v>2183663.392877812</c:v>
                </c:pt>
                <c:pt idx="116">
                  <c:v>2183591.2407433074</c:v>
                </c:pt>
                <c:pt idx="117">
                  <c:v>2183632.9285847535</c:v>
                </c:pt>
                <c:pt idx="118">
                  <c:v>2183613.4624604997</c:v>
                </c:pt>
                <c:pt idx="119">
                  <c:v>2183657.6460453388</c:v>
                </c:pt>
                <c:pt idx="120">
                  <c:v>2183529.8995663989</c:v>
                </c:pt>
                <c:pt idx="121">
                  <c:v>2183647.7123956745</c:v>
                </c:pt>
                <c:pt idx="122">
                  <c:v>2183682.7958733616</c:v>
                </c:pt>
                <c:pt idx="123">
                  <c:v>2183602.7728983453</c:v>
                </c:pt>
                <c:pt idx="124">
                  <c:v>2183665.1332533229</c:v>
                </c:pt>
                <c:pt idx="125">
                  <c:v>2183685.9871828244</c:v>
                </c:pt>
                <c:pt idx="126">
                  <c:v>2183631.7777367011</c:v>
                </c:pt>
                <c:pt idx="127">
                  <c:v>2183644.6133935736</c:v>
                </c:pt>
                <c:pt idx="128">
                  <c:v>2183685.5227507553</c:v>
                </c:pt>
                <c:pt idx="129">
                  <c:v>2183623.2144136992</c:v>
                </c:pt>
                <c:pt idx="130">
                  <c:v>2183684.8227980458</c:v>
                </c:pt>
                <c:pt idx="131">
                  <c:v>2183679.485610317</c:v>
                </c:pt>
                <c:pt idx="132">
                  <c:v>2183723.0938761276</c:v>
                </c:pt>
                <c:pt idx="133">
                  <c:v>2183583.9491061214</c:v>
                </c:pt>
                <c:pt idx="134">
                  <c:v>2183680.2039822852</c:v>
                </c:pt>
                <c:pt idx="135">
                  <c:v>2183647.2639526892</c:v>
                </c:pt>
                <c:pt idx="136">
                  <c:v>2183692.3080515824</c:v>
                </c:pt>
                <c:pt idx="137">
                  <c:v>2183677.7430976159</c:v>
                </c:pt>
                <c:pt idx="138">
                  <c:v>2183716.9556991155</c:v>
                </c:pt>
                <c:pt idx="139">
                  <c:v>2183682.9707793128</c:v>
                </c:pt>
                <c:pt idx="140">
                  <c:v>2183677.6322866962</c:v>
                </c:pt>
                <c:pt idx="141">
                  <c:v>2183711.0152523769</c:v>
                </c:pt>
                <c:pt idx="142">
                  <c:v>2183653.2288256185</c:v>
                </c:pt>
                <c:pt idx="143">
                  <c:v>2183688.8055942277</c:v>
                </c:pt>
                <c:pt idx="144">
                  <c:v>2183691.3264227333</c:v>
                </c:pt>
                <c:pt idx="145">
                  <c:v>2183694.4019719749</c:v>
                </c:pt>
                <c:pt idx="146">
                  <c:v>2183706.8787338948</c:v>
                </c:pt>
                <c:pt idx="147">
                  <c:v>2183730.9763815948</c:v>
                </c:pt>
                <c:pt idx="148">
                  <c:v>2183661.7437892454</c:v>
                </c:pt>
                <c:pt idx="149">
                  <c:v>2183708.2369226762</c:v>
                </c:pt>
                <c:pt idx="150">
                  <c:v>2183640.51035148</c:v>
                </c:pt>
                <c:pt idx="151">
                  <c:v>2183639.3775520958</c:v>
                </c:pt>
                <c:pt idx="152">
                  <c:v>2183632.144453756</c:v>
                </c:pt>
                <c:pt idx="153">
                  <c:v>2183651.7293179296</c:v>
                </c:pt>
                <c:pt idx="154">
                  <c:v>2183672.9373083967</c:v>
                </c:pt>
                <c:pt idx="155">
                  <c:v>2183666.7254278227</c:v>
                </c:pt>
                <c:pt idx="156">
                  <c:v>2183569.6022341941</c:v>
                </c:pt>
                <c:pt idx="157">
                  <c:v>2183640.8540493948</c:v>
                </c:pt>
                <c:pt idx="158">
                  <c:v>2183648.5736677349</c:v>
                </c:pt>
                <c:pt idx="159">
                  <c:v>2183642.0972792846</c:v>
                </c:pt>
                <c:pt idx="160">
                  <c:v>2183672.5692834351</c:v>
                </c:pt>
                <c:pt idx="161">
                  <c:v>2183649.5222054957</c:v>
                </c:pt>
                <c:pt idx="162">
                  <c:v>2183666.2022695388</c:v>
                </c:pt>
                <c:pt idx="163">
                  <c:v>2183624.4055742119</c:v>
                </c:pt>
                <c:pt idx="164">
                  <c:v>2183674.9284175825</c:v>
                </c:pt>
                <c:pt idx="165">
                  <c:v>2183655.2680484913</c:v>
                </c:pt>
                <c:pt idx="166">
                  <c:v>2183689.5306907329</c:v>
                </c:pt>
                <c:pt idx="167">
                  <c:v>2183653.9384486102</c:v>
                </c:pt>
                <c:pt idx="168">
                  <c:v>2183682.0136005101</c:v>
                </c:pt>
                <c:pt idx="169">
                  <c:v>2183667.9062020094</c:v>
                </c:pt>
                <c:pt idx="170">
                  <c:v>2183679.3817568915</c:v>
                </c:pt>
                <c:pt idx="171">
                  <c:v>2183665.0389156034</c:v>
                </c:pt>
                <c:pt idx="172">
                  <c:v>2183672.6854712819</c:v>
                </c:pt>
                <c:pt idx="173">
                  <c:v>2183696.3285602583</c:v>
                </c:pt>
                <c:pt idx="174">
                  <c:v>2183643.46678025</c:v>
                </c:pt>
                <c:pt idx="175">
                  <c:v>2183681.8758940026</c:v>
                </c:pt>
                <c:pt idx="176">
                  <c:v>2183697.0703941332</c:v>
                </c:pt>
                <c:pt idx="177">
                  <c:v>2183630.6156378393</c:v>
                </c:pt>
                <c:pt idx="178">
                  <c:v>2183680.9534505736</c:v>
                </c:pt>
                <c:pt idx="179">
                  <c:v>2183702.0136909168</c:v>
                </c:pt>
                <c:pt idx="180">
                  <c:v>2183646.4144061729</c:v>
                </c:pt>
                <c:pt idx="181">
                  <c:v>2183692.9299979396</c:v>
                </c:pt>
                <c:pt idx="182">
                  <c:v>2183678.2212339961</c:v>
                </c:pt>
                <c:pt idx="183">
                  <c:v>2183613.1024027993</c:v>
                </c:pt>
                <c:pt idx="184">
                  <c:v>2183658.5193477483</c:v>
                </c:pt>
                <c:pt idx="185">
                  <c:v>2183687.5047851042</c:v>
                </c:pt>
                <c:pt idx="186">
                  <c:v>2183707.0569754033</c:v>
                </c:pt>
                <c:pt idx="187">
                  <c:v>2183656.5957423327</c:v>
                </c:pt>
                <c:pt idx="188">
                  <c:v>2183674.0261841048</c:v>
                </c:pt>
                <c:pt idx="189">
                  <c:v>2183710.4793947493</c:v>
                </c:pt>
                <c:pt idx="190">
                  <c:v>2183634.9533701283</c:v>
                </c:pt>
                <c:pt idx="191">
                  <c:v>2183695.5892905463</c:v>
                </c:pt>
                <c:pt idx="192">
                  <c:v>2183705.9262579223</c:v>
                </c:pt>
                <c:pt idx="193">
                  <c:v>2183663.9888227396</c:v>
                </c:pt>
                <c:pt idx="194">
                  <c:v>2183704.0683056102</c:v>
                </c:pt>
                <c:pt idx="195">
                  <c:v>2183647.868199266</c:v>
                </c:pt>
                <c:pt idx="196">
                  <c:v>2183706.6912099966</c:v>
                </c:pt>
                <c:pt idx="197">
                  <c:v>2183570.5855186363</c:v>
                </c:pt>
                <c:pt idx="198">
                  <c:v>2183682.9034389835</c:v>
                </c:pt>
                <c:pt idx="199">
                  <c:v>2183676.3771199072</c:v>
                </c:pt>
                <c:pt idx="200">
                  <c:v>2183697.0648672371</c:v>
                </c:pt>
                <c:pt idx="201">
                  <c:v>2183696.266962646</c:v>
                </c:pt>
                <c:pt idx="202">
                  <c:v>2183680.0581375747</c:v>
                </c:pt>
                <c:pt idx="203">
                  <c:v>2183709.0532600265</c:v>
                </c:pt>
                <c:pt idx="204">
                  <c:v>2183681.0900195455</c:v>
                </c:pt>
                <c:pt idx="205">
                  <c:v>2183700.2804414779</c:v>
                </c:pt>
                <c:pt idx="206">
                  <c:v>2183689.0072985203</c:v>
                </c:pt>
                <c:pt idx="207">
                  <c:v>2183700.2803229378</c:v>
                </c:pt>
                <c:pt idx="208">
                  <c:v>2183707.3850678876</c:v>
                </c:pt>
                <c:pt idx="209">
                  <c:v>2183651.6935514994</c:v>
                </c:pt>
                <c:pt idx="210">
                  <c:v>2183690.3320892155</c:v>
                </c:pt>
                <c:pt idx="211">
                  <c:v>2183714.5882247183</c:v>
                </c:pt>
                <c:pt idx="212">
                  <c:v>2183651.931170681</c:v>
                </c:pt>
                <c:pt idx="213">
                  <c:v>2183698.7596037518</c:v>
                </c:pt>
                <c:pt idx="214">
                  <c:v>2183684.3186239121</c:v>
                </c:pt>
                <c:pt idx="215">
                  <c:v>2183669.5442690011</c:v>
                </c:pt>
                <c:pt idx="216">
                  <c:v>2183703.2573198997</c:v>
                </c:pt>
                <c:pt idx="217">
                  <c:v>2183704.9004821246</c:v>
                </c:pt>
                <c:pt idx="218">
                  <c:v>2183646.1175194685</c:v>
                </c:pt>
                <c:pt idx="219">
                  <c:v>2183695.6670331201</c:v>
                </c:pt>
                <c:pt idx="220">
                  <c:v>2183673.4671594347</c:v>
                </c:pt>
                <c:pt idx="221">
                  <c:v>2183692.9877423309</c:v>
                </c:pt>
                <c:pt idx="222">
                  <c:v>2183712.5143962749</c:v>
                </c:pt>
                <c:pt idx="223">
                  <c:v>2183696.4861321002</c:v>
                </c:pt>
                <c:pt idx="224">
                  <c:v>2183688.0405456177</c:v>
                </c:pt>
                <c:pt idx="225">
                  <c:v>2183713.7336842134</c:v>
                </c:pt>
                <c:pt idx="226">
                  <c:v>2183659.3959610532</c:v>
                </c:pt>
                <c:pt idx="227">
                  <c:v>2183696.8800528729</c:v>
                </c:pt>
                <c:pt idx="228">
                  <c:v>2183640.3012359138</c:v>
                </c:pt>
                <c:pt idx="229">
                  <c:v>2183695.5165540031</c:v>
                </c:pt>
                <c:pt idx="230">
                  <c:v>2183679.7997911428</c:v>
                </c:pt>
                <c:pt idx="231">
                  <c:v>2183671.1273232289</c:v>
                </c:pt>
                <c:pt idx="232">
                  <c:v>2183673.8688742798</c:v>
                </c:pt>
                <c:pt idx="233">
                  <c:v>2183696.6734046857</c:v>
                </c:pt>
                <c:pt idx="234">
                  <c:v>2183694.8449812843</c:v>
                </c:pt>
                <c:pt idx="235">
                  <c:v>2183652.4076018836</c:v>
                </c:pt>
                <c:pt idx="236">
                  <c:v>2183688.3842562884</c:v>
                </c:pt>
                <c:pt idx="237">
                  <c:v>2183687.0066092368</c:v>
                </c:pt>
                <c:pt idx="238">
                  <c:v>2183703.0512497746</c:v>
                </c:pt>
                <c:pt idx="239">
                  <c:v>2183686.645823122</c:v>
                </c:pt>
                <c:pt idx="240">
                  <c:v>2183661.7679938707</c:v>
                </c:pt>
                <c:pt idx="241">
                  <c:v>2183698.7215924477</c:v>
                </c:pt>
                <c:pt idx="242">
                  <c:v>2183717.0369415116</c:v>
                </c:pt>
                <c:pt idx="243">
                  <c:v>2183667.3098076293</c:v>
                </c:pt>
                <c:pt idx="244">
                  <c:v>2183682.2194399298</c:v>
                </c:pt>
                <c:pt idx="245">
                  <c:v>2183715.5113018784</c:v>
                </c:pt>
                <c:pt idx="246">
                  <c:v>2183709.4947860078</c:v>
                </c:pt>
                <c:pt idx="247">
                  <c:v>2183700.5101358169</c:v>
                </c:pt>
                <c:pt idx="248">
                  <c:v>2183700.6645829687</c:v>
                </c:pt>
                <c:pt idx="249">
                  <c:v>2183707.8377974965</c:v>
                </c:pt>
                <c:pt idx="250">
                  <c:v>2183729.0244667213</c:v>
                </c:pt>
                <c:pt idx="251">
                  <c:v>2183698.0628436534</c:v>
                </c:pt>
                <c:pt idx="252">
                  <c:v>2183701.3766444731</c:v>
                </c:pt>
                <c:pt idx="253">
                  <c:v>2183715.7999686557</c:v>
                </c:pt>
                <c:pt idx="254">
                  <c:v>2183711.7932381663</c:v>
                </c:pt>
                <c:pt idx="255">
                  <c:v>2183688.5944174938</c:v>
                </c:pt>
                <c:pt idx="256">
                  <c:v>2183719.2049443913</c:v>
                </c:pt>
                <c:pt idx="257">
                  <c:v>2183704.8563096588</c:v>
                </c:pt>
                <c:pt idx="258">
                  <c:v>2183691.6522932663</c:v>
                </c:pt>
                <c:pt idx="259">
                  <c:v>2183731.7793542752</c:v>
                </c:pt>
                <c:pt idx="260">
                  <c:v>2183657.3428008365</c:v>
                </c:pt>
                <c:pt idx="261">
                  <c:v>2183694.8675980866</c:v>
                </c:pt>
                <c:pt idx="262">
                  <c:v>2183701.9576142658</c:v>
                </c:pt>
                <c:pt idx="263">
                  <c:v>2183705.6085451962</c:v>
                </c:pt>
                <c:pt idx="264">
                  <c:v>2183685.9173784107</c:v>
                </c:pt>
                <c:pt idx="265">
                  <c:v>2183687.5799258007</c:v>
                </c:pt>
                <c:pt idx="266">
                  <c:v>2183729.4401991605</c:v>
                </c:pt>
                <c:pt idx="267">
                  <c:v>2183617.8300933973</c:v>
                </c:pt>
                <c:pt idx="268">
                  <c:v>2183702.4078622242</c:v>
                </c:pt>
                <c:pt idx="269">
                  <c:v>2183705.0425126678</c:v>
                </c:pt>
                <c:pt idx="270">
                  <c:v>2183658.1024903622</c:v>
                </c:pt>
                <c:pt idx="271">
                  <c:v>2183693.5013574464</c:v>
                </c:pt>
                <c:pt idx="272">
                  <c:v>2183719.2751124566</c:v>
                </c:pt>
                <c:pt idx="273">
                  <c:v>2183710.4511934323</c:v>
                </c:pt>
                <c:pt idx="274">
                  <c:v>2183728.1960644694</c:v>
                </c:pt>
                <c:pt idx="275">
                  <c:v>2183697.1834671618</c:v>
                </c:pt>
                <c:pt idx="276">
                  <c:v>2183690.3411613586</c:v>
                </c:pt>
                <c:pt idx="277">
                  <c:v>2183680.5443929546</c:v>
                </c:pt>
                <c:pt idx="278">
                  <c:v>2183707.6515228017</c:v>
                </c:pt>
                <c:pt idx="279">
                  <c:v>2183694.40302213</c:v>
                </c:pt>
                <c:pt idx="280">
                  <c:v>2183684.2812716174</c:v>
                </c:pt>
                <c:pt idx="281">
                  <c:v>2183704.4545577145</c:v>
                </c:pt>
                <c:pt idx="282">
                  <c:v>2183679.2765824096</c:v>
                </c:pt>
                <c:pt idx="283">
                  <c:v>2183718.9949766658</c:v>
                </c:pt>
                <c:pt idx="284">
                  <c:v>2183654.0501867309</c:v>
                </c:pt>
                <c:pt idx="285">
                  <c:v>2183706.3349332917</c:v>
                </c:pt>
                <c:pt idx="286">
                  <c:v>2183745.6855695131</c:v>
                </c:pt>
                <c:pt idx="287">
                  <c:v>2183543.056300031</c:v>
                </c:pt>
                <c:pt idx="288">
                  <c:v>2183673.023967559</c:v>
                </c:pt>
                <c:pt idx="289">
                  <c:v>2183696.7779338411</c:v>
                </c:pt>
                <c:pt idx="290">
                  <c:v>2183710.1655984991</c:v>
                </c:pt>
                <c:pt idx="291">
                  <c:v>2183723.7842291566</c:v>
                </c:pt>
                <c:pt idx="292">
                  <c:v>2183667.3618302522</c:v>
                </c:pt>
                <c:pt idx="293">
                  <c:v>2183705.1347462139</c:v>
                </c:pt>
                <c:pt idx="294">
                  <c:v>2183723.2675006371</c:v>
                </c:pt>
                <c:pt idx="295">
                  <c:v>2183701.5134937293</c:v>
                </c:pt>
                <c:pt idx="296">
                  <c:v>2183721.685848149</c:v>
                </c:pt>
                <c:pt idx="297">
                  <c:v>2183692.3326271833</c:v>
                </c:pt>
                <c:pt idx="298">
                  <c:v>2183717.5868607955</c:v>
                </c:pt>
                <c:pt idx="299">
                  <c:v>2183751.819195623</c:v>
                </c:pt>
                <c:pt idx="300">
                  <c:v>2183650.5942468271</c:v>
                </c:pt>
                <c:pt idx="301">
                  <c:v>2183698.1529602259</c:v>
                </c:pt>
                <c:pt idx="302">
                  <c:v>2183721.8899578801</c:v>
                </c:pt>
                <c:pt idx="303">
                  <c:v>2183728.1318537169</c:v>
                </c:pt>
                <c:pt idx="304">
                  <c:v>2183657.3531448101</c:v>
                </c:pt>
                <c:pt idx="305">
                  <c:v>2183707.8492142255</c:v>
                </c:pt>
                <c:pt idx="306">
                  <c:v>2183680.4282505233</c:v>
                </c:pt>
                <c:pt idx="307">
                  <c:v>2183722.8764400668</c:v>
                </c:pt>
                <c:pt idx="308">
                  <c:v>2183716.1375173805</c:v>
                </c:pt>
                <c:pt idx="309">
                  <c:v>2183673.8319092952</c:v>
                </c:pt>
                <c:pt idx="310">
                  <c:v>2183724.3726876494</c:v>
                </c:pt>
                <c:pt idx="311">
                  <c:v>2183569.3414044767</c:v>
                </c:pt>
                <c:pt idx="312">
                  <c:v>2183679.3015310154</c:v>
                </c:pt>
                <c:pt idx="313">
                  <c:v>2183711.3650473449</c:v>
                </c:pt>
                <c:pt idx="314">
                  <c:v>2183695.4548553163</c:v>
                </c:pt>
                <c:pt idx="315">
                  <c:v>2183716.278662669</c:v>
                </c:pt>
                <c:pt idx="316">
                  <c:v>2183731.4329891014</c:v>
                </c:pt>
                <c:pt idx="317">
                  <c:v>2183739.4830354727</c:v>
                </c:pt>
                <c:pt idx="318">
                  <c:v>2183664.3191056699</c:v>
                </c:pt>
                <c:pt idx="319">
                  <c:v>2183703.3483698121</c:v>
                </c:pt>
                <c:pt idx="320">
                  <c:v>2183716.4000261538</c:v>
                </c:pt>
                <c:pt idx="321">
                  <c:v>2183711.3446742697</c:v>
                </c:pt>
                <c:pt idx="322">
                  <c:v>2183735.2379983184</c:v>
                </c:pt>
                <c:pt idx="323">
                  <c:v>2183695.7924491069</c:v>
                </c:pt>
                <c:pt idx="324">
                  <c:v>2183704.4666259489</c:v>
                </c:pt>
                <c:pt idx="325">
                  <c:v>2183744.891697126</c:v>
                </c:pt>
                <c:pt idx="326">
                  <c:v>2183679.8256549486</c:v>
                </c:pt>
                <c:pt idx="327">
                  <c:v>2183725.1539227571</c:v>
                </c:pt>
                <c:pt idx="328">
                  <c:v>2183719.338317635</c:v>
                </c:pt>
                <c:pt idx="329">
                  <c:v>2183748.3408654565</c:v>
                </c:pt>
                <c:pt idx="330">
                  <c:v>2183711.3434106242</c:v>
                </c:pt>
                <c:pt idx="331">
                  <c:v>2183725.7072725878</c:v>
                </c:pt>
                <c:pt idx="332">
                  <c:v>2183670.4347187122</c:v>
                </c:pt>
                <c:pt idx="333">
                  <c:v>2183717.5700918925</c:v>
                </c:pt>
                <c:pt idx="334">
                  <c:v>2183759.554803283</c:v>
                </c:pt>
                <c:pt idx="335">
                  <c:v>2183652.4069709065</c:v>
                </c:pt>
                <c:pt idx="336">
                  <c:v>2183727.290541173</c:v>
                </c:pt>
                <c:pt idx="337">
                  <c:v>2183724.6324062734</c:v>
                </c:pt>
                <c:pt idx="338">
                  <c:v>2183696.1826681597</c:v>
                </c:pt>
                <c:pt idx="339">
                  <c:v>2183725.0902685183</c:v>
                </c:pt>
                <c:pt idx="340">
                  <c:v>2183690.8663114561</c:v>
                </c:pt>
                <c:pt idx="341">
                  <c:v>2183710.7272785739</c:v>
                </c:pt>
                <c:pt idx="342">
                  <c:v>2183725.5809619036</c:v>
                </c:pt>
                <c:pt idx="343">
                  <c:v>2183711.275477272</c:v>
                </c:pt>
                <c:pt idx="344">
                  <c:v>2183736.0979565629</c:v>
                </c:pt>
                <c:pt idx="345">
                  <c:v>2183698.3147442704</c:v>
                </c:pt>
                <c:pt idx="346">
                  <c:v>2183731.1519801789</c:v>
                </c:pt>
                <c:pt idx="347">
                  <c:v>2183732.2133303918</c:v>
                </c:pt>
                <c:pt idx="348">
                  <c:v>2183733.712528429</c:v>
                </c:pt>
                <c:pt idx="349">
                  <c:v>2183718.7096470133</c:v>
                </c:pt>
                <c:pt idx="350">
                  <c:v>2183729.1977685182</c:v>
                </c:pt>
                <c:pt idx="351">
                  <c:v>2183731.49251176</c:v>
                </c:pt>
                <c:pt idx="352">
                  <c:v>2183743.1555076898</c:v>
                </c:pt>
                <c:pt idx="353">
                  <c:v>2183708.0309138075</c:v>
                </c:pt>
                <c:pt idx="354">
                  <c:v>2183727.8870189055</c:v>
                </c:pt>
                <c:pt idx="355">
                  <c:v>2183729.0992071722</c:v>
                </c:pt>
                <c:pt idx="356">
                  <c:v>2183760.7146897865</c:v>
                </c:pt>
                <c:pt idx="357">
                  <c:v>2183683.4991172752</c:v>
                </c:pt>
                <c:pt idx="358">
                  <c:v>2183732.5378600121</c:v>
                </c:pt>
                <c:pt idx="359">
                  <c:v>2183748.9622844378</c:v>
                </c:pt>
                <c:pt idx="360">
                  <c:v>2183721.8578981925</c:v>
                </c:pt>
                <c:pt idx="361">
                  <c:v>2183726.262141332</c:v>
                </c:pt>
                <c:pt idx="362">
                  <c:v>2183729.9000341394</c:v>
                </c:pt>
                <c:pt idx="363">
                  <c:v>2183737.1291637938</c:v>
                </c:pt>
                <c:pt idx="364">
                  <c:v>2183705.6932249321</c:v>
                </c:pt>
                <c:pt idx="365">
                  <c:v>2183727.7338230084</c:v>
                </c:pt>
                <c:pt idx="366">
                  <c:v>2183711.1505353358</c:v>
                </c:pt>
                <c:pt idx="367">
                  <c:v>2183743.6179605098</c:v>
                </c:pt>
                <c:pt idx="368">
                  <c:v>2183736.9678316843</c:v>
                </c:pt>
                <c:pt idx="369">
                  <c:v>2183737.6981208976</c:v>
                </c:pt>
                <c:pt idx="370">
                  <c:v>2183757.9346790281</c:v>
                </c:pt>
                <c:pt idx="371">
                  <c:v>2183713.6500679259</c:v>
                </c:pt>
                <c:pt idx="372">
                  <c:v>2183710.6118972609</c:v>
                </c:pt>
                <c:pt idx="373">
                  <c:v>2183716.2450610367</c:v>
                </c:pt>
                <c:pt idx="374">
                  <c:v>2183720.1095458502</c:v>
                </c:pt>
                <c:pt idx="375">
                  <c:v>2183743.3710358068</c:v>
                </c:pt>
                <c:pt idx="376">
                  <c:v>2183700.549333354</c:v>
                </c:pt>
                <c:pt idx="377">
                  <c:v>2183726.0465790313</c:v>
                </c:pt>
                <c:pt idx="378">
                  <c:v>2183747.6566729872</c:v>
                </c:pt>
                <c:pt idx="379">
                  <c:v>2183725.9516253942</c:v>
                </c:pt>
                <c:pt idx="380">
                  <c:v>2183694.5128257885</c:v>
                </c:pt>
                <c:pt idx="381">
                  <c:v>2183727.4354614438</c:v>
                </c:pt>
                <c:pt idx="382">
                  <c:v>2183701.5200281404</c:v>
                </c:pt>
                <c:pt idx="383">
                  <c:v>2183680.3757628915</c:v>
                </c:pt>
                <c:pt idx="384">
                  <c:v>2183724.283687022</c:v>
                </c:pt>
                <c:pt idx="385">
                  <c:v>2183696.4024274875</c:v>
                </c:pt>
                <c:pt idx="386">
                  <c:v>2183720.5273699788</c:v>
                </c:pt>
                <c:pt idx="387">
                  <c:v>2183686.2909005084</c:v>
                </c:pt>
                <c:pt idx="388">
                  <c:v>2183709.3993923129</c:v>
                </c:pt>
                <c:pt idx="389">
                  <c:v>2183690.5673039462</c:v>
                </c:pt>
                <c:pt idx="390">
                  <c:v>2183730.1892392384</c:v>
                </c:pt>
                <c:pt idx="391">
                  <c:v>2183712.8003431326</c:v>
                </c:pt>
                <c:pt idx="392">
                  <c:v>2183699.1301793763</c:v>
                </c:pt>
                <c:pt idx="393">
                  <c:v>2183693.7244730364</c:v>
                </c:pt>
                <c:pt idx="394">
                  <c:v>2183709.5241318359</c:v>
                </c:pt>
                <c:pt idx="395">
                  <c:v>2183723.1878888337</c:v>
                </c:pt>
                <c:pt idx="396">
                  <c:v>2183738.2929381039</c:v>
                </c:pt>
                <c:pt idx="397">
                  <c:v>2183668.082503092</c:v>
                </c:pt>
                <c:pt idx="398">
                  <c:v>2183728.3606658471</c:v>
                </c:pt>
                <c:pt idx="399">
                  <c:v>2183556.9406261058</c:v>
                </c:pt>
                <c:pt idx="400">
                  <c:v>2183693.2519199401</c:v>
                </c:pt>
                <c:pt idx="401">
                  <c:v>2183678.2860895372</c:v>
                </c:pt>
                <c:pt idx="402">
                  <c:v>2183722.1867459458</c:v>
                </c:pt>
                <c:pt idx="403">
                  <c:v>2183714.0515892264</c:v>
                </c:pt>
                <c:pt idx="404">
                  <c:v>2183695.4618328437</c:v>
                </c:pt>
                <c:pt idx="405">
                  <c:v>2183729.1195683372</c:v>
                </c:pt>
                <c:pt idx="406">
                  <c:v>2183714.7897052602</c:v>
                </c:pt>
                <c:pt idx="407">
                  <c:v>2183726.5410148273</c:v>
                </c:pt>
                <c:pt idx="408">
                  <c:v>2183702.8643584037</c:v>
                </c:pt>
                <c:pt idx="409">
                  <c:v>2183702.3864741321</c:v>
                </c:pt>
                <c:pt idx="410">
                  <c:v>2183736.5256818272</c:v>
                </c:pt>
                <c:pt idx="411">
                  <c:v>2183708.4921943331</c:v>
                </c:pt>
                <c:pt idx="412">
                  <c:v>2183730.8934341585</c:v>
                </c:pt>
                <c:pt idx="413">
                  <c:v>2183724.5316697112</c:v>
                </c:pt>
                <c:pt idx="414">
                  <c:v>2183714.7958167037</c:v>
                </c:pt>
                <c:pt idx="415">
                  <c:v>2183697.4354072986</c:v>
                </c:pt>
                <c:pt idx="416">
                  <c:v>2183722.9402760873</c:v>
                </c:pt>
                <c:pt idx="417">
                  <c:v>2183755.642097469</c:v>
                </c:pt>
                <c:pt idx="418">
                  <c:v>2183666.0399967558</c:v>
                </c:pt>
                <c:pt idx="419">
                  <c:v>2183723.7518734019</c:v>
                </c:pt>
                <c:pt idx="420">
                  <c:v>2183690.9596079281</c:v>
                </c:pt>
                <c:pt idx="421">
                  <c:v>2183705.4245861936</c:v>
                </c:pt>
                <c:pt idx="422">
                  <c:v>2183717.4479038715</c:v>
                </c:pt>
                <c:pt idx="423">
                  <c:v>2183728.0464014751</c:v>
                </c:pt>
                <c:pt idx="424">
                  <c:v>2183687.1292618671</c:v>
                </c:pt>
                <c:pt idx="425">
                  <c:v>2183719.3106722496</c:v>
                </c:pt>
                <c:pt idx="426">
                  <c:v>2183684.6626265277</c:v>
                </c:pt>
                <c:pt idx="427">
                  <c:v>2183719.5860449602</c:v>
                </c:pt>
                <c:pt idx="428">
                  <c:v>2183697.5102261133</c:v>
                </c:pt>
                <c:pt idx="429">
                  <c:v>2183722.4297003788</c:v>
                </c:pt>
                <c:pt idx="430">
                  <c:v>2183717.8545272127</c:v>
                </c:pt>
                <c:pt idx="431">
                  <c:v>2183710.336952046</c:v>
                </c:pt>
                <c:pt idx="432">
                  <c:v>2183702.9557014173</c:v>
                </c:pt>
                <c:pt idx="433">
                  <c:v>2183700.9369073776</c:v>
                </c:pt>
                <c:pt idx="434">
                  <c:v>2183727.9655985171</c:v>
                </c:pt>
                <c:pt idx="435">
                  <c:v>2183727.0120801982</c:v>
                </c:pt>
                <c:pt idx="436">
                  <c:v>2183652.2719079643</c:v>
                </c:pt>
                <c:pt idx="437">
                  <c:v>2183707.9335328545</c:v>
                </c:pt>
                <c:pt idx="438">
                  <c:v>2183701.5524957161</c:v>
                </c:pt>
                <c:pt idx="439">
                  <c:v>2183697.3964658342</c:v>
                </c:pt>
                <c:pt idx="440">
                  <c:v>2183716.4643776491</c:v>
                </c:pt>
                <c:pt idx="441">
                  <c:v>2183704.2684603939</c:v>
                </c:pt>
                <c:pt idx="442">
                  <c:v>2183713.3968801792</c:v>
                </c:pt>
                <c:pt idx="443">
                  <c:v>2183708.0487084286</c:v>
                </c:pt>
                <c:pt idx="444">
                  <c:v>2183699.4279661714</c:v>
                </c:pt>
                <c:pt idx="445">
                  <c:v>2183728.5960137509</c:v>
                </c:pt>
                <c:pt idx="446">
                  <c:v>2183694.3171237442</c:v>
                </c:pt>
                <c:pt idx="447">
                  <c:v>2183726.4950542408</c:v>
                </c:pt>
                <c:pt idx="448">
                  <c:v>2183685.8437663619</c:v>
                </c:pt>
                <c:pt idx="449">
                  <c:v>2183692.9960601055</c:v>
                </c:pt>
                <c:pt idx="450">
                  <c:v>2183720.0673628384</c:v>
                </c:pt>
                <c:pt idx="451">
                  <c:v>2183694.2203576881</c:v>
                </c:pt>
                <c:pt idx="452">
                  <c:v>2183683.273233097</c:v>
                </c:pt>
                <c:pt idx="453">
                  <c:v>2183715.07012414</c:v>
                </c:pt>
                <c:pt idx="454">
                  <c:v>2183712.6789112887</c:v>
                </c:pt>
                <c:pt idx="455">
                  <c:v>2183700.007840741</c:v>
                </c:pt>
                <c:pt idx="456">
                  <c:v>2183719.8200537832</c:v>
                </c:pt>
                <c:pt idx="457">
                  <c:v>2183695.6514948215</c:v>
                </c:pt>
                <c:pt idx="458">
                  <c:v>2183708.8927281392</c:v>
                </c:pt>
                <c:pt idx="459">
                  <c:v>2183738.0987521703</c:v>
                </c:pt>
                <c:pt idx="460">
                  <c:v>2183636.1160325669</c:v>
                </c:pt>
                <c:pt idx="461">
                  <c:v>2183695.6391764344</c:v>
                </c:pt>
                <c:pt idx="462">
                  <c:v>2183696.9924545814</c:v>
                </c:pt>
                <c:pt idx="463">
                  <c:v>2183694.8028730256</c:v>
                </c:pt>
                <c:pt idx="464">
                  <c:v>2183673.6226803027</c:v>
                </c:pt>
                <c:pt idx="465">
                  <c:v>2183706.4368585669</c:v>
                </c:pt>
                <c:pt idx="466">
                  <c:v>2183727.6498376569</c:v>
                </c:pt>
                <c:pt idx="467">
                  <c:v>2183676.6461852482</c:v>
                </c:pt>
                <c:pt idx="468">
                  <c:v>2183707.2391458778</c:v>
                </c:pt>
                <c:pt idx="469">
                  <c:v>2183712.6785431453</c:v>
                </c:pt>
                <c:pt idx="470">
                  <c:v>2183702.5000275108</c:v>
                </c:pt>
                <c:pt idx="471">
                  <c:v>2183698.4830805403</c:v>
                </c:pt>
                <c:pt idx="472">
                  <c:v>2183722.3701483742</c:v>
                </c:pt>
                <c:pt idx="473">
                  <c:v>2183667.7917931373</c:v>
                </c:pt>
                <c:pt idx="474">
                  <c:v>2183705.1076205419</c:v>
                </c:pt>
                <c:pt idx="475">
                  <c:v>2183723.3810305796</c:v>
                </c:pt>
                <c:pt idx="476">
                  <c:v>2183706.157314518</c:v>
                </c:pt>
                <c:pt idx="477">
                  <c:v>2183720.1461490644</c:v>
                </c:pt>
                <c:pt idx="478">
                  <c:v>2183656.0268482137</c:v>
                </c:pt>
                <c:pt idx="479">
                  <c:v>2183706.2775671142</c:v>
                </c:pt>
                <c:pt idx="480">
                  <c:v>2183728.3113091597</c:v>
                </c:pt>
                <c:pt idx="481">
                  <c:v>2183683.8947018315</c:v>
                </c:pt>
                <c:pt idx="482">
                  <c:v>2183700.8324405942</c:v>
                </c:pt>
                <c:pt idx="483">
                  <c:v>2183725.6785853868</c:v>
                </c:pt>
                <c:pt idx="484">
                  <c:v>2183660.1269726981</c:v>
                </c:pt>
                <c:pt idx="485">
                  <c:v>2183709.0630908962</c:v>
                </c:pt>
                <c:pt idx="486">
                  <c:v>2183678.0803221255</c:v>
                </c:pt>
                <c:pt idx="487">
                  <c:v>2183722.7062415378</c:v>
                </c:pt>
                <c:pt idx="488">
                  <c:v>2183662.9157882449</c:v>
                </c:pt>
                <c:pt idx="489">
                  <c:v>2183712.9671165599</c:v>
                </c:pt>
                <c:pt idx="490">
                  <c:v>2183626.5320134847</c:v>
                </c:pt>
                <c:pt idx="491">
                  <c:v>2183674.6462933715</c:v>
                </c:pt>
                <c:pt idx="492">
                  <c:v>2183707.0529277693</c:v>
                </c:pt>
                <c:pt idx="493">
                  <c:v>2183713.9205937232</c:v>
                </c:pt>
                <c:pt idx="494">
                  <c:v>2183655.0742925694</c:v>
                </c:pt>
                <c:pt idx="495">
                  <c:v>2183709.7139607831</c:v>
                </c:pt>
                <c:pt idx="496">
                  <c:v>2183675.726749022</c:v>
                </c:pt>
                <c:pt idx="497">
                  <c:v>2183679.4206930106</c:v>
                </c:pt>
                <c:pt idx="498">
                  <c:v>2183716.9890244845</c:v>
                </c:pt>
                <c:pt idx="499">
                  <c:v>2183705.8591655572</c:v>
                </c:pt>
                <c:pt idx="500">
                  <c:v>2183662.2693268117</c:v>
                </c:pt>
                <c:pt idx="501">
                  <c:v>2183694.9362932993</c:v>
                </c:pt>
                <c:pt idx="502">
                  <c:v>2183672.0384471724</c:v>
                </c:pt>
                <c:pt idx="503">
                  <c:v>2183712.4178942139</c:v>
                </c:pt>
                <c:pt idx="504">
                  <c:v>2183618.0713184383</c:v>
                </c:pt>
                <c:pt idx="505">
                  <c:v>2183690.4047401957</c:v>
                </c:pt>
                <c:pt idx="506">
                  <c:v>2183687.287526018</c:v>
                </c:pt>
                <c:pt idx="507">
                  <c:v>2183681.8480543233</c:v>
                </c:pt>
                <c:pt idx="508">
                  <c:v>2183710.9764893469</c:v>
                </c:pt>
                <c:pt idx="509">
                  <c:v>2183695.3702749205</c:v>
                </c:pt>
                <c:pt idx="510">
                  <c:v>2183676.5588858449</c:v>
                </c:pt>
                <c:pt idx="511">
                  <c:v>2183691.5592437778</c:v>
                </c:pt>
                <c:pt idx="512">
                  <c:v>2183711.5152559024</c:v>
                </c:pt>
                <c:pt idx="513">
                  <c:v>2183676.7665444384</c:v>
                </c:pt>
                <c:pt idx="514">
                  <c:v>2183713.6115900315</c:v>
                </c:pt>
                <c:pt idx="515">
                  <c:v>2183660.7785893138</c:v>
                </c:pt>
                <c:pt idx="516">
                  <c:v>2183713.5595632112</c:v>
                </c:pt>
                <c:pt idx="517">
                  <c:v>2183641.4536010362</c:v>
                </c:pt>
                <c:pt idx="518">
                  <c:v>2183697.3854649025</c:v>
                </c:pt>
                <c:pt idx="519">
                  <c:v>2183695.8951328327</c:v>
                </c:pt>
                <c:pt idx="520">
                  <c:v>2183723.3290608814</c:v>
                </c:pt>
                <c:pt idx="521">
                  <c:v>2183670.0314601595</c:v>
                </c:pt>
                <c:pt idx="522">
                  <c:v>2183693.643431189</c:v>
                </c:pt>
                <c:pt idx="523">
                  <c:v>2183691.9375385502</c:v>
                </c:pt>
                <c:pt idx="524">
                  <c:v>2183700.9382372689</c:v>
                </c:pt>
                <c:pt idx="525">
                  <c:v>2183706.3874289976</c:v>
                </c:pt>
                <c:pt idx="526">
                  <c:v>2183629.9911589078</c:v>
                </c:pt>
                <c:pt idx="527">
                  <c:v>2183689.4231009944</c:v>
                </c:pt>
                <c:pt idx="528">
                  <c:v>2183679.427106698</c:v>
                </c:pt>
                <c:pt idx="529">
                  <c:v>2183712.3361175572</c:v>
                </c:pt>
                <c:pt idx="530">
                  <c:v>2183625.526544285</c:v>
                </c:pt>
                <c:pt idx="531">
                  <c:v>2183694.783942136</c:v>
                </c:pt>
                <c:pt idx="532">
                  <c:v>2183688.9313998432</c:v>
                </c:pt>
                <c:pt idx="533">
                  <c:v>2183667.8660809197</c:v>
                </c:pt>
                <c:pt idx="534">
                  <c:v>2183697.7961979583</c:v>
                </c:pt>
                <c:pt idx="535">
                  <c:v>2183666.3407603917</c:v>
                </c:pt>
                <c:pt idx="536">
                  <c:v>2183699.7594077666</c:v>
                </c:pt>
                <c:pt idx="537">
                  <c:v>2183702.52057064</c:v>
                </c:pt>
                <c:pt idx="538">
                  <c:v>2183680.7519080834</c:v>
                </c:pt>
                <c:pt idx="539">
                  <c:v>2183681.6736565852</c:v>
                </c:pt>
                <c:pt idx="540">
                  <c:v>2183713.6790449093</c:v>
                </c:pt>
                <c:pt idx="541">
                  <c:v>2183673.3384890542</c:v>
                </c:pt>
                <c:pt idx="542">
                  <c:v>2183687.5141857113</c:v>
                </c:pt>
                <c:pt idx="543">
                  <c:v>2183697.3392760777</c:v>
                </c:pt>
                <c:pt idx="544">
                  <c:v>2183696.0472773318</c:v>
                </c:pt>
                <c:pt idx="545">
                  <c:v>2183681.313479566</c:v>
                </c:pt>
                <c:pt idx="546">
                  <c:v>2183715.2900648951</c:v>
                </c:pt>
                <c:pt idx="547">
                  <c:v>2183615.6646236996</c:v>
                </c:pt>
                <c:pt idx="548">
                  <c:v>2183684.901586825</c:v>
                </c:pt>
                <c:pt idx="549">
                  <c:v>2183713.3336833408</c:v>
                </c:pt>
                <c:pt idx="550">
                  <c:v>2183659.7775955796</c:v>
                </c:pt>
                <c:pt idx="551">
                  <c:v>2183690.4804498022</c:v>
                </c:pt>
                <c:pt idx="552">
                  <c:v>2183710.9932464133</c:v>
                </c:pt>
                <c:pt idx="553">
                  <c:v>2183653.6006666976</c:v>
                </c:pt>
                <c:pt idx="554">
                  <c:v>2183690.8500855854</c:v>
                </c:pt>
                <c:pt idx="555">
                  <c:v>2183675.0202260595</c:v>
                </c:pt>
                <c:pt idx="556">
                  <c:v>2183685.1177576096</c:v>
                </c:pt>
                <c:pt idx="557">
                  <c:v>2183711.6632120558</c:v>
                </c:pt>
                <c:pt idx="558">
                  <c:v>2183625.0486010378</c:v>
                </c:pt>
                <c:pt idx="559">
                  <c:v>2183692.4559577084</c:v>
                </c:pt>
                <c:pt idx="560">
                  <c:v>2183679.5321669993</c:v>
                </c:pt>
                <c:pt idx="561">
                  <c:v>2183693.3239123458</c:v>
                </c:pt>
                <c:pt idx="562">
                  <c:v>2183685.5657629427</c:v>
                </c:pt>
                <c:pt idx="563">
                  <c:v>2183708.0421824269</c:v>
                </c:pt>
                <c:pt idx="564">
                  <c:v>2183675.2644523489</c:v>
                </c:pt>
                <c:pt idx="565">
                  <c:v>2183662.8243765146</c:v>
                </c:pt>
                <c:pt idx="566">
                  <c:v>2183697.3295265748</c:v>
                </c:pt>
                <c:pt idx="567">
                  <c:v>2183684.6670463555</c:v>
                </c:pt>
                <c:pt idx="568">
                  <c:v>2183697.5900507271</c:v>
                </c:pt>
                <c:pt idx="569">
                  <c:v>2183665.9316354478</c:v>
                </c:pt>
                <c:pt idx="570">
                  <c:v>2183697.3249284835</c:v>
                </c:pt>
                <c:pt idx="571">
                  <c:v>2183676.4169429257</c:v>
                </c:pt>
                <c:pt idx="572">
                  <c:v>2183689.4317720151</c:v>
                </c:pt>
                <c:pt idx="573">
                  <c:v>2183694.9380690968</c:v>
                </c:pt>
                <c:pt idx="574">
                  <c:v>2183681.2203127295</c:v>
                </c:pt>
                <c:pt idx="575">
                  <c:v>2183698.4377896781</c:v>
                </c:pt>
                <c:pt idx="576">
                  <c:v>2183686.2944375211</c:v>
                </c:pt>
                <c:pt idx="577">
                  <c:v>2183695.8362686834</c:v>
                </c:pt>
                <c:pt idx="578">
                  <c:v>2183678.7912284466</c:v>
                </c:pt>
                <c:pt idx="579">
                  <c:v>2183678.4467746005</c:v>
                </c:pt>
                <c:pt idx="580">
                  <c:v>2183682.5585538517</c:v>
                </c:pt>
                <c:pt idx="581">
                  <c:v>2183697.9706464424</c:v>
                </c:pt>
                <c:pt idx="582">
                  <c:v>2183650.5159853669</c:v>
                </c:pt>
                <c:pt idx="583">
                  <c:v>2183690.5598666077</c:v>
                </c:pt>
                <c:pt idx="584">
                  <c:v>2183642.7706944938</c:v>
                </c:pt>
                <c:pt idx="585">
                  <c:v>2183667.78951796</c:v>
                </c:pt>
                <c:pt idx="586">
                  <c:v>2183687.5067927674</c:v>
                </c:pt>
                <c:pt idx="587">
                  <c:v>2183661.7421525121</c:v>
                </c:pt>
                <c:pt idx="588">
                  <c:v>2183702.0963161592</c:v>
                </c:pt>
                <c:pt idx="589">
                  <c:v>2183614.2731399862</c:v>
                </c:pt>
                <c:pt idx="590">
                  <c:v>2183685.6485706489</c:v>
                </c:pt>
                <c:pt idx="591">
                  <c:v>2183613.2966477363</c:v>
                </c:pt>
                <c:pt idx="592">
                  <c:v>2183680.4015087197</c:v>
                </c:pt>
                <c:pt idx="593">
                  <c:v>2183677.2504471499</c:v>
                </c:pt>
                <c:pt idx="594">
                  <c:v>2183694.6613410376</c:v>
                </c:pt>
                <c:pt idx="595">
                  <c:v>2183666.3418426462</c:v>
                </c:pt>
                <c:pt idx="596">
                  <c:v>2183696.4853728907</c:v>
                </c:pt>
                <c:pt idx="597">
                  <c:v>2183649.0146790459</c:v>
                </c:pt>
                <c:pt idx="598">
                  <c:v>2183688.9376127622</c:v>
                </c:pt>
                <c:pt idx="599">
                  <c:v>2183664.2578975917</c:v>
                </c:pt>
                <c:pt idx="600">
                  <c:v>2183666.943034071</c:v>
                </c:pt>
                <c:pt idx="601">
                  <c:v>2183666.1902710246</c:v>
                </c:pt>
                <c:pt idx="602">
                  <c:v>2183686.2342434512</c:v>
                </c:pt>
                <c:pt idx="603">
                  <c:v>2183667.0152173806</c:v>
                </c:pt>
                <c:pt idx="604">
                  <c:v>2183679.0059454842</c:v>
                </c:pt>
                <c:pt idx="605">
                  <c:v>2183679.6697079577</c:v>
                </c:pt>
                <c:pt idx="606">
                  <c:v>2183678.7591387653</c:v>
                </c:pt>
                <c:pt idx="607">
                  <c:v>2183670.5884225192</c:v>
                </c:pt>
                <c:pt idx="608">
                  <c:v>2183652.6291349796</c:v>
                </c:pt>
                <c:pt idx="609">
                  <c:v>2183668.8832311542</c:v>
                </c:pt>
                <c:pt idx="610">
                  <c:v>2183620.0531626423</c:v>
                </c:pt>
                <c:pt idx="611">
                  <c:v>2183671.0074893842</c:v>
                </c:pt>
                <c:pt idx="612">
                  <c:v>2183672.7023932459</c:v>
                </c:pt>
                <c:pt idx="613">
                  <c:v>2183695.4940334</c:v>
                </c:pt>
                <c:pt idx="614">
                  <c:v>2183644.901299458</c:v>
                </c:pt>
                <c:pt idx="615">
                  <c:v>2183669.7234606706</c:v>
                </c:pt>
                <c:pt idx="616">
                  <c:v>2183669.4163764366</c:v>
                </c:pt>
                <c:pt idx="617">
                  <c:v>2183675.4722205661</c:v>
                </c:pt>
                <c:pt idx="618">
                  <c:v>2183683.2946843198</c:v>
                </c:pt>
                <c:pt idx="619">
                  <c:v>2183661.0575240273</c:v>
                </c:pt>
                <c:pt idx="620">
                  <c:v>2183644.7843579412</c:v>
                </c:pt>
                <c:pt idx="621">
                  <c:v>2183630.6654346758</c:v>
                </c:pt>
                <c:pt idx="622">
                  <c:v>2183668.3488547332</c:v>
                </c:pt>
                <c:pt idx="623">
                  <c:v>2183667.282605214</c:v>
                </c:pt>
                <c:pt idx="624">
                  <c:v>2183667.6653720653</c:v>
                </c:pt>
                <c:pt idx="625">
                  <c:v>2183668.8081424632</c:v>
                </c:pt>
                <c:pt idx="626">
                  <c:v>2183659.6544609009</c:v>
                </c:pt>
                <c:pt idx="627">
                  <c:v>2183661.4647201141</c:v>
                </c:pt>
                <c:pt idx="628">
                  <c:v>2183676.0343068917</c:v>
                </c:pt>
                <c:pt idx="629">
                  <c:v>2183665.7776781516</c:v>
                </c:pt>
                <c:pt idx="630">
                  <c:v>2183684.956078643</c:v>
                </c:pt>
                <c:pt idx="631">
                  <c:v>2183676.6794268955</c:v>
                </c:pt>
                <c:pt idx="632">
                  <c:v>2183671.0479388619</c:v>
                </c:pt>
                <c:pt idx="633">
                  <c:v>2183663.0530306529</c:v>
                </c:pt>
                <c:pt idx="634">
                  <c:v>2183678.8024856676</c:v>
                </c:pt>
                <c:pt idx="635">
                  <c:v>2183659.3899017265</c:v>
                </c:pt>
                <c:pt idx="636">
                  <c:v>2183672.0211346359</c:v>
                </c:pt>
                <c:pt idx="637">
                  <c:v>2183668.7799614281</c:v>
                </c:pt>
                <c:pt idx="638">
                  <c:v>2183681.7056690753</c:v>
                </c:pt>
                <c:pt idx="639">
                  <c:v>2183657.9067937671</c:v>
                </c:pt>
                <c:pt idx="640">
                  <c:v>2183665.7633375037</c:v>
                </c:pt>
                <c:pt idx="641">
                  <c:v>2183676.1805637074</c:v>
                </c:pt>
                <c:pt idx="642">
                  <c:v>2183680.6291629663</c:v>
                </c:pt>
                <c:pt idx="643">
                  <c:v>2183671.2472316888</c:v>
                </c:pt>
                <c:pt idx="644">
                  <c:v>2183671.7562753386</c:v>
                </c:pt>
                <c:pt idx="645">
                  <c:v>2183668.6934217573</c:v>
                </c:pt>
                <c:pt idx="646">
                  <c:v>2183671.7293723184</c:v>
                </c:pt>
                <c:pt idx="647">
                  <c:v>2183673.7075256226</c:v>
                </c:pt>
                <c:pt idx="648">
                  <c:v>2183666.4433984016</c:v>
                </c:pt>
                <c:pt idx="649">
                  <c:v>2183670.6417434854</c:v>
                </c:pt>
                <c:pt idx="650">
                  <c:v>2183668.6273079119</c:v>
                </c:pt>
                <c:pt idx="651">
                  <c:v>2183648.9549232479</c:v>
                </c:pt>
                <c:pt idx="652">
                  <c:v>2183667.9028430339</c:v>
                </c:pt>
                <c:pt idx="653">
                  <c:v>2183681.0323470673</c:v>
                </c:pt>
                <c:pt idx="654">
                  <c:v>2183628.3526123865</c:v>
                </c:pt>
                <c:pt idx="655">
                  <c:v>2183675.8411363917</c:v>
                </c:pt>
                <c:pt idx="656">
                  <c:v>2183660.6085111713</c:v>
                </c:pt>
                <c:pt idx="657">
                  <c:v>2183683.3182360916</c:v>
                </c:pt>
                <c:pt idx="658">
                  <c:v>2183636.6529237838</c:v>
                </c:pt>
                <c:pt idx="659">
                  <c:v>2183663.2024082341</c:v>
                </c:pt>
                <c:pt idx="660">
                  <c:v>2183676.5925602498</c:v>
                </c:pt>
                <c:pt idx="661">
                  <c:v>2183642.4176619067</c:v>
                </c:pt>
                <c:pt idx="662">
                  <c:v>2183643.0827506925</c:v>
                </c:pt>
                <c:pt idx="663">
                  <c:v>2183666.0551094487</c:v>
                </c:pt>
                <c:pt idx="664">
                  <c:v>2183644.9805411976</c:v>
                </c:pt>
                <c:pt idx="665">
                  <c:v>2183616.9673455125</c:v>
                </c:pt>
                <c:pt idx="666">
                  <c:v>2183634.6836150452</c:v>
                </c:pt>
                <c:pt idx="667">
                  <c:v>2183664.7750398591</c:v>
                </c:pt>
                <c:pt idx="668">
                  <c:v>2183689.9491375736</c:v>
                </c:pt>
                <c:pt idx="669">
                  <c:v>2183641.2389856768</c:v>
                </c:pt>
                <c:pt idx="670">
                  <c:v>2183668.1843510424</c:v>
                </c:pt>
                <c:pt idx="671">
                  <c:v>2183645.8166379952</c:v>
                </c:pt>
                <c:pt idx="672">
                  <c:v>2183667.1071158126</c:v>
                </c:pt>
                <c:pt idx="673">
                  <c:v>2183663.1681386293</c:v>
                </c:pt>
                <c:pt idx="674">
                  <c:v>2183624.4429415646</c:v>
                </c:pt>
                <c:pt idx="675">
                  <c:v>2183658.1998334723</c:v>
                </c:pt>
                <c:pt idx="676">
                  <c:v>2183666.7285319353</c:v>
                </c:pt>
                <c:pt idx="677">
                  <c:v>2183664.4777699406</c:v>
                </c:pt>
                <c:pt idx="678">
                  <c:v>2183647.288328079</c:v>
                </c:pt>
                <c:pt idx="679">
                  <c:v>2183662.7121021762</c:v>
                </c:pt>
                <c:pt idx="680">
                  <c:v>2183676.8528920314</c:v>
                </c:pt>
                <c:pt idx="681">
                  <c:v>2183669.3452135986</c:v>
                </c:pt>
                <c:pt idx="682">
                  <c:v>2183669.7180974018</c:v>
                </c:pt>
                <c:pt idx="683">
                  <c:v>2183603.0542429723</c:v>
                </c:pt>
                <c:pt idx="684">
                  <c:v>2183652.4379684012</c:v>
                </c:pt>
                <c:pt idx="685">
                  <c:v>2183674.2020501615</c:v>
                </c:pt>
                <c:pt idx="686">
                  <c:v>2183663.8520082589</c:v>
                </c:pt>
                <c:pt idx="687">
                  <c:v>2183672.8864985262</c:v>
                </c:pt>
                <c:pt idx="688">
                  <c:v>2183647.4612075048</c:v>
                </c:pt>
                <c:pt idx="689">
                  <c:v>2183669.9515645877</c:v>
                </c:pt>
                <c:pt idx="690">
                  <c:v>2183676.6141730547</c:v>
                </c:pt>
                <c:pt idx="691">
                  <c:v>2183669.2524314793</c:v>
                </c:pt>
                <c:pt idx="692">
                  <c:v>2183636.103745996</c:v>
                </c:pt>
                <c:pt idx="693">
                  <c:v>2183660.262015414</c:v>
                </c:pt>
                <c:pt idx="694">
                  <c:v>2183625.1394377747</c:v>
                </c:pt>
                <c:pt idx="695">
                  <c:v>2183668.1973158731</c:v>
                </c:pt>
                <c:pt idx="696">
                  <c:v>2183659.6253404068</c:v>
                </c:pt>
                <c:pt idx="697">
                  <c:v>2183626.6098118997</c:v>
                </c:pt>
                <c:pt idx="698">
                  <c:v>2183666.3727346282</c:v>
                </c:pt>
                <c:pt idx="699">
                  <c:v>2183639.7088146699</c:v>
                </c:pt>
                <c:pt idx="700">
                  <c:v>2183663.8591154763</c:v>
                </c:pt>
                <c:pt idx="701">
                  <c:v>2183658.8283477654</c:v>
                </c:pt>
                <c:pt idx="702">
                  <c:v>2183683.7916305833</c:v>
                </c:pt>
                <c:pt idx="703">
                  <c:v>2183643.7613089709</c:v>
                </c:pt>
                <c:pt idx="704">
                  <c:v>2183665.6404692107</c:v>
                </c:pt>
                <c:pt idx="705">
                  <c:v>2183658.6327014263</c:v>
                </c:pt>
                <c:pt idx="706">
                  <c:v>2183654.0446570739</c:v>
                </c:pt>
                <c:pt idx="707">
                  <c:v>2183661.0437564449</c:v>
                </c:pt>
                <c:pt idx="708">
                  <c:v>2183695.7516830824</c:v>
                </c:pt>
                <c:pt idx="709">
                  <c:v>2183600.1934865522</c:v>
                </c:pt>
                <c:pt idx="710">
                  <c:v>2183663.4531364492</c:v>
                </c:pt>
                <c:pt idx="711">
                  <c:v>2183649.676914087</c:v>
                </c:pt>
                <c:pt idx="712">
                  <c:v>2183612.3618781338</c:v>
                </c:pt>
                <c:pt idx="713">
                  <c:v>2183659.7256115084</c:v>
                </c:pt>
                <c:pt idx="714">
                  <c:v>2183683.5114508914</c:v>
                </c:pt>
                <c:pt idx="715">
                  <c:v>2183643.946568381</c:v>
                </c:pt>
                <c:pt idx="716">
                  <c:v>2183668.8973594592</c:v>
                </c:pt>
                <c:pt idx="717">
                  <c:v>2183658.6845918549</c:v>
                </c:pt>
                <c:pt idx="718">
                  <c:v>2183682.8715462675</c:v>
                </c:pt>
                <c:pt idx="719">
                  <c:v>2183666.9619247839</c:v>
                </c:pt>
                <c:pt idx="720">
                  <c:v>2183667.8459279877</c:v>
                </c:pt>
                <c:pt idx="721">
                  <c:v>2183660.5317394119</c:v>
                </c:pt>
                <c:pt idx="722">
                  <c:v>2183647.0820329455</c:v>
                </c:pt>
                <c:pt idx="723">
                  <c:v>2183676.4830116271</c:v>
                </c:pt>
                <c:pt idx="724">
                  <c:v>2183648.2047944227</c:v>
                </c:pt>
                <c:pt idx="725">
                  <c:v>2183648.5788859255</c:v>
                </c:pt>
                <c:pt idx="726">
                  <c:v>2183677.6332366923</c:v>
                </c:pt>
                <c:pt idx="727">
                  <c:v>2183626.5709218984</c:v>
                </c:pt>
                <c:pt idx="728">
                  <c:v>2183660.4488450615</c:v>
                </c:pt>
                <c:pt idx="729">
                  <c:v>2183634.2035444984</c:v>
                </c:pt>
                <c:pt idx="730">
                  <c:v>2183666.0649068663</c:v>
                </c:pt>
                <c:pt idx="731">
                  <c:v>2183628.2216132618</c:v>
                </c:pt>
                <c:pt idx="732">
                  <c:v>2183658.3841176787</c:v>
                </c:pt>
                <c:pt idx="733">
                  <c:v>2183675.6825164245</c:v>
                </c:pt>
                <c:pt idx="734">
                  <c:v>2183656.577434544</c:v>
                </c:pt>
                <c:pt idx="735">
                  <c:v>2183637.6953631896</c:v>
                </c:pt>
                <c:pt idx="736">
                  <c:v>2183668.8026330341</c:v>
                </c:pt>
                <c:pt idx="737">
                  <c:v>2183604.0891438313</c:v>
                </c:pt>
                <c:pt idx="738">
                  <c:v>2183659.8233201411</c:v>
                </c:pt>
                <c:pt idx="739">
                  <c:v>2183618.0537426719</c:v>
                </c:pt>
                <c:pt idx="740">
                  <c:v>2183637.3039167062</c:v>
                </c:pt>
                <c:pt idx="741">
                  <c:v>2183649.0525794071</c:v>
                </c:pt>
                <c:pt idx="742">
                  <c:v>2183685.7296196767</c:v>
                </c:pt>
                <c:pt idx="743">
                  <c:v>2183627.1635384508</c:v>
                </c:pt>
                <c:pt idx="744">
                  <c:v>2183658.0501165534</c:v>
                </c:pt>
                <c:pt idx="745">
                  <c:v>2183642.8351486214</c:v>
                </c:pt>
                <c:pt idx="746">
                  <c:v>2183651.594098621</c:v>
                </c:pt>
                <c:pt idx="747">
                  <c:v>2183645.5415072031</c:v>
                </c:pt>
                <c:pt idx="748">
                  <c:v>2183612.538098745</c:v>
                </c:pt>
                <c:pt idx="749">
                  <c:v>2183657.6316145281</c:v>
                </c:pt>
                <c:pt idx="750">
                  <c:v>2183631.7101703319</c:v>
                </c:pt>
                <c:pt idx="751">
                  <c:v>2183660.3786767572</c:v>
                </c:pt>
                <c:pt idx="752">
                  <c:v>2183659.9635610604</c:v>
                </c:pt>
                <c:pt idx="753">
                  <c:v>2183636.6538886586</c:v>
                </c:pt>
                <c:pt idx="754">
                  <c:v>2183649.7316032224</c:v>
                </c:pt>
                <c:pt idx="755">
                  <c:v>2183660.7805421702</c:v>
                </c:pt>
                <c:pt idx="756">
                  <c:v>2183656.1604518741</c:v>
                </c:pt>
                <c:pt idx="757">
                  <c:v>2183627.9379323549</c:v>
                </c:pt>
                <c:pt idx="758">
                  <c:v>2183643.920452564</c:v>
                </c:pt>
                <c:pt idx="759">
                  <c:v>2183673.9219223303</c:v>
                </c:pt>
                <c:pt idx="760">
                  <c:v>2183623.1947715683</c:v>
                </c:pt>
                <c:pt idx="761">
                  <c:v>2183657.1360089988</c:v>
                </c:pt>
                <c:pt idx="762">
                  <c:v>2183662.6722838064</c:v>
                </c:pt>
                <c:pt idx="763">
                  <c:v>2183668.2339667375</c:v>
                </c:pt>
                <c:pt idx="764">
                  <c:v>2183639.8213000419</c:v>
                </c:pt>
                <c:pt idx="765">
                  <c:v>2183644.878217929</c:v>
                </c:pt>
                <c:pt idx="766">
                  <c:v>2183664.1538680182</c:v>
                </c:pt>
                <c:pt idx="767">
                  <c:v>2183645.6949824886</c:v>
                </c:pt>
                <c:pt idx="768">
                  <c:v>2183677.7876582658</c:v>
                </c:pt>
                <c:pt idx="769">
                  <c:v>2183618.1766041555</c:v>
                </c:pt>
                <c:pt idx="770">
                  <c:v>2183654.1172199841</c:v>
                </c:pt>
                <c:pt idx="771">
                  <c:v>2183650.9415153428</c:v>
                </c:pt>
                <c:pt idx="772">
                  <c:v>2183638.5913933516</c:v>
                </c:pt>
                <c:pt idx="773">
                  <c:v>2183643.6252548299</c:v>
                </c:pt>
                <c:pt idx="774">
                  <c:v>2183658.2449864154</c:v>
                </c:pt>
                <c:pt idx="775">
                  <c:v>2183644.488288817</c:v>
                </c:pt>
                <c:pt idx="776">
                  <c:v>2183672.1702067181</c:v>
                </c:pt>
                <c:pt idx="777">
                  <c:v>2183635.7024062555</c:v>
                </c:pt>
                <c:pt idx="778">
                  <c:v>2183633.6828717715</c:v>
                </c:pt>
                <c:pt idx="779">
                  <c:v>2183630.3477868796</c:v>
                </c:pt>
                <c:pt idx="780">
                  <c:v>2183670.4116423302</c:v>
                </c:pt>
                <c:pt idx="781">
                  <c:v>2183632.4508335707</c:v>
                </c:pt>
                <c:pt idx="782">
                  <c:v>2183660.1258298601</c:v>
                </c:pt>
                <c:pt idx="783">
                  <c:v>2183662.4182256158</c:v>
                </c:pt>
                <c:pt idx="784">
                  <c:v>2183674.0928107197</c:v>
                </c:pt>
                <c:pt idx="785">
                  <c:v>2183647.2121288022</c:v>
                </c:pt>
                <c:pt idx="786">
                  <c:v>2183654.4717005678</c:v>
                </c:pt>
                <c:pt idx="787">
                  <c:v>2183629.7994829407</c:v>
                </c:pt>
                <c:pt idx="788">
                  <c:v>2183644.654914083</c:v>
                </c:pt>
                <c:pt idx="789">
                  <c:v>2183661.4510524739</c:v>
                </c:pt>
                <c:pt idx="790">
                  <c:v>2183659.6709753689</c:v>
                </c:pt>
                <c:pt idx="791">
                  <c:v>2183637.3936701305</c:v>
                </c:pt>
                <c:pt idx="792">
                  <c:v>2183652.6914377962</c:v>
                </c:pt>
                <c:pt idx="793">
                  <c:v>2183658.5197069896</c:v>
                </c:pt>
                <c:pt idx="794">
                  <c:v>2183667.6611776277</c:v>
                </c:pt>
                <c:pt idx="795">
                  <c:v>2183673.2692014952</c:v>
                </c:pt>
                <c:pt idx="796">
                  <c:v>2183595.8565286552</c:v>
                </c:pt>
                <c:pt idx="797">
                  <c:v>2183648.1968409829</c:v>
                </c:pt>
                <c:pt idx="798">
                  <c:v>2183633.972064117</c:v>
                </c:pt>
                <c:pt idx="799">
                  <c:v>2183638.7013160167</c:v>
                </c:pt>
                <c:pt idx="800">
                  <c:v>2183642.4800821878</c:v>
                </c:pt>
                <c:pt idx="801">
                  <c:v>2183643.6024651183</c:v>
                </c:pt>
                <c:pt idx="802">
                  <c:v>2183661.9947446715</c:v>
                </c:pt>
                <c:pt idx="803">
                  <c:v>2183662.1512017413</c:v>
                </c:pt>
                <c:pt idx="804">
                  <c:v>2183666.7025688202</c:v>
                </c:pt>
                <c:pt idx="805">
                  <c:v>2183646.6741982386</c:v>
                </c:pt>
                <c:pt idx="806">
                  <c:v>2183663.6961214724</c:v>
                </c:pt>
                <c:pt idx="807">
                  <c:v>2183649.6905565634</c:v>
                </c:pt>
                <c:pt idx="808">
                  <c:v>2183631.18228871</c:v>
                </c:pt>
                <c:pt idx="809">
                  <c:v>2183662.5644393349</c:v>
                </c:pt>
                <c:pt idx="810">
                  <c:v>2183619.6043614252</c:v>
                </c:pt>
                <c:pt idx="811">
                  <c:v>2183654.927867149</c:v>
                </c:pt>
                <c:pt idx="812">
                  <c:v>2183663.8535992345</c:v>
                </c:pt>
                <c:pt idx="813">
                  <c:v>2183631.1563199474</c:v>
                </c:pt>
                <c:pt idx="814">
                  <c:v>2183657.091714656</c:v>
                </c:pt>
                <c:pt idx="815">
                  <c:v>2183648.5627538129</c:v>
                </c:pt>
                <c:pt idx="816">
                  <c:v>2183640.8831993323</c:v>
                </c:pt>
                <c:pt idx="817">
                  <c:v>2183661.7311631339</c:v>
                </c:pt>
                <c:pt idx="818">
                  <c:v>2183624.0263940953</c:v>
                </c:pt>
                <c:pt idx="819">
                  <c:v>2183658.6111205919</c:v>
                </c:pt>
                <c:pt idx="820">
                  <c:v>2183648.6533271819</c:v>
                </c:pt>
                <c:pt idx="821">
                  <c:v>2183628.9205958047</c:v>
                </c:pt>
                <c:pt idx="822">
                  <c:v>2183647.1400068994</c:v>
                </c:pt>
                <c:pt idx="823">
                  <c:v>2183647.7120137201</c:v>
                </c:pt>
                <c:pt idx="824">
                  <c:v>2183630.1568391803</c:v>
                </c:pt>
                <c:pt idx="825">
                  <c:v>2183641.1800272889</c:v>
                </c:pt>
                <c:pt idx="826">
                  <c:v>2183662.9388814471</c:v>
                </c:pt>
                <c:pt idx="827">
                  <c:v>2183649.5617945343</c:v>
                </c:pt>
                <c:pt idx="828">
                  <c:v>2183643.4737164872</c:v>
                </c:pt>
                <c:pt idx="829">
                  <c:v>2183644.7302663079</c:v>
                </c:pt>
                <c:pt idx="830">
                  <c:v>2183640.6586226858</c:v>
                </c:pt>
                <c:pt idx="831">
                  <c:v>2183668.9553088616</c:v>
                </c:pt>
                <c:pt idx="832">
                  <c:v>2183631.81180677</c:v>
                </c:pt>
                <c:pt idx="833">
                  <c:v>2183628.0107835112</c:v>
                </c:pt>
                <c:pt idx="834">
                  <c:v>2183651.4230008586</c:v>
                </c:pt>
                <c:pt idx="835">
                  <c:v>2183648.935748111</c:v>
                </c:pt>
                <c:pt idx="836">
                  <c:v>2183650.8533421084</c:v>
                </c:pt>
                <c:pt idx="837">
                  <c:v>2183637.8756247181</c:v>
                </c:pt>
                <c:pt idx="838">
                  <c:v>2183635.7127954639</c:v>
                </c:pt>
                <c:pt idx="839">
                  <c:v>2183658.9831033992</c:v>
                </c:pt>
                <c:pt idx="840">
                  <c:v>2183610.8445970071</c:v>
                </c:pt>
                <c:pt idx="841">
                  <c:v>2183639.6627792451</c:v>
                </c:pt>
                <c:pt idx="842">
                  <c:v>2183639.8444391745</c:v>
                </c:pt>
                <c:pt idx="843">
                  <c:v>2183648.830538576</c:v>
                </c:pt>
                <c:pt idx="844">
                  <c:v>2183621.6658534566</c:v>
                </c:pt>
                <c:pt idx="845">
                  <c:v>2183645.665985046</c:v>
                </c:pt>
                <c:pt idx="846">
                  <c:v>2183655.1102579082</c:v>
                </c:pt>
                <c:pt idx="847">
                  <c:v>2183610.2025328767</c:v>
                </c:pt>
                <c:pt idx="848">
                  <c:v>2183645.5174936471</c:v>
                </c:pt>
                <c:pt idx="849">
                  <c:v>2183647.611206694</c:v>
                </c:pt>
                <c:pt idx="850">
                  <c:v>2183647.242425085</c:v>
                </c:pt>
                <c:pt idx="851">
                  <c:v>2183629.412461116</c:v>
                </c:pt>
                <c:pt idx="852">
                  <c:v>2183642.785761572</c:v>
                </c:pt>
                <c:pt idx="853">
                  <c:v>2183624.8475502273</c:v>
                </c:pt>
                <c:pt idx="854">
                  <c:v>2183635.9609327526</c:v>
                </c:pt>
                <c:pt idx="855">
                  <c:v>2183642.9862694009</c:v>
                </c:pt>
                <c:pt idx="856">
                  <c:v>2183630.1053273231</c:v>
                </c:pt>
                <c:pt idx="857">
                  <c:v>2183650.5187491672</c:v>
                </c:pt>
                <c:pt idx="858">
                  <c:v>2183600.6951010274</c:v>
                </c:pt>
                <c:pt idx="859">
                  <c:v>2183643.2540766862</c:v>
                </c:pt>
                <c:pt idx="860">
                  <c:v>2183631.9916317384</c:v>
                </c:pt>
                <c:pt idx="861">
                  <c:v>2183644.2421275778</c:v>
                </c:pt>
                <c:pt idx="862">
                  <c:v>2183623.665740238</c:v>
                </c:pt>
                <c:pt idx="863">
                  <c:v>2183644.8450378953</c:v>
                </c:pt>
                <c:pt idx="864">
                  <c:v>2183629.6450272813</c:v>
                </c:pt>
                <c:pt idx="865">
                  <c:v>2183652.1758819101</c:v>
                </c:pt>
                <c:pt idx="866">
                  <c:v>2183616.8415336763</c:v>
                </c:pt>
                <c:pt idx="867">
                  <c:v>2183633.0843498209</c:v>
                </c:pt>
                <c:pt idx="868">
                  <c:v>2183621.8657131968</c:v>
                </c:pt>
                <c:pt idx="869">
                  <c:v>2183646.5145340152</c:v>
                </c:pt>
                <c:pt idx="870">
                  <c:v>2183657.2176266345</c:v>
                </c:pt>
                <c:pt idx="871">
                  <c:v>2183606.3519470519</c:v>
                </c:pt>
                <c:pt idx="872">
                  <c:v>2183642.8459226172</c:v>
                </c:pt>
                <c:pt idx="873">
                  <c:v>2183628.7985241441</c:v>
                </c:pt>
                <c:pt idx="874">
                  <c:v>2183635.3986820923</c:v>
                </c:pt>
                <c:pt idx="875">
                  <c:v>2183637.9998395587</c:v>
                </c:pt>
                <c:pt idx="876">
                  <c:v>2183616.5783728873</c:v>
                </c:pt>
                <c:pt idx="877">
                  <c:v>2183642.5911331712</c:v>
                </c:pt>
                <c:pt idx="878">
                  <c:v>2183611.5218478092</c:v>
                </c:pt>
                <c:pt idx="879">
                  <c:v>2183627.0905292947</c:v>
                </c:pt>
                <c:pt idx="880">
                  <c:v>2183636.8555331356</c:v>
                </c:pt>
                <c:pt idx="881">
                  <c:v>2183632.8600037042</c:v>
                </c:pt>
                <c:pt idx="882">
                  <c:v>2183645.3740155422</c:v>
                </c:pt>
                <c:pt idx="883">
                  <c:v>2183627.1142202783</c:v>
                </c:pt>
                <c:pt idx="884">
                  <c:v>2183619.269625938</c:v>
                </c:pt>
                <c:pt idx="885">
                  <c:v>2183623.3451391952</c:v>
                </c:pt>
                <c:pt idx="886">
                  <c:v>2183613.6012384575</c:v>
                </c:pt>
                <c:pt idx="887">
                  <c:v>2183601.4866301408</c:v>
                </c:pt>
                <c:pt idx="888">
                  <c:v>2183628.9271831661</c:v>
                </c:pt>
                <c:pt idx="889">
                  <c:v>2183634.409263988</c:v>
                </c:pt>
                <c:pt idx="890">
                  <c:v>2183603.9750850108</c:v>
                </c:pt>
                <c:pt idx="891">
                  <c:v>2183628.4424076574</c:v>
                </c:pt>
                <c:pt idx="892">
                  <c:v>2183637.7139427289</c:v>
                </c:pt>
                <c:pt idx="893">
                  <c:v>2183633.0882195029</c:v>
                </c:pt>
                <c:pt idx="894">
                  <c:v>2183574.9194171061</c:v>
                </c:pt>
                <c:pt idx="895">
                  <c:v>2183614.5621083425</c:v>
                </c:pt>
                <c:pt idx="896">
                  <c:v>2183603.6365956501</c:v>
                </c:pt>
                <c:pt idx="897">
                  <c:v>2183628.3655090211</c:v>
                </c:pt>
                <c:pt idx="898">
                  <c:v>2183613.227857531</c:v>
                </c:pt>
                <c:pt idx="899">
                  <c:v>2183598.4984935909</c:v>
                </c:pt>
                <c:pt idx="900">
                  <c:v>2183631.3184804833</c:v>
                </c:pt>
                <c:pt idx="901">
                  <c:v>2183579.0678630467</c:v>
                </c:pt>
                <c:pt idx="902">
                  <c:v>2183605.6412606225</c:v>
                </c:pt>
                <c:pt idx="903">
                  <c:v>2183613.2369298213</c:v>
                </c:pt>
                <c:pt idx="904">
                  <c:v>2183614.1049214588</c:v>
                </c:pt>
                <c:pt idx="905">
                  <c:v>2183613.7692497396</c:v>
                </c:pt>
                <c:pt idx="906">
                  <c:v>2183613.451842858</c:v>
                </c:pt>
                <c:pt idx="907">
                  <c:v>2183597.0569100888</c:v>
                </c:pt>
                <c:pt idx="908">
                  <c:v>2183603.2778565628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033-9083-440F8299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53519"/>
        <c:axId val="2024765583"/>
      </c:scatterChart>
      <c:valAx>
        <c:axId val="2024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65583"/>
        <c:crosses val="autoZero"/>
        <c:crossBetween val="midCat"/>
      </c:valAx>
      <c:valAx>
        <c:axId val="2024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'!$R$1</c:f>
              <c:strCache>
                <c:ptCount val="1"/>
                <c:pt idx="0">
                  <c:v>t^2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757458442694662"/>
                  <c:y val="-0.35636519393409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'Начало '!$R$151:$R$910</c:f>
              <c:numCache>
                <c:formatCode>General</c:formatCode>
                <c:ptCount val="760"/>
                <c:pt idx="0">
                  <c:v>3.7897028519714704</c:v>
                </c:pt>
                <c:pt idx="1">
                  <c:v>3.7919365233895581</c:v>
                </c:pt>
                <c:pt idx="2">
                  <c:v>3.7936122088149098</c:v>
                </c:pt>
                <c:pt idx="3">
                  <c:v>3.7943570767119583</c:v>
                </c:pt>
                <c:pt idx="4">
                  <c:v>3.7967784023586137</c:v>
                </c:pt>
                <c:pt idx="5">
                  <c:v>3.8002254665834623</c:v>
                </c:pt>
                <c:pt idx="6">
                  <c:v>3.8030215317264853</c:v>
                </c:pt>
                <c:pt idx="7">
                  <c:v>3.8005050268268588</c:v>
                </c:pt>
                <c:pt idx="8">
                  <c:v>3.8036740948791721</c:v>
                </c:pt>
                <c:pt idx="9">
                  <c:v>3.8046064250662179</c:v>
                </c:pt>
                <c:pt idx="10">
                  <c:v>3.8047929048135249</c:v>
                </c:pt>
                <c:pt idx="11">
                  <c:v>3.8071242872457436</c:v>
                </c:pt>
                <c:pt idx="12">
                  <c:v>3.8071242872457436</c:v>
                </c:pt>
                <c:pt idx="13">
                  <c:v>3.8073108286875912</c:v>
                </c:pt>
                <c:pt idx="14">
                  <c:v>3.8044199498888767</c:v>
                </c:pt>
                <c:pt idx="15">
                  <c:v>3.8083368883058979</c:v>
                </c:pt>
                <c:pt idx="16">
                  <c:v>3.8083368883058979</c:v>
                </c:pt>
                <c:pt idx="17">
                  <c:v>3.8094563837351481</c:v>
                </c:pt>
                <c:pt idx="18">
                  <c:v>3.8076839252811863</c:v>
                </c:pt>
                <c:pt idx="19">
                  <c:v>3.8077772022858123</c:v>
                </c:pt>
                <c:pt idx="20">
                  <c:v>3.8064714281877583</c:v>
                </c:pt>
                <c:pt idx="21">
                  <c:v>3.8060983910037214</c:v>
                </c:pt>
                <c:pt idx="22">
                  <c:v>3.8045131869063011</c:v>
                </c:pt>
                <c:pt idx="23">
                  <c:v>3.8031147516065373</c:v>
                </c:pt>
                <c:pt idx="24">
                  <c:v>3.803580868144171</c:v>
                </c:pt>
                <c:pt idx="25">
                  <c:v>3.8002254665834623</c:v>
                </c:pt>
                <c:pt idx="26">
                  <c:v>3.7992936733674214</c:v>
                </c:pt>
                <c:pt idx="27">
                  <c:v>3.7989209880707668</c:v>
                </c:pt>
                <c:pt idx="28">
                  <c:v>3.7941708528827482</c:v>
                </c:pt>
                <c:pt idx="29">
                  <c:v>3.7933329022046256</c:v>
                </c:pt>
                <c:pt idx="30">
                  <c:v>3.7931467035102266</c:v>
                </c:pt>
                <c:pt idx="31">
                  <c:v>3.7890514884348558</c:v>
                </c:pt>
                <c:pt idx="32">
                  <c:v>3.7882141032900249</c:v>
                </c:pt>
                <c:pt idx="33">
                  <c:v>3.7857025031064007</c:v>
                </c:pt>
                <c:pt idx="34">
                  <c:v>3.7790089744564348</c:v>
                </c:pt>
                <c:pt idx="35">
                  <c:v>3.7752000283345377</c:v>
                </c:pt>
                <c:pt idx="36">
                  <c:v>3.7727855941966015</c:v>
                </c:pt>
                <c:pt idx="37">
                  <c:v>3.7713930027408491</c:v>
                </c:pt>
                <c:pt idx="38">
                  <c:v>3.7665673425811006</c:v>
                </c:pt>
                <c:pt idx="39">
                  <c:v>3.7619301980885091</c:v>
                </c:pt>
                <c:pt idx="40">
                  <c:v>3.7610958154113359</c:v>
                </c:pt>
                <c:pt idx="41">
                  <c:v>3.7549798367785199</c:v>
                </c:pt>
                <c:pt idx="42">
                  <c:v>3.7524792799177158</c:v>
                </c:pt>
                <c:pt idx="43">
                  <c:v>3.7497018602359424</c:v>
                </c:pt>
                <c:pt idx="44">
                  <c:v>3.7442426011398835</c:v>
                </c:pt>
                <c:pt idx="45">
                  <c:v>3.7421154927600555</c:v>
                </c:pt>
                <c:pt idx="46">
                  <c:v>3.7357377938885863</c:v>
                </c:pt>
                <c:pt idx="47">
                  <c:v>3.7358301854623024</c:v>
                </c:pt>
                <c:pt idx="48">
                  <c:v>3.7276118093982702</c:v>
                </c:pt>
                <c:pt idx="49">
                  <c:v>3.7242900930568932</c:v>
                </c:pt>
                <c:pt idx="50">
                  <c:v>3.7187571895301108</c:v>
                </c:pt>
                <c:pt idx="51">
                  <c:v>3.7149787376487899</c:v>
                </c:pt>
                <c:pt idx="52">
                  <c:v>3.7105576245885961</c:v>
                </c:pt>
                <c:pt idx="53">
                  <c:v>3.7049429249542518</c:v>
                </c:pt>
                <c:pt idx="54">
                  <c:v>3.7019072365006402</c:v>
                </c:pt>
                <c:pt idx="55">
                  <c:v>3.6966667051169155</c:v>
                </c:pt>
                <c:pt idx="56">
                  <c:v>3.6923483574532399</c:v>
                </c:pt>
                <c:pt idx="57">
                  <c:v>3.6872981765780182</c:v>
                </c:pt>
                <c:pt idx="58">
                  <c:v>3.6830770429446718</c:v>
                </c:pt>
                <c:pt idx="59">
                  <c:v>3.6791333867927221</c:v>
                </c:pt>
                <c:pt idx="60">
                  <c:v>3.6718019731495914</c:v>
                </c:pt>
                <c:pt idx="61">
                  <c:v>3.6669489383223026</c:v>
                </c:pt>
                <c:pt idx="62">
                  <c:v>3.6636543675789204</c:v>
                </c:pt>
                <c:pt idx="63">
                  <c:v>3.6567040251200398</c:v>
                </c:pt>
                <c:pt idx="64">
                  <c:v>3.6530486007219571</c:v>
                </c:pt>
                <c:pt idx="65">
                  <c:v>3.6473863054630473</c:v>
                </c:pt>
                <c:pt idx="66">
                  <c:v>3.6403602141041036</c:v>
                </c:pt>
                <c:pt idx="67">
                  <c:v>3.6366218122622493</c:v>
                </c:pt>
                <c:pt idx="68">
                  <c:v>3.6323386898964447</c:v>
                </c:pt>
                <c:pt idx="69">
                  <c:v>3.6245990269100594</c:v>
                </c:pt>
                <c:pt idx="70">
                  <c:v>3.6207777698710242</c:v>
                </c:pt>
                <c:pt idx="71">
                  <c:v>3.61395910926848</c:v>
                </c:pt>
                <c:pt idx="72">
                  <c:v>3.6079640039511824</c:v>
                </c:pt>
                <c:pt idx="73">
                  <c:v>3.6033348311930191</c:v>
                </c:pt>
                <c:pt idx="74">
                  <c:v>3.5975298775907034</c:v>
                </c:pt>
                <c:pt idx="75">
                  <c:v>3.591367241890087</c:v>
                </c:pt>
                <c:pt idx="76">
                  <c:v>3.5876540879678505</c:v>
                </c:pt>
                <c:pt idx="77">
                  <c:v>3.5804144392418484</c:v>
                </c:pt>
                <c:pt idx="78">
                  <c:v>3.5752606503826265</c:v>
                </c:pt>
                <c:pt idx="79">
                  <c:v>3.5671306466072212</c:v>
                </c:pt>
                <c:pt idx="80">
                  <c:v>3.5635202820738252</c:v>
                </c:pt>
                <c:pt idx="81">
                  <c:v>3.5573868575958318</c:v>
                </c:pt>
                <c:pt idx="82">
                  <c:v>3.5502678953879898</c:v>
                </c:pt>
                <c:pt idx="83">
                  <c:v>3.5430660859804046</c:v>
                </c:pt>
                <c:pt idx="84">
                  <c:v>3.5375796195918099</c:v>
                </c:pt>
                <c:pt idx="85">
                  <c:v>3.531648231025363</c:v>
                </c:pt>
                <c:pt idx="86">
                  <c:v>3.5230296407607837</c:v>
                </c:pt>
                <c:pt idx="87">
                  <c:v>3.5169311765226343</c:v>
                </c:pt>
                <c:pt idx="88">
                  <c:v>3.5100319405646934</c:v>
                </c:pt>
                <c:pt idx="89">
                  <c:v>3.5042131828088521</c:v>
                </c:pt>
                <c:pt idx="90">
                  <c:v>3.4972370451769272</c:v>
                </c:pt>
                <c:pt idx="91">
                  <c:v>3.4883034471564849</c:v>
                </c:pt>
                <c:pt idx="92">
                  <c:v>3.4825027350538558</c:v>
                </c:pt>
                <c:pt idx="93">
                  <c:v>3.4770633804446778</c:v>
                </c:pt>
                <c:pt idx="94">
                  <c:v>3.4689568348759576</c:v>
                </c:pt>
                <c:pt idx="95">
                  <c:v>3.4611265363252888</c:v>
                </c:pt>
                <c:pt idx="96">
                  <c:v>3.456325960708873</c:v>
                </c:pt>
                <c:pt idx="97">
                  <c:v>3.4502855304688627</c:v>
                </c:pt>
                <c:pt idx="98">
                  <c:v>3.4437181237403571</c:v>
                </c:pt>
                <c:pt idx="99">
                  <c:v>3.4371569732952958</c:v>
                </c:pt>
                <c:pt idx="100">
                  <c:v>3.4309562377881995</c:v>
                </c:pt>
                <c:pt idx="101">
                  <c:v>3.4266190538671957</c:v>
                </c:pt>
                <c:pt idx="102">
                  <c:v>3.4201626224791153</c:v>
                </c:pt>
                <c:pt idx="103">
                  <c:v>3.4136239608367038</c:v>
                </c:pt>
                <c:pt idx="104">
                  <c:v>3.4079739473613979</c:v>
                </c:pt>
                <c:pt idx="105">
                  <c:v>3.4020641033283772</c:v>
                </c:pt>
                <c:pt idx="106">
                  <c:v>3.3944858498271095</c:v>
                </c:pt>
                <c:pt idx="107">
                  <c:v>3.3890276995190498</c:v>
                </c:pt>
                <c:pt idx="108">
                  <c:v>3.3825188820395518</c:v>
                </c:pt>
                <c:pt idx="109">
                  <c:v>3.3753137159919469</c:v>
                </c:pt>
                <c:pt idx="110">
                  <c:v>3.3721528990132335</c:v>
                </c:pt>
                <c:pt idx="111">
                  <c:v>3.3644326909433238</c:v>
                </c:pt>
                <c:pt idx="112">
                  <c:v>3.3577723585263275</c:v>
                </c:pt>
                <c:pt idx="113">
                  <c:v>3.3514686571154542</c:v>
                </c:pt>
                <c:pt idx="114">
                  <c:v>3.3455205995980499</c:v>
                </c:pt>
                <c:pt idx="115">
                  <c:v>3.3382676299924254</c:v>
                </c:pt>
                <c:pt idx="116">
                  <c:v>3.3310225310107322</c:v>
                </c:pt>
                <c:pt idx="117">
                  <c:v>3.3284057570585102</c:v>
                </c:pt>
                <c:pt idx="118">
                  <c:v>3.3194293253180667</c:v>
                </c:pt>
                <c:pt idx="119">
                  <c:v>3.3141189008744516</c:v>
                </c:pt>
                <c:pt idx="120">
                  <c:v>3.3081171513978469</c:v>
                </c:pt>
                <c:pt idx="121">
                  <c:v>3.2992549636660033</c:v>
                </c:pt>
                <c:pt idx="122">
                  <c:v>3.2925727542505547</c:v>
                </c:pt>
                <c:pt idx="123">
                  <c:v>3.2877172202231137</c:v>
                </c:pt>
                <c:pt idx="124">
                  <c:v>3.2819992262186859</c:v>
                </c:pt>
                <c:pt idx="125">
                  <c:v>3.2773245691602457</c:v>
                </c:pt>
                <c:pt idx="126">
                  <c:v>3.2704917210982782</c:v>
                </c:pt>
                <c:pt idx="127">
                  <c:v>3.2630615367801501</c:v>
                </c:pt>
                <c:pt idx="128">
                  <c:v>3.2549498380035291</c:v>
                </c:pt>
                <c:pt idx="129">
                  <c:v>3.2490019307237552</c:v>
                </c:pt>
                <c:pt idx="130">
                  <c:v>3.2418544085134422</c:v>
                </c:pt>
                <c:pt idx="131">
                  <c:v>3.2339410508308601</c:v>
                </c:pt>
                <c:pt idx="132">
                  <c:v>3.2276688541942935</c:v>
                </c:pt>
                <c:pt idx="133">
                  <c:v>3.2194297539057319</c:v>
                </c:pt>
                <c:pt idx="134">
                  <c:v>3.2147998870839829</c:v>
                </c:pt>
                <c:pt idx="135">
                  <c:v>3.2064060454619323</c:v>
                </c:pt>
                <c:pt idx="136">
                  <c:v>3.201272374164255</c:v>
                </c:pt>
                <c:pt idx="137">
                  <c:v>3.1987925740889893</c:v>
                </c:pt>
                <c:pt idx="138">
                  <c:v>3.1876880365736389</c:v>
                </c:pt>
                <c:pt idx="139">
                  <c:v>3.1812903555258671</c:v>
                </c:pt>
                <c:pt idx="140">
                  <c:v>3.1747287555104022</c:v>
                </c:pt>
                <c:pt idx="141">
                  <c:v>3.1691099183430969</c:v>
                </c:pt>
                <c:pt idx="142">
                  <c:v>3.1642612912480073</c:v>
                </c:pt>
                <c:pt idx="143">
                  <c:v>3.1561035729138402</c:v>
                </c:pt>
                <c:pt idx="144">
                  <c:v>3.1499921939517952</c:v>
                </c:pt>
                <c:pt idx="145">
                  <c:v>3.144564829219644</c:v>
                </c:pt>
                <c:pt idx="146">
                  <c:v>3.1377025300118384</c:v>
                </c:pt>
                <c:pt idx="147">
                  <c:v>3.1324549705916622</c:v>
                </c:pt>
                <c:pt idx="148">
                  <c:v>3.1246763629263343</c:v>
                </c:pt>
                <c:pt idx="149">
                  <c:v>3.1185110874991118</c:v>
                </c:pt>
                <c:pt idx="150">
                  <c:v>3.1151354364190897</c:v>
                </c:pt>
                <c:pt idx="151">
                  <c:v>3.1067043061595232</c:v>
                </c:pt>
                <c:pt idx="152">
                  <c:v>3.0992943622207774</c:v>
                </c:pt>
                <c:pt idx="153">
                  <c:v>3.093574556224834</c:v>
                </c:pt>
                <c:pt idx="154">
                  <c:v>3.0881120330305647</c:v>
                </c:pt>
                <c:pt idx="155">
                  <c:v>3.0791303926713813</c:v>
                </c:pt>
                <c:pt idx="156">
                  <c:v>3.0732616309188954</c:v>
                </c:pt>
                <c:pt idx="157">
                  <c:v>3.0648873967359349</c:v>
                </c:pt>
                <c:pt idx="158">
                  <c:v>3.0598683401853504</c:v>
                </c:pt>
                <c:pt idx="159">
                  <c:v>3.0533497155588325</c:v>
                </c:pt>
                <c:pt idx="160">
                  <c:v>3.0444188075346221</c:v>
                </c:pt>
                <c:pt idx="161">
                  <c:v>3.0421672806881563</c:v>
                </c:pt>
                <c:pt idx="162">
                  <c:v>3.0314214815044975</c:v>
                </c:pt>
                <c:pt idx="163">
                  <c:v>3.0226058297363556</c:v>
                </c:pt>
                <c:pt idx="164">
                  <c:v>3.0159610077839374</c:v>
                </c:pt>
                <c:pt idx="165">
                  <c:v>3.0081626852853187</c:v>
                </c:pt>
                <c:pt idx="166">
                  <c:v>3.0017822192994408</c:v>
                </c:pt>
                <c:pt idx="167">
                  <c:v>2.9964841297652853</c:v>
                </c:pt>
                <c:pt idx="168">
                  <c:v>2.9918521401943337</c:v>
                </c:pt>
                <c:pt idx="169">
                  <c:v>2.9835070743905661</c:v>
                </c:pt>
                <c:pt idx="170">
                  <c:v>2.9767404445645851</c:v>
                </c:pt>
                <c:pt idx="171">
                  <c:v>2.9705581802887839</c:v>
                </c:pt>
                <c:pt idx="172">
                  <c:v>2.9635593830517313</c:v>
                </c:pt>
                <c:pt idx="173">
                  <c:v>2.9585418043138993</c:v>
                </c:pt>
                <c:pt idx="174">
                  <c:v>2.9513929408185668</c:v>
                </c:pt>
                <c:pt idx="175">
                  <c:v>2.9442527248413843</c:v>
                </c:pt>
                <c:pt idx="176">
                  <c:v>2.9412187021403779</c:v>
                </c:pt>
                <c:pt idx="177">
                  <c:v>2.9335995514421986</c:v>
                </c:pt>
                <c:pt idx="178">
                  <c:v>2.9276258501318728</c:v>
                </c:pt>
                <c:pt idx="179">
                  <c:v>2.9210863201959221</c:v>
                </c:pt>
                <c:pt idx="180">
                  <c:v>2.9171661119682346</c:v>
                </c:pt>
                <c:pt idx="181">
                  <c:v>2.9111276148238376</c:v>
                </c:pt>
                <c:pt idx="182">
                  <c:v>2.9055027607250579</c:v>
                </c:pt>
                <c:pt idx="183">
                  <c:v>2.8970349976180949</c:v>
                </c:pt>
                <c:pt idx="184">
                  <c:v>2.8919114973509803</c:v>
                </c:pt>
                <c:pt idx="185">
                  <c:v>2.889067067686613</c:v>
                </c:pt>
                <c:pt idx="186">
                  <c:v>2.8811101102434793</c:v>
                </c:pt>
                <c:pt idx="187">
                  <c:v>2.8769735855317662</c:v>
                </c:pt>
                <c:pt idx="188">
                  <c:v>2.8715438438460525</c:v>
                </c:pt>
                <c:pt idx="189">
                  <c:v>2.8645009372972399</c:v>
                </c:pt>
                <c:pt idx="190">
                  <c:v>2.85956796462481</c:v>
                </c:pt>
                <c:pt idx="191">
                  <c:v>2.8522975714525947</c:v>
                </c:pt>
                <c:pt idx="192">
                  <c:v>2.8460040496409689</c:v>
                </c:pt>
                <c:pt idx="193">
                  <c:v>2.8404424975686253</c:v>
                </c:pt>
                <c:pt idx="194">
                  <c:v>2.8341620755645178</c:v>
                </c:pt>
                <c:pt idx="195">
                  <c:v>2.8298181629398349</c:v>
                </c:pt>
                <c:pt idx="196">
                  <c:v>2.8231479039854577</c:v>
                </c:pt>
                <c:pt idx="197">
                  <c:v>2.8184111805051355</c:v>
                </c:pt>
                <c:pt idx="198">
                  <c:v>2.8133577138243639</c:v>
                </c:pt>
                <c:pt idx="199">
                  <c:v>2.808629213997845</c:v>
                </c:pt>
                <c:pt idx="200">
                  <c:v>2.801903974353857</c:v>
                </c:pt>
                <c:pt idx="201">
                  <c:v>2.7959860374823089</c:v>
                </c:pt>
                <c:pt idx="202">
                  <c:v>2.7903937472474545</c:v>
                </c:pt>
                <c:pt idx="203">
                  <c:v>2.7864026816970524</c:v>
                </c:pt>
                <c:pt idx="204">
                  <c:v>2.7798635173583817</c:v>
                </c:pt>
                <c:pt idx="205">
                  <c:v>2.7741281460582674</c:v>
                </c:pt>
                <c:pt idx="206">
                  <c:v>2.7680010389870144</c:v>
                </c:pt>
                <c:pt idx="207">
                  <c:v>2.7650592541946173</c:v>
                </c:pt>
                <c:pt idx="208">
                  <c:v>2.7571956834352953</c:v>
                </c:pt>
                <c:pt idx="209">
                  <c:v>2.7518009299804667</c:v>
                </c:pt>
                <c:pt idx="210">
                  <c:v>2.747124468356704</c:v>
                </c:pt>
                <c:pt idx="211">
                  <c:v>2.7404733170013866</c:v>
                </c:pt>
                <c:pt idx="212">
                  <c:v>2.7346206483841429</c:v>
                </c:pt>
                <c:pt idx="213">
                  <c:v>2.7297218779084464</c:v>
                </c:pt>
                <c:pt idx="214">
                  <c:v>2.7251431330112736</c:v>
                </c:pt>
                <c:pt idx="215">
                  <c:v>2.7182034111533593</c:v>
                </c:pt>
                <c:pt idx="216">
                  <c:v>2.7127682266381496</c:v>
                </c:pt>
                <c:pt idx="217">
                  <c:v>2.7055297752432383</c:v>
                </c:pt>
                <c:pt idx="218">
                  <c:v>2.7012856226911888</c:v>
                </c:pt>
                <c:pt idx="219">
                  <c:v>2.6964953095046549</c:v>
                </c:pt>
                <c:pt idx="220">
                  <c:v>2.6915523994411745</c:v>
                </c:pt>
                <c:pt idx="221">
                  <c:v>2.6883380207472913</c:v>
                </c:pt>
                <c:pt idx="222">
                  <c:v>2.6821498772102417</c:v>
                </c:pt>
                <c:pt idx="223">
                  <c:v>2.6751869656311444</c:v>
                </c:pt>
                <c:pt idx="224">
                  <c:v>2.6693263698366416</c:v>
                </c:pt>
                <c:pt idx="225">
                  <c:v>2.6638622785727919</c:v>
                </c:pt>
                <c:pt idx="226">
                  <c:v>2.6601966728617237</c:v>
                </c:pt>
                <c:pt idx="227">
                  <c:v>2.6534959282354555</c:v>
                </c:pt>
                <c:pt idx="228">
                  <c:v>2.6484370187251871</c:v>
                </c:pt>
                <c:pt idx="229">
                  <c:v>2.6452484968988896</c:v>
                </c:pt>
                <c:pt idx="230">
                  <c:v>2.6403528037240434</c:v>
                </c:pt>
                <c:pt idx="231">
                  <c:v>2.6330565491142757</c:v>
                </c:pt>
                <c:pt idx="232">
                  <c:v>2.6284046436315283</c:v>
                </c:pt>
                <c:pt idx="233">
                  <c:v>2.6219762878295225</c:v>
                </c:pt>
                <c:pt idx="234">
                  <c:v>2.613623463937238</c:v>
                </c:pt>
                <c:pt idx="235">
                  <c:v>2.6103015116713659</c:v>
                </c:pt>
                <c:pt idx="236">
                  <c:v>2.6040496182512123</c:v>
                </c:pt>
                <c:pt idx="237">
                  <c:v>2.5991922168214168</c:v>
                </c:pt>
                <c:pt idx="238">
                  <c:v>2.5919530959264874</c:v>
                </c:pt>
                <c:pt idx="239">
                  <c:v>2.5864150648978614</c:v>
                </c:pt>
                <c:pt idx="240">
                  <c:v>2.5793473108727025</c:v>
                </c:pt>
                <c:pt idx="241">
                  <c:v>2.5760472201816467</c:v>
                </c:pt>
                <c:pt idx="242">
                  <c:v>2.5703729401869202</c:v>
                </c:pt>
                <c:pt idx="243">
                  <c:v>2.5638629065252232</c:v>
                </c:pt>
                <c:pt idx="244">
                  <c:v>2.5566731869626729</c:v>
                </c:pt>
                <c:pt idx="245">
                  <c:v>2.5505622284374989</c:v>
                </c:pt>
                <c:pt idx="246">
                  <c:v>2.545449926872049</c:v>
                </c:pt>
                <c:pt idx="247">
                  <c:v>2.541866746210113</c:v>
                </c:pt>
                <c:pt idx="248">
                  <c:v>2.5344035507426388</c:v>
                </c:pt>
                <c:pt idx="249">
                  <c:v>2.5339469768652436</c:v>
                </c:pt>
                <c:pt idx="250">
                  <c:v>2.5240646424798427</c:v>
                </c:pt>
                <c:pt idx="251">
                  <c:v>2.5211796069538952</c:v>
                </c:pt>
                <c:pt idx="252">
                  <c:v>2.5144290068548782</c:v>
                </c:pt>
                <c:pt idx="253">
                  <c:v>2.5103375482915529</c:v>
                </c:pt>
                <c:pt idx="254">
                  <c:v>2.5049631077643153</c:v>
                </c:pt>
                <c:pt idx="255">
                  <c:v>2.4983098222348796</c:v>
                </c:pt>
                <c:pt idx="256">
                  <c:v>2.4949864972654723</c:v>
                </c:pt>
                <c:pt idx="257">
                  <c:v>2.490081087200434</c:v>
                </c:pt>
                <c:pt idx="258">
                  <c:v>2.4861602346075413</c:v>
                </c:pt>
                <c:pt idx="259">
                  <c:v>2.4805858860591736</c:v>
                </c:pt>
                <c:pt idx="260">
                  <c:v>2.474716994062657</c:v>
                </c:pt>
                <c:pt idx="261">
                  <c:v>2.4723112542850205</c:v>
                </c:pt>
                <c:pt idx="262">
                  <c:v>2.4673531108111493</c:v>
                </c:pt>
                <c:pt idx="263">
                  <c:v>2.4639754118151171</c:v>
                </c:pt>
                <c:pt idx="264">
                  <c:v>2.4598502548938086</c:v>
                </c:pt>
                <c:pt idx="265">
                  <c:v>2.455279122988733</c:v>
                </c:pt>
                <c:pt idx="266">
                  <c:v>2.4496647055497891</c:v>
                </c:pt>
                <c:pt idx="267">
                  <c:v>2.4459253308764248</c:v>
                </c:pt>
                <c:pt idx="268">
                  <c:v>2.4448040754390199</c:v>
                </c:pt>
                <c:pt idx="269">
                  <c:v>2.4385297954692065</c:v>
                </c:pt>
                <c:pt idx="270">
                  <c:v>2.4351718901383799</c:v>
                </c:pt>
                <c:pt idx="271">
                  <c:v>2.4292824967031748</c:v>
                </c:pt>
                <c:pt idx="272">
                  <c:v>2.4244421401040408</c:v>
                </c:pt>
                <c:pt idx="273">
                  <c:v>2.4204989603710456</c:v>
                </c:pt>
                <c:pt idx="274">
                  <c:v>2.4171534967726336</c:v>
                </c:pt>
                <c:pt idx="275">
                  <c:v>2.4115086336490013</c:v>
                </c:pt>
                <c:pt idx="276">
                  <c:v>2.4082435711760324</c:v>
                </c:pt>
                <c:pt idx="277">
                  <c:v>2.402164584132942</c:v>
                </c:pt>
                <c:pt idx="278">
                  <c:v>2.3989058556328389</c:v>
                </c:pt>
                <c:pt idx="279">
                  <c:v>2.3938000308516916</c:v>
                </c:pt>
                <c:pt idx="280">
                  <c:v>2.390325264635488</c:v>
                </c:pt>
                <c:pt idx="281">
                  <c:v>2.3862622535392202</c:v>
                </c:pt>
                <c:pt idx="282">
                  <c:v>2.3817600470037346</c:v>
                </c:pt>
                <c:pt idx="283">
                  <c:v>2.3769672923128695</c:v>
                </c:pt>
                <c:pt idx="284">
                  <c:v>2.3720321203443056</c:v>
                </c:pt>
                <c:pt idx="285">
                  <c:v>2.3696768329912263</c:v>
                </c:pt>
                <c:pt idx="286">
                  <c:v>2.3668814487731367</c:v>
                </c:pt>
                <c:pt idx="287">
                  <c:v>2.3598267739906476</c:v>
                </c:pt>
                <c:pt idx="288">
                  <c:v>2.3567436647136701</c:v>
                </c:pt>
                <c:pt idx="289">
                  <c:v>2.352342718913401</c:v>
                </c:pt>
                <c:pt idx="290">
                  <c:v>2.3476529101327115</c:v>
                </c:pt>
                <c:pt idx="291">
                  <c:v>2.3445045731598775</c:v>
                </c:pt>
                <c:pt idx="292">
                  <c:v>2.3403344523431695</c:v>
                </c:pt>
                <c:pt idx="293">
                  <c:v>2.3365333694190085</c:v>
                </c:pt>
                <c:pt idx="294">
                  <c:v>2.332151343277947</c:v>
                </c:pt>
                <c:pt idx="295">
                  <c:v>2.3274087896635103</c:v>
                </c:pt>
                <c:pt idx="296">
                  <c:v>2.3252215468149235</c:v>
                </c:pt>
                <c:pt idx="297">
                  <c:v>2.320194790442887</c:v>
                </c:pt>
                <c:pt idx="298">
                  <c:v>2.317719838530294</c:v>
                </c:pt>
                <c:pt idx="299">
                  <c:v>2.3123377438812649</c:v>
                </c:pt>
                <c:pt idx="300">
                  <c:v>2.3071797232335336</c:v>
                </c:pt>
                <c:pt idx="301">
                  <c:v>2.3046391563204658</c:v>
                </c:pt>
                <c:pt idx="302">
                  <c:v>2.3002146563442256</c:v>
                </c:pt>
                <c:pt idx="303">
                  <c:v>2.2945632924439692</c:v>
                </c:pt>
                <c:pt idx="304">
                  <c:v>2.2916678533904395</c:v>
                </c:pt>
                <c:pt idx="305">
                  <c:v>2.2877619103115969</c:v>
                </c:pt>
                <c:pt idx="306">
                  <c:v>2.2827758312068593</c:v>
                </c:pt>
                <c:pt idx="307">
                  <c:v>2.2795991427362536</c:v>
                </c:pt>
                <c:pt idx="308">
                  <c:v>2.2746940657074877</c:v>
                </c:pt>
                <c:pt idx="309">
                  <c:v>2.2708746543634675</c:v>
                </c:pt>
                <c:pt idx="310">
                  <c:v>2.270082348505678</c:v>
                </c:pt>
                <c:pt idx="311">
                  <c:v>2.2638207998898747</c:v>
                </c:pt>
                <c:pt idx="312">
                  <c:v>2.2598668110448155</c:v>
                </c:pt>
                <c:pt idx="313">
                  <c:v>2.255198370853861</c:v>
                </c:pt>
                <c:pt idx="314">
                  <c:v>2.2505347576894872</c:v>
                </c:pt>
                <c:pt idx="315">
                  <c:v>2.244443470011682</c:v>
                </c:pt>
                <c:pt idx="316">
                  <c:v>2.2414367043015924</c:v>
                </c:pt>
                <c:pt idx="317">
                  <c:v>2.2394333134698674</c:v>
                </c:pt>
                <c:pt idx="318">
                  <c:v>2.234142949463223</c:v>
                </c:pt>
                <c:pt idx="319">
                  <c:v>2.2309288952369246</c:v>
                </c:pt>
                <c:pt idx="320">
                  <c:v>2.2275744642227444</c:v>
                </c:pt>
                <c:pt idx="321">
                  <c:v>2.2235809903002641</c:v>
                </c:pt>
                <c:pt idx="322">
                  <c:v>2.219092614766855</c:v>
                </c:pt>
                <c:pt idx="323">
                  <c:v>2.2166010321767691</c:v>
                </c:pt>
                <c:pt idx="324">
                  <c:v>2.2109112417174646</c:v>
                </c:pt>
                <c:pt idx="325">
                  <c:v>2.2072167989497382</c:v>
                </c:pt>
                <c:pt idx="326">
                  <c:v>2.2043770220819976</c:v>
                </c:pt>
                <c:pt idx="327">
                  <c:v>2.2003334984632135</c:v>
                </c:pt>
                <c:pt idx="328">
                  <c:v>2.1973564352470922</c:v>
                </c:pt>
                <c:pt idx="329">
                  <c:v>2.1910545566814039</c:v>
                </c:pt>
                <c:pt idx="330">
                  <c:v>2.1882251993361268</c:v>
                </c:pt>
                <c:pt idx="331">
                  <c:v>2.1861043809432412</c:v>
                </c:pt>
                <c:pt idx="332">
                  <c:v>2.181795221196194</c:v>
                </c:pt>
                <c:pt idx="333">
                  <c:v>2.1778430140666267</c:v>
                </c:pt>
                <c:pt idx="334">
                  <c:v>2.1759387657908804</c:v>
                </c:pt>
                <c:pt idx="335">
                  <c:v>2.1702310182214539</c:v>
                </c:pt>
                <c:pt idx="336">
                  <c:v>2.1674855168959102</c:v>
                </c:pt>
                <c:pt idx="337">
                  <c:v>2.1623511720994948</c:v>
                </c:pt>
                <c:pt idx="338">
                  <c:v>2.1613671990117518</c:v>
                </c:pt>
                <c:pt idx="339">
                  <c:v>2.1560997276784999</c:v>
                </c:pt>
                <c:pt idx="340">
                  <c:v>2.1537139243775054</c:v>
                </c:pt>
                <c:pt idx="341">
                  <c:v>2.1465644387955529</c:v>
                </c:pt>
                <c:pt idx="342">
                  <c:v>2.1413150473902594</c:v>
                </c:pt>
                <c:pt idx="343">
                  <c:v>2.1385879036181072</c:v>
                </c:pt>
                <c:pt idx="344">
                  <c:v>2.1356529229338284</c:v>
                </c:pt>
                <c:pt idx="345">
                  <c:v>2.1293704650098708</c:v>
                </c:pt>
                <c:pt idx="346">
                  <c:v>2.1281150839268155</c:v>
                </c:pt>
                <c:pt idx="347">
                  <c:v>2.1237241652031793</c:v>
                </c:pt>
                <c:pt idx="348">
                  <c:v>2.1187115248848483</c:v>
                </c:pt>
                <c:pt idx="349">
                  <c:v>2.1173897324847442</c:v>
                </c:pt>
                <c:pt idx="350">
                  <c:v>2.1143303230514037</c:v>
                </c:pt>
                <c:pt idx="351">
                  <c:v>2.1087040122759637</c:v>
                </c:pt>
                <c:pt idx="352">
                  <c:v>2.1048879507170164</c:v>
                </c:pt>
                <c:pt idx="353">
                  <c:v>2.0998976026927965</c:v>
                </c:pt>
                <c:pt idx="354">
                  <c:v>2.0987201903707846</c:v>
                </c:pt>
                <c:pt idx="355">
                  <c:v>2.0921466113319616</c:v>
                </c:pt>
                <c:pt idx="356">
                  <c:v>2.0892436843891531</c:v>
                </c:pt>
                <c:pt idx="357">
                  <c:v>2.0853762501287472</c:v>
                </c:pt>
                <c:pt idx="358">
                  <c:v>2.080891756781448</c:v>
                </c:pt>
                <c:pt idx="359">
                  <c:v>2.0784790289545629</c:v>
                </c:pt>
                <c:pt idx="360">
                  <c:v>2.074415027318167</c:v>
                </c:pt>
                <c:pt idx="361">
                  <c:v>2.0690483837241582</c:v>
                </c:pt>
                <c:pt idx="362">
                  <c:v>2.0647875485112528</c:v>
                </c:pt>
                <c:pt idx="363">
                  <c:v>2.0621782395984805</c:v>
                </c:pt>
                <c:pt idx="364">
                  <c:v>2.0573759365349198</c:v>
                </c:pt>
                <c:pt idx="365">
                  <c:v>2.0552509908914973</c:v>
                </c:pt>
                <c:pt idx="366">
                  <c:v>2.0497723328610462</c:v>
                </c:pt>
                <c:pt idx="367">
                  <c:v>2.0483353967402871</c:v>
                </c:pt>
                <c:pt idx="368">
                  <c:v>2.042934292746466</c:v>
                </c:pt>
                <c:pt idx="369">
                  <c:v>2.0400657228079897</c:v>
                </c:pt>
                <c:pt idx="370">
                  <c:v>2.0360394690906909</c:v>
                </c:pt>
                <c:pt idx="371">
                  <c:v>2.0344709899263123</c:v>
                </c:pt>
                <c:pt idx="372">
                  <c:v>2.0301778159203065</c:v>
                </c:pt>
                <c:pt idx="373">
                  <c:v>2.026569610124596</c:v>
                </c:pt>
                <c:pt idx="374">
                  <c:v>2.0225567029929787</c:v>
                </c:pt>
                <c:pt idx="375">
                  <c:v>2.0197024804627359</c:v>
                </c:pt>
                <c:pt idx="376">
                  <c:v>2.0175291874353412</c:v>
                </c:pt>
                <c:pt idx="377">
                  <c:v>2.0110841158402271</c:v>
                </c:pt>
                <c:pt idx="378">
                  <c:v>2.0089832185003491</c:v>
                </c:pt>
                <c:pt idx="379">
                  <c:v>2.005055456118876</c:v>
                </c:pt>
                <c:pt idx="380">
                  <c:v>2.0034312993450722</c:v>
                </c:pt>
                <c:pt idx="381">
                  <c:v>1.9970088033819613</c:v>
                </c:pt>
                <c:pt idx="382">
                  <c:v>1.9957255415076314</c:v>
                </c:pt>
                <c:pt idx="383">
                  <c:v>1.9924179800646697</c:v>
                </c:pt>
                <c:pt idx="384">
                  <c:v>1.9874954760418366</c:v>
                </c:pt>
                <c:pt idx="385">
                  <c:v>1.9852722327148991</c:v>
                </c:pt>
                <c:pt idx="386">
                  <c:v>1.9811658766336842</c:v>
                </c:pt>
                <c:pt idx="387">
                  <c:v>1.9790134226512159</c:v>
                </c:pt>
                <c:pt idx="388">
                  <c:v>1.9761901022310142</c:v>
                </c:pt>
                <c:pt idx="389">
                  <c:v>1.972227413313197</c:v>
                </c:pt>
                <c:pt idx="390">
                  <c:v>1.9680675172241517</c:v>
                </c:pt>
                <c:pt idx="391">
                  <c:v>1.9665924807256665</c:v>
                </c:pt>
                <c:pt idx="392">
                  <c:v>1.9626394310086195</c:v>
                </c:pt>
                <c:pt idx="393">
                  <c:v>1.9592255927215187</c:v>
                </c:pt>
                <c:pt idx="394">
                  <c:v>1.9566838804607238</c:v>
                </c:pt>
                <c:pt idx="395">
                  <c:v>1.9539433569706375</c:v>
                </c:pt>
                <c:pt idx="396">
                  <c:v>1.9502033059423056</c:v>
                </c:pt>
                <c:pt idx="397">
                  <c:v>1.9493355922181657</c:v>
                </c:pt>
                <c:pt idx="398">
                  <c:v>1.9432670024189542</c:v>
                </c:pt>
                <c:pt idx="399">
                  <c:v>1.9405358942013038</c:v>
                </c:pt>
                <c:pt idx="400">
                  <c:v>1.9388715268679786</c:v>
                </c:pt>
                <c:pt idx="401">
                  <c:v>1.9348134673298638</c:v>
                </c:pt>
                <c:pt idx="402">
                  <c:v>1.9323540927176015</c:v>
                </c:pt>
                <c:pt idx="403">
                  <c:v>1.93109177842489</c:v>
                </c:pt>
                <c:pt idx="404">
                  <c:v>1.9266437511212289</c:v>
                </c:pt>
                <c:pt idx="405">
                  <c:v>1.9243885048936911</c:v>
                </c:pt>
                <c:pt idx="406">
                  <c:v>1.9209418593919763</c:v>
                </c:pt>
                <c:pt idx="407">
                  <c:v>1.9176968859182641</c:v>
                </c:pt>
                <c:pt idx="408">
                  <c:v>1.9165717197324623</c:v>
                </c:pt>
                <c:pt idx="409">
                  <c:v>1.9110169214986101</c:v>
                </c:pt>
                <c:pt idx="410">
                  <c:v>1.9100258415425029</c:v>
                </c:pt>
                <c:pt idx="411">
                  <c:v>1.9067901051125531</c:v>
                </c:pt>
                <c:pt idx="412">
                  <c:v>1.9039528411548625</c:v>
                </c:pt>
                <c:pt idx="413">
                  <c:v>1.9009199672290575</c:v>
                </c:pt>
                <c:pt idx="414">
                  <c:v>1.8996020804361404</c:v>
                </c:pt>
                <c:pt idx="415">
                  <c:v>1.8963751891753691</c:v>
                </c:pt>
                <c:pt idx="416">
                  <c:v>1.8924276297012164</c:v>
                </c:pt>
                <c:pt idx="417">
                  <c:v>1.8915071243011767</c:v>
                </c:pt>
                <c:pt idx="418">
                  <c:v>1.8890097384255262</c:v>
                </c:pt>
                <c:pt idx="419">
                  <c:v>1.8871706150214016</c:v>
                </c:pt>
                <c:pt idx="420">
                  <c:v>1.8834294529200883</c:v>
                </c:pt>
                <c:pt idx="421">
                  <c:v>1.8817241906748332</c:v>
                </c:pt>
                <c:pt idx="422">
                  <c:v>1.878512526540749</c:v>
                </c:pt>
                <c:pt idx="423">
                  <c:v>1.876023736771131</c:v>
                </c:pt>
                <c:pt idx="424">
                  <c:v>1.8739291933977191</c:v>
                </c:pt>
                <c:pt idx="425">
                  <c:v>1.8708549538534878</c:v>
                </c:pt>
                <c:pt idx="426">
                  <c:v>1.8690246916134226</c:v>
                </c:pt>
                <c:pt idx="427">
                  <c:v>1.8664768904441889</c:v>
                </c:pt>
                <c:pt idx="428">
                  <c:v>1.8645834981226577</c:v>
                </c:pt>
                <c:pt idx="429">
                  <c:v>1.8619734991450194</c:v>
                </c:pt>
                <c:pt idx="430">
                  <c:v>1.8592349675888598</c:v>
                </c:pt>
                <c:pt idx="431">
                  <c:v>1.8566938499948902</c:v>
                </c:pt>
                <c:pt idx="432">
                  <c:v>1.8551309490452499</c:v>
                </c:pt>
                <c:pt idx="433">
                  <c:v>1.8513566552617369</c:v>
                </c:pt>
                <c:pt idx="434">
                  <c:v>1.8507713334461715</c:v>
                </c:pt>
                <c:pt idx="435">
                  <c:v>1.8474562578366265</c:v>
                </c:pt>
                <c:pt idx="436">
                  <c:v>1.8447933517914481</c:v>
                </c:pt>
                <c:pt idx="437">
                  <c:v>1.842781210046093</c:v>
                </c:pt>
                <c:pt idx="438">
                  <c:v>1.839019506518889</c:v>
                </c:pt>
                <c:pt idx="439">
                  <c:v>1.8389546832650225</c:v>
                </c:pt>
                <c:pt idx="440">
                  <c:v>1.8342904114542993</c:v>
                </c:pt>
                <c:pt idx="441">
                  <c:v>1.8335136086348942</c:v>
                </c:pt>
                <c:pt idx="442">
                  <c:v>1.8285330386241607</c:v>
                </c:pt>
                <c:pt idx="443">
                  <c:v>1.8274343451088613</c:v>
                </c:pt>
                <c:pt idx="444">
                  <c:v>1.8246567706194901</c:v>
                </c:pt>
                <c:pt idx="445">
                  <c:v>1.8231074150490525</c:v>
                </c:pt>
                <c:pt idx="446">
                  <c:v>1.8194948112323202</c:v>
                </c:pt>
                <c:pt idx="447">
                  <c:v>1.8180121011896877</c:v>
                </c:pt>
                <c:pt idx="448">
                  <c:v>1.8140182411050816</c:v>
                </c:pt>
                <c:pt idx="449">
                  <c:v>1.8126021206081722</c:v>
                </c:pt>
                <c:pt idx="450">
                  <c:v>1.8101573967356364</c:v>
                </c:pt>
                <c:pt idx="451">
                  <c:v>1.8077143226208241</c:v>
                </c:pt>
                <c:pt idx="452">
                  <c:v>1.8046949078161127</c:v>
                </c:pt>
                <c:pt idx="453">
                  <c:v>1.803154052382421</c:v>
                </c:pt>
                <c:pt idx="454">
                  <c:v>1.8000101825513442</c:v>
                </c:pt>
                <c:pt idx="455">
                  <c:v>1.7977662407059345</c:v>
                </c:pt>
                <c:pt idx="456">
                  <c:v>1.7954596463405048</c:v>
                </c:pt>
                <c:pt idx="457">
                  <c:v>1.7930265141867094</c:v>
                </c:pt>
                <c:pt idx="458">
                  <c:v>1.7903391822445467</c:v>
                </c:pt>
                <c:pt idx="459">
                  <c:v>1.7873982263297319</c:v>
                </c:pt>
                <c:pt idx="460">
                  <c:v>1.7856731390007556</c:v>
                </c:pt>
                <c:pt idx="461">
                  <c:v>1.7815235670361322</c:v>
                </c:pt>
                <c:pt idx="462">
                  <c:v>1.7808855997835797</c:v>
                </c:pt>
                <c:pt idx="463">
                  <c:v>1.7783348732648645</c:v>
                </c:pt>
                <c:pt idx="464">
                  <c:v>1.7771239185349594</c:v>
                </c:pt>
                <c:pt idx="465">
                  <c:v>1.7734298710692917</c:v>
                </c:pt>
                <c:pt idx="466">
                  <c:v>1.7706936616271016</c:v>
                </c:pt>
                <c:pt idx="467">
                  <c:v>1.7678324487626274</c:v>
                </c:pt>
                <c:pt idx="468">
                  <c:v>1.7654181151639414</c:v>
                </c:pt>
                <c:pt idx="469">
                  <c:v>1.7639576094435756</c:v>
                </c:pt>
                <c:pt idx="470">
                  <c:v>1.7621169636695297</c:v>
                </c:pt>
                <c:pt idx="471">
                  <c:v>1.7594529042791838</c:v>
                </c:pt>
                <c:pt idx="472">
                  <c:v>1.7558406186463338</c:v>
                </c:pt>
                <c:pt idx="473">
                  <c:v>1.7550806104519505</c:v>
                </c:pt>
                <c:pt idx="474">
                  <c:v>1.7531180174203782</c:v>
                </c:pt>
                <c:pt idx="475">
                  <c:v>1.7507137560267396</c:v>
                </c:pt>
                <c:pt idx="476">
                  <c:v>1.7483111443908246</c:v>
                </c:pt>
                <c:pt idx="477">
                  <c:v>1.7452154751335629</c:v>
                </c:pt>
                <c:pt idx="478">
                  <c:v>1.7426273291620558</c:v>
                </c:pt>
                <c:pt idx="479">
                  <c:v>1.741050133930037</c:v>
                </c:pt>
                <c:pt idx="480">
                  <c:v>1.7384020534257834</c:v>
                </c:pt>
                <c:pt idx="481">
                  <c:v>1.7370157679518561</c:v>
                </c:pt>
                <c:pt idx="482">
                  <c:v>1.7350633042499057</c:v>
                </c:pt>
                <c:pt idx="483">
                  <c:v>1.7329231549008721</c:v>
                </c:pt>
                <c:pt idx="484">
                  <c:v>1.7301555103763571</c:v>
                </c:pt>
                <c:pt idx="485">
                  <c:v>1.7287096673918783</c:v>
                </c:pt>
                <c:pt idx="486">
                  <c:v>1.725756998082979</c:v>
                </c:pt>
                <c:pt idx="487">
                  <c:v>1.7235598412644175</c:v>
                </c:pt>
                <c:pt idx="488">
                  <c:v>1.7211132294246814</c:v>
                </c:pt>
                <c:pt idx="489">
                  <c:v>1.7197965428190822</c:v>
                </c:pt>
                <c:pt idx="490">
                  <c:v>1.7171646811241368</c:v>
                </c:pt>
                <c:pt idx="491">
                  <c:v>1.7149730025523089</c:v>
                </c:pt>
                <c:pt idx="492">
                  <c:v>1.7133458044661378</c:v>
                </c:pt>
                <c:pt idx="493">
                  <c:v>1.711469227905722</c:v>
                </c:pt>
                <c:pt idx="494">
                  <c:v>1.7091561995994207</c:v>
                </c:pt>
                <c:pt idx="495">
                  <c:v>1.7072819194469155</c:v>
                </c:pt>
                <c:pt idx="496">
                  <c:v>1.7050341405438094</c:v>
                </c:pt>
                <c:pt idx="497">
                  <c:v>1.7030997396324448</c:v>
                </c:pt>
                <c:pt idx="498">
                  <c:v>1.70116643665541</c:v>
                </c:pt>
                <c:pt idx="499">
                  <c:v>1.6989849948074054</c:v>
                </c:pt>
                <c:pt idx="500">
                  <c:v>1.6971163014383261</c:v>
                </c:pt>
                <c:pt idx="501">
                  <c:v>1.6952486363115953</c:v>
                </c:pt>
                <c:pt idx="502">
                  <c:v>1.6922625108529108</c:v>
                </c:pt>
                <c:pt idx="503">
                  <c:v>1.6903975191562854</c:v>
                </c:pt>
                <c:pt idx="504">
                  <c:v>1.6891547626042851</c:v>
                </c:pt>
                <c:pt idx="505">
                  <c:v>1.6853671776459285</c:v>
                </c:pt>
                <c:pt idx="506">
                  <c:v>1.6846846229489232</c:v>
                </c:pt>
                <c:pt idx="507">
                  <c:v>1.682203771210234</c:v>
                </c:pt>
                <c:pt idx="508">
                  <c:v>1.681149962758421</c:v>
                </c:pt>
                <c:pt idx="509">
                  <c:v>1.6776190145227969</c:v>
                </c:pt>
                <c:pt idx="510">
                  <c:v>1.6752052413161906</c:v>
                </c:pt>
                <c:pt idx="511">
                  <c:v>1.6736588647923343</c:v>
                </c:pt>
                <c:pt idx="512">
                  <c:v>1.6703211284351702</c:v>
                </c:pt>
                <c:pt idx="513">
                  <c:v>1.6671718808966114</c:v>
                </c:pt>
                <c:pt idx="514">
                  <c:v>1.6663079014059332</c:v>
                </c:pt>
                <c:pt idx="515">
                  <c:v>1.664703962161681</c:v>
                </c:pt>
                <c:pt idx="516">
                  <c:v>1.6610671186740784</c:v>
                </c:pt>
                <c:pt idx="517">
                  <c:v>1.6573111738752708</c:v>
                </c:pt>
                <c:pt idx="518">
                  <c:v>1.6553425422048844</c:v>
                </c:pt>
                <c:pt idx="519">
                  <c:v>1.6546660952674288</c:v>
                </c:pt>
                <c:pt idx="520">
                  <c:v>1.6516545110994454</c:v>
                </c:pt>
                <c:pt idx="521">
                  <c:v>1.6496278471446582</c:v>
                </c:pt>
                <c:pt idx="522">
                  <c:v>1.6466821933048035</c:v>
                </c:pt>
                <c:pt idx="523">
                  <c:v>1.6454556144324157</c:v>
                </c:pt>
                <c:pt idx="524">
                  <c:v>1.6438004578655481</c:v>
                </c:pt>
                <c:pt idx="525">
                  <c:v>1.6402477525930794</c:v>
                </c:pt>
                <c:pt idx="526">
                  <c:v>1.6386564081751023</c:v>
                </c:pt>
                <c:pt idx="527">
                  <c:v>1.6374939910540038</c:v>
                </c:pt>
                <c:pt idx="528">
                  <c:v>1.635537168175742</c:v>
                </c:pt>
                <c:pt idx="529">
                  <c:v>1.6325430504177825</c:v>
                </c:pt>
                <c:pt idx="530">
                  <c:v>1.6304060743388851</c:v>
                </c:pt>
                <c:pt idx="531">
                  <c:v>1.6291855735212672</c:v>
                </c:pt>
                <c:pt idx="532">
                  <c:v>1.6272947003934897</c:v>
                </c:pt>
                <c:pt idx="533">
                  <c:v>1.6253439829897947</c:v>
                </c:pt>
                <c:pt idx="534">
                  <c:v>1.620654863702724</c:v>
                </c:pt>
                <c:pt idx="535">
                  <c:v>1.6190730545187904</c:v>
                </c:pt>
                <c:pt idx="536">
                  <c:v>1.6180392122483993</c:v>
                </c:pt>
                <c:pt idx="537">
                  <c:v>1.6161548204748908</c:v>
                </c:pt>
                <c:pt idx="538">
                  <c:v>1.6146966905655951</c:v>
                </c:pt>
                <c:pt idx="539">
                  <c:v>1.6114789849364692</c:v>
                </c:pt>
                <c:pt idx="540">
                  <c:v>1.6096590645294448</c:v>
                </c:pt>
                <c:pt idx="541">
                  <c:v>1.6082038685383166</c:v>
                </c:pt>
                <c:pt idx="542">
                  <c:v>1.606325214357111</c:v>
                </c:pt>
                <c:pt idx="543">
                  <c:v>1.602934299590675</c:v>
                </c:pt>
                <c:pt idx="544">
                  <c:v>1.6017846246772549</c:v>
                </c:pt>
                <c:pt idx="545">
                  <c:v>1.599063355596386</c:v>
                </c:pt>
                <c:pt idx="546">
                  <c:v>1.5987006945201363</c:v>
                </c:pt>
                <c:pt idx="547">
                  <c:v>1.596646391982272</c:v>
                </c:pt>
                <c:pt idx="548">
                  <c:v>1.592843381103707</c:v>
                </c:pt>
                <c:pt idx="549">
                  <c:v>1.592179828325299</c:v>
                </c:pt>
                <c:pt idx="550">
                  <c:v>1.5895269996263797</c:v>
                </c:pt>
                <c:pt idx="551">
                  <c:v>1.5880809344273041</c:v>
                </c:pt>
                <c:pt idx="552">
                  <c:v>1.585913070519509</c:v>
                </c:pt>
                <c:pt idx="553">
                  <c:v>1.5852509629928462</c:v>
                </c:pt>
                <c:pt idx="554">
                  <c:v>1.582483647505883</c:v>
                </c:pt>
                <c:pt idx="555">
                  <c:v>1.5806801789764318</c:v>
                </c:pt>
                <c:pt idx="556">
                  <c:v>1.5785774319428179</c:v>
                </c:pt>
                <c:pt idx="557">
                  <c:v>1.5761760062130783</c:v>
                </c:pt>
                <c:pt idx="558">
                  <c:v>1.574256181779492</c:v>
                </c:pt>
                <c:pt idx="559">
                  <c:v>1.5752159477573737</c:v>
                </c:pt>
                <c:pt idx="560">
                  <c:v>1.5719779097783013</c:v>
                </c:pt>
                <c:pt idx="561">
                  <c:v>1.5711988796717198</c:v>
                </c:pt>
                <c:pt idx="562">
                  <c:v>1.5689826969422409</c:v>
                </c:pt>
                <c:pt idx="563">
                  <c:v>1.5644354436807211</c:v>
                </c:pt>
                <c:pt idx="564">
                  <c:v>1.56395716931981</c:v>
                </c:pt>
                <c:pt idx="565">
                  <c:v>1.5633594291929056</c:v>
                </c:pt>
                <c:pt idx="566">
                  <c:v>1.5607307299144266</c:v>
                </c:pt>
                <c:pt idx="567">
                  <c:v>1.5591187595261879</c:v>
                </c:pt>
                <c:pt idx="568">
                  <c:v>1.5567918282408466</c:v>
                </c:pt>
                <c:pt idx="569">
                  <c:v>1.5562550908762391</c:v>
                </c:pt>
                <c:pt idx="570">
                  <c:v>1.5544666346850731</c:v>
                </c:pt>
                <c:pt idx="571">
                  <c:v>1.5527983366097486</c:v>
                </c:pt>
                <c:pt idx="572">
                  <c:v>1.5508332780815226</c:v>
                </c:pt>
                <c:pt idx="573">
                  <c:v>1.5482151354244864</c:v>
                </c:pt>
                <c:pt idx="574">
                  <c:v>1.5477988166637813</c:v>
                </c:pt>
                <c:pt idx="575">
                  <c:v>1.5457180625915063</c:v>
                </c:pt>
                <c:pt idx="576">
                  <c:v>1.5434011566690611</c:v>
                </c:pt>
                <c:pt idx="577">
                  <c:v>1.5434605428058881</c:v>
                </c:pt>
                <c:pt idx="578">
                  <c:v>1.5408486335824654</c:v>
                </c:pt>
                <c:pt idx="579">
                  <c:v>1.5396621333118321</c:v>
                </c:pt>
                <c:pt idx="580">
                  <c:v>1.5368756565287074</c:v>
                </c:pt>
                <c:pt idx="581">
                  <c:v>1.5359868866862569</c:v>
                </c:pt>
                <c:pt idx="582">
                  <c:v>1.5330261770934399</c:v>
                </c:pt>
                <c:pt idx="583">
                  <c:v>1.5317243697258665</c:v>
                </c:pt>
                <c:pt idx="584">
                  <c:v>1.5310736734042873</c:v>
                </c:pt>
                <c:pt idx="585">
                  <c:v>1.5292997497049774</c:v>
                </c:pt>
                <c:pt idx="586">
                  <c:v>1.526522669914425</c:v>
                </c:pt>
                <c:pt idx="587">
                  <c:v>1.5261092782169383</c:v>
                </c:pt>
                <c:pt idx="588">
                  <c:v>1.5228041599920454</c:v>
                </c:pt>
                <c:pt idx="589">
                  <c:v>1.5231581084281305</c:v>
                </c:pt>
                <c:pt idx="590">
                  <c:v>1.5205044976937803</c:v>
                </c:pt>
                <c:pt idx="591">
                  <c:v>1.5177354187711893</c:v>
                </c:pt>
                <c:pt idx="592">
                  <c:v>1.515498434127758</c:v>
                </c:pt>
                <c:pt idx="593">
                  <c:v>1.5161458126540273</c:v>
                </c:pt>
                <c:pt idx="594">
                  <c:v>1.5133219027082121</c:v>
                </c:pt>
                <c:pt idx="595">
                  <c:v>1.5116758375174406</c:v>
                </c:pt>
                <c:pt idx="596">
                  <c:v>1.5099719285533655</c:v>
                </c:pt>
                <c:pt idx="597">
                  <c:v>1.5088560953806116</c:v>
                </c:pt>
                <c:pt idx="598">
                  <c:v>1.5069190496014286</c:v>
                </c:pt>
                <c:pt idx="599">
                  <c:v>1.5033417253509123</c:v>
                </c:pt>
                <c:pt idx="600">
                  <c:v>1.5031072952354285</c:v>
                </c:pt>
                <c:pt idx="601">
                  <c:v>1.5005883259816415</c:v>
                </c:pt>
                <c:pt idx="602">
                  <c:v>1.4992418374853143</c:v>
                </c:pt>
                <c:pt idx="603">
                  <c:v>1.4976034498374102</c:v>
                </c:pt>
                <c:pt idx="604">
                  <c:v>1.4950306503829514</c:v>
                </c:pt>
                <c:pt idx="605">
                  <c:v>1.4929856848568555</c:v>
                </c:pt>
                <c:pt idx="606">
                  <c:v>1.4914674736046565</c:v>
                </c:pt>
                <c:pt idx="607">
                  <c:v>1.490008383431257</c:v>
                </c:pt>
                <c:pt idx="608">
                  <c:v>1.4870923452560156</c:v>
                </c:pt>
                <c:pt idx="609">
                  <c:v>1.4848198182733234</c:v>
                </c:pt>
                <c:pt idx="610">
                  <c:v>1.4846450804823881</c:v>
                </c:pt>
                <c:pt idx="611">
                  <c:v>1.4816761112472854</c:v>
                </c:pt>
                <c:pt idx="612">
                  <c:v>1.4801055070487195</c:v>
                </c:pt>
                <c:pt idx="613">
                  <c:v>1.4786519865213732</c:v>
                </c:pt>
                <c:pt idx="614">
                  <c:v>1.4775477884820361</c:v>
                </c:pt>
                <c:pt idx="615">
                  <c:v>1.4749342277871529</c:v>
                </c:pt>
                <c:pt idx="616">
                  <c:v>1.4723809832171766</c:v>
                </c:pt>
                <c:pt idx="617">
                  <c:v>1.4712791295703935</c:v>
                </c:pt>
                <c:pt idx="618">
                  <c:v>1.4693084208504641</c:v>
                </c:pt>
                <c:pt idx="619">
                  <c:v>1.4695402003856715</c:v>
                </c:pt>
                <c:pt idx="620">
                  <c:v>1.4667600524342013</c:v>
                </c:pt>
                <c:pt idx="621">
                  <c:v>1.46537096557112</c:v>
                </c:pt>
                <c:pt idx="622">
                  <c:v>1.4634620456476379</c:v>
                </c:pt>
                <c:pt idx="623">
                  <c:v>1.4609765319723902</c:v>
                </c:pt>
                <c:pt idx="624">
                  <c:v>1.4587817898096098</c:v>
                </c:pt>
                <c:pt idx="625">
                  <c:v>1.4576273250005847</c:v>
                </c:pt>
                <c:pt idx="626">
                  <c:v>1.4554927698611715</c:v>
                </c:pt>
                <c:pt idx="627">
                  <c:v>1.4553197663723305</c:v>
                </c:pt>
                <c:pt idx="628">
                  <c:v>1.4532445265352711</c:v>
                </c:pt>
                <c:pt idx="629">
                  <c:v>1.4511707673671941</c:v>
                </c:pt>
                <c:pt idx="630">
                  <c:v>1.4486957177715774</c:v>
                </c:pt>
                <c:pt idx="631">
                  <c:v>1.4492711221896932</c:v>
                </c:pt>
                <c:pt idx="632">
                  <c:v>1.4468551913878933</c:v>
                </c:pt>
                <c:pt idx="633">
                  <c:v>1.445475564354417</c:v>
                </c:pt>
                <c:pt idx="634">
                  <c:v>1.4440965953960438</c:v>
                </c:pt>
                <c:pt idx="635">
                  <c:v>1.4435222192202759</c:v>
                </c:pt>
                <c:pt idx="636">
                  <c:v>1.441799776187872</c:v>
                </c:pt>
                <c:pt idx="637">
                  <c:v>1.440365192457107</c:v>
                </c:pt>
                <c:pt idx="638">
                  <c:v>1.4381859927486673</c:v>
                </c:pt>
                <c:pt idx="639">
                  <c:v>1.4368105061043801</c:v>
                </c:pt>
                <c:pt idx="640">
                  <c:v>1.4361802946553623</c:v>
                </c:pt>
                <c:pt idx="641">
                  <c:v>1.4350348098295116</c:v>
                </c:pt>
                <c:pt idx="642">
                  <c:v>1.4327452111676078</c:v>
                </c:pt>
                <c:pt idx="643">
                  <c:v>1.431200765454383</c:v>
                </c:pt>
                <c:pt idx="644">
                  <c:v>1.4300001057153684</c:v>
                </c:pt>
                <c:pt idx="645">
                  <c:v>1.4294285400686857</c:v>
                </c:pt>
                <c:pt idx="646">
                  <c:v>1.4291999457997753</c:v>
                </c:pt>
                <c:pt idx="647">
                  <c:v>1.4260586282947056</c:v>
                </c:pt>
                <c:pt idx="648">
                  <c:v>1.425773225349787</c:v>
                </c:pt>
                <c:pt idx="649">
                  <c:v>1.4242895904602872</c:v>
                </c:pt>
                <c:pt idx="650">
                  <c:v>1.4229777880058432</c:v>
                </c:pt>
                <c:pt idx="651">
                  <c:v>1.4213816268437098</c:v>
                </c:pt>
                <c:pt idx="652">
                  <c:v>1.4193876849879201</c:v>
                </c:pt>
                <c:pt idx="653">
                  <c:v>1.4183627741448157</c:v>
                </c:pt>
                <c:pt idx="654">
                  <c:v>1.4171106080328366</c:v>
                </c:pt>
                <c:pt idx="655">
                  <c:v>1.4162002890869942</c:v>
                </c:pt>
                <c:pt idx="656">
                  <c:v>1.4144373784344806</c:v>
                </c:pt>
                <c:pt idx="657">
                  <c:v>1.4138689317895883</c:v>
                </c:pt>
                <c:pt idx="658">
                  <c:v>1.4123915051988891</c:v>
                </c:pt>
                <c:pt idx="659">
                  <c:v>1.4099497638004095</c:v>
                </c:pt>
                <c:pt idx="660">
                  <c:v>1.4099497638004095</c:v>
                </c:pt>
                <c:pt idx="661">
                  <c:v>1.4075101348687094</c:v>
                </c:pt>
                <c:pt idx="662">
                  <c:v>1.4066595985042438</c:v>
                </c:pt>
                <c:pt idx="663">
                  <c:v>1.4060360352132528</c:v>
                </c:pt>
                <c:pt idx="664">
                  <c:v>1.4037696976782519</c:v>
                </c:pt>
                <c:pt idx="665">
                  <c:v>1.4029769114027872</c:v>
                </c:pt>
                <c:pt idx="666">
                  <c:v>1.4016183701924001</c:v>
                </c:pt>
                <c:pt idx="667">
                  <c:v>1.3997514505413722</c:v>
                </c:pt>
                <c:pt idx="668">
                  <c:v>1.3992990513279107</c:v>
                </c:pt>
                <c:pt idx="669">
                  <c:v>1.3969251550733097</c:v>
                </c:pt>
                <c:pt idx="670">
                  <c:v>1.3966426826190841</c:v>
                </c:pt>
                <c:pt idx="671">
                  <c:v>1.3954001431404681</c:v>
                </c:pt>
                <c:pt idx="672">
                  <c:v>1.3933680894820379</c:v>
                </c:pt>
                <c:pt idx="673">
                  <c:v>1.3921270078225729</c:v>
                </c:pt>
                <c:pt idx="674">
                  <c:v>1.3909992316149435</c:v>
                </c:pt>
                <c:pt idx="675">
                  <c:v>1.3889703860726403</c:v>
                </c:pt>
                <c:pt idx="676">
                  <c:v>1.3872808125206373</c:v>
                </c:pt>
                <c:pt idx="677">
                  <c:v>1.3867741409622945</c:v>
                </c:pt>
                <c:pt idx="678">
                  <c:v>1.3855922672109831</c:v>
                </c:pt>
                <c:pt idx="679">
                  <c:v>1.3840172192917353</c:v>
                </c:pt>
                <c:pt idx="680">
                  <c:v>1.3823868639303087</c:v>
                </c:pt>
                <c:pt idx="681">
                  <c:v>1.3806451327851881</c:v>
                </c:pt>
                <c:pt idx="682">
                  <c:v>1.38098215635222</c:v>
                </c:pt>
                <c:pt idx="683">
                  <c:v>1.3793535901324796</c:v>
                </c:pt>
                <c:pt idx="684">
                  <c:v>1.3772210612017386</c:v>
                </c:pt>
                <c:pt idx="685">
                  <c:v>1.3764358085152126</c:v>
                </c:pt>
                <c:pt idx="686">
                  <c:v>1.3753144074101431</c:v>
                </c:pt>
                <c:pt idx="687">
                  <c:v>1.3741374280924092</c:v>
                </c:pt>
                <c:pt idx="688">
                  <c:v>1.372456903073072</c:v>
                </c:pt>
                <c:pt idx="689">
                  <c:v>1.3707214407788006</c:v>
                </c:pt>
                <c:pt idx="690">
                  <c:v>1.3704975901345897</c:v>
                </c:pt>
                <c:pt idx="691">
                  <c:v>1.3680923501969833</c:v>
                </c:pt>
                <c:pt idx="692">
                  <c:v>1.3670302426869292</c:v>
                </c:pt>
                <c:pt idx="693">
                  <c:v>1.3659685476163053</c:v>
                </c:pt>
                <c:pt idx="694">
                  <c:v>1.3655216415019666</c:v>
                </c:pt>
                <c:pt idx="695">
                  <c:v>1.3635114688407086</c:v>
                </c:pt>
                <c:pt idx="696">
                  <c:v>1.3626743339015164</c:v>
                </c:pt>
                <c:pt idx="697">
                  <c:v>1.362283758901738</c:v>
                </c:pt>
                <c:pt idx="698">
                  <c:v>1.3598299979214516</c:v>
                </c:pt>
                <c:pt idx="699">
                  <c:v>1.3590497196429092</c:v>
                </c:pt>
                <c:pt idx="700">
                  <c:v>1.3581025399226172</c:v>
                </c:pt>
                <c:pt idx="701">
                  <c:v>1.3573784488047063</c:v>
                </c:pt>
                <c:pt idx="702">
                  <c:v>1.3557638643959204</c:v>
                </c:pt>
                <c:pt idx="703">
                  <c:v>1.3548734705018053</c:v>
                </c:pt>
                <c:pt idx="704">
                  <c:v>1.3530379567995687</c:v>
                </c:pt>
                <c:pt idx="705">
                  <c:v>1.3517038192075819</c:v>
                </c:pt>
                <c:pt idx="706">
                  <c:v>1.3507592032382114</c:v>
                </c:pt>
                <c:pt idx="707">
                  <c:v>1.3493151351142749</c:v>
                </c:pt>
                <c:pt idx="708">
                  <c:v>1.3493706619148211</c:v>
                </c:pt>
                <c:pt idx="709">
                  <c:v>1.3471504810363442</c:v>
                </c:pt>
                <c:pt idx="710">
                  <c:v>1.3470949999354578</c:v>
                </c:pt>
                <c:pt idx="711">
                  <c:v>1.3457637962616376</c:v>
                </c:pt>
                <c:pt idx="712">
                  <c:v>1.3448766927430371</c:v>
                </c:pt>
                <c:pt idx="713">
                  <c:v>1.3428817791982282</c:v>
                </c:pt>
                <c:pt idx="714">
                  <c:v>1.3423278993199375</c:v>
                </c:pt>
                <c:pt idx="715">
                  <c:v>1.3408883463224013</c:v>
                </c:pt>
                <c:pt idx="716">
                  <c:v>1.3410544091753909</c:v>
                </c:pt>
                <c:pt idx="717">
                  <c:v>1.3396155393877707</c:v>
                </c:pt>
                <c:pt idx="718">
                  <c:v>1.3386198511922054</c:v>
                </c:pt>
                <c:pt idx="719">
                  <c:v>1.3369059225776914</c:v>
                </c:pt>
                <c:pt idx="720">
                  <c:v>1.3365190583902995</c:v>
                </c:pt>
                <c:pt idx="721">
                  <c:v>1.336353276590218</c:v>
                </c:pt>
                <c:pt idx="722">
                  <c:v>1.3340334110435466</c:v>
                </c:pt>
                <c:pt idx="723">
                  <c:v>1.3334813591516521</c:v>
                </c:pt>
                <c:pt idx="724">
                  <c:v>1.3319362216598252</c:v>
                </c:pt>
                <c:pt idx="725">
                  <c:v>1.330998539471357</c:v>
                </c:pt>
                <c:pt idx="726">
                  <c:v>1.3303368449553701</c:v>
                </c:pt>
                <c:pt idx="727">
                  <c:v>1.328738429086266</c:v>
                </c:pt>
                <c:pt idx="728">
                  <c:v>1.3285731305600881</c:v>
                </c:pt>
                <c:pt idx="729">
                  <c:v>1.3268656478826069</c:v>
                </c:pt>
                <c:pt idx="730">
                  <c:v>1.3257095898691864</c:v>
                </c:pt>
                <c:pt idx="731">
                  <c:v>1.3249391644373241</c:v>
                </c:pt>
                <c:pt idx="732">
                  <c:v>1.3238389451246289</c:v>
                </c:pt>
                <c:pt idx="733">
                  <c:v>1.3235639617021742</c:v>
                </c:pt>
                <c:pt idx="734">
                  <c:v>1.3222994058411428</c:v>
                </c:pt>
                <c:pt idx="735">
                  <c:v>1.3208156984034329</c:v>
                </c:pt>
                <c:pt idx="736">
                  <c:v>1.3202114637836078</c:v>
                </c:pt>
                <c:pt idx="737">
                  <c:v>1.3186191442491371</c:v>
                </c:pt>
                <c:pt idx="738">
                  <c:v>1.3164244180812374</c:v>
                </c:pt>
                <c:pt idx="739">
                  <c:v>1.315930856612836</c:v>
                </c:pt>
                <c:pt idx="740">
                  <c:v>1.3156566957842595</c:v>
                </c:pt>
                <c:pt idx="741">
                  <c:v>1.3140123306208376</c:v>
                </c:pt>
                <c:pt idx="742">
                  <c:v>1.3135740069026327</c:v>
                </c:pt>
                <c:pt idx="743">
                  <c:v>1.3131905336300072</c:v>
                </c:pt>
                <c:pt idx="744">
                  <c:v>1.3126975788245905</c:v>
                </c:pt>
                <c:pt idx="745">
                  <c:v>1.3101247628040051</c:v>
                </c:pt>
                <c:pt idx="746">
                  <c:v>1.3092494863573934</c:v>
                </c:pt>
                <c:pt idx="747">
                  <c:v>1.3073904950261166</c:v>
                </c:pt>
                <c:pt idx="748">
                  <c:v>1.3073358388040921</c:v>
                </c:pt>
                <c:pt idx="749">
                  <c:v>1.3065161325727028</c:v>
                </c:pt>
                <c:pt idx="750">
                  <c:v>1.3048228876242711</c:v>
                </c:pt>
                <c:pt idx="751">
                  <c:v>1.3054782070376978</c:v>
                </c:pt>
                <c:pt idx="752">
                  <c:v>1.3032398782530183</c:v>
                </c:pt>
                <c:pt idx="753">
                  <c:v>1.301985071271941</c:v>
                </c:pt>
                <c:pt idx="754">
                  <c:v>1.3010579936895583</c:v>
                </c:pt>
                <c:pt idx="755">
                  <c:v>1.3000767420165633</c:v>
                </c:pt>
                <c:pt idx="756">
                  <c:v>1.2989868965266715</c:v>
                </c:pt>
                <c:pt idx="757">
                  <c:v>1.2979519666043744</c:v>
                </c:pt>
                <c:pt idx="758">
                  <c:v>1.2961010161282611</c:v>
                </c:pt>
                <c:pt idx="759">
                  <c:v>1.2946864745546021</c:v>
                </c:pt>
              </c:numCache>
            </c:numRef>
          </c:xVal>
          <c:yVal>
            <c:numRef>
              <c:f>'Начало '!$Q$151:$Q$910</c:f>
              <c:numCache>
                <c:formatCode>General</c:formatCode>
                <c:ptCount val="760"/>
                <c:pt idx="0">
                  <c:v>2183695.3716814704</c:v>
                </c:pt>
                <c:pt idx="1">
                  <c:v>2183651.6958584911</c:v>
                </c:pt>
                <c:pt idx="2">
                  <c:v>2183642.9359318181</c:v>
                </c:pt>
                <c:pt idx="3">
                  <c:v>2183638.3111146758</c:v>
                </c:pt>
                <c:pt idx="4">
                  <c:v>2183643.6032816973</c:v>
                </c:pt>
                <c:pt idx="5">
                  <c:v>2183667.5170433708</c:v>
                </c:pt>
                <c:pt idx="6">
                  <c:v>2183670.9181757402</c:v>
                </c:pt>
                <c:pt idx="7">
                  <c:v>2183620.5601800517</c:v>
                </c:pt>
                <c:pt idx="8">
                  <c:v>2183628.7933548409</c:v>
                </c:pt>
                <c:pt idx="9">
                  <c:v>2183665.3562895581</c:v>
                </c:pt>
                <c:pt idx="10">
                  <c:v>2183646.9361968008</c:v>
                </c:pt>
                <c:pt idx="11">
                  <c:v>2183662.864595558</c:v>
                </c:pt>
                <c:pt idx="12">
                  <c:v>2183667.1516207592</c:v>
                </c:pt>
                <c:pt idx="13">
                  <c:v>2183665.1105541848</c:v>
                </c:pt>
                <c:pt idx="14">
                  <c:v>2183649.2341874861</c:v>
                </c:pt>
                <c:pt idx="15">
                  <c:v>2183665.6641416624</c:v>
                </c:pt>
                <c:pt idx="16">
                  <c:v>2183689.0985668176</c:v>
                </c:pt>
                <c:pt idx="17">
                  <c:v>2183683.6884827553</c:v>
                </c:pt>
                <c:pt idx="18">
                  <c:v>2183676.8964539673</c:v>
                </c:pt>
                <c:pt idx="19">
                  <c:v>2183673.2206994123</c:v>
                </c:pt>
                <c:pt idx="20">
                  <c:v>2183677.5987459822</c:v>
                </c:pt>
                <c:pt idx="21">
                  <c:v>2183674.3952362193</c:v>
                </c:pt>
                <c:pt idx="22">
                  <c:v>2183673.2857021475</c:v>
                </c:pt>
                <c:pt idx="23">
                  <c:v>2183671.5937559279</c:v>
                </c:pt>
                <c:pt idx="24">
                  <c:v>2183687.5356591605</c:v>
                </c:pt>
                <c:pt idx="25">
                  <c:v>2183676.2498812936</c:v>
                </c:pt>
                <c:pt idx="26">
                  <c:v>2183671.3656319687</c:v>
                </c:pt>
                <c:pt idx="27">
                  <c:v>2183693.9368648999</c:v>
                </c:pt>
                <c:pt idx="28">
                  <c:v>2183669.860263614</c:v>
                </c:pt>
                <c:pt idx="29">
                  <c:v>2183667.9406062118</c:v>
                </c:pt>
                <c:pt idx="30">
                  <c:v>2183698.3992117196</c:v>
                </c:pt>
                <c:pt idx="31">
                  <c:v>2183680.2449244992</c:v>
                </c:pt>
                <c:pt idx="32">
                  <c:v>2183680.6402891683</c:v>
                </c:pt>
                <c:pt idx="33">
                  <c:v>2183690.17092463</c:v>
                </c:pt>
                <c:pt idx="34">
                  <c:v>2183650.1459813872</c:v>
                </c:pt>
                <c:pt idx="35">
                  <c:v>2183646.9024901688</c:v>
                </c:pt>
                <c:pt idx="36">
                  <c:v>2183680.467556688</c:v>
                </c:pt>
                <c:pt idx="37">
                  <c:v>2183701.6367103774</c:v>
                </c:pt>
                <c:pt idx="38">
                  <c:v>2183685.307188272</c:v>
                </c:pt>
                <c:pt idx="39">
                  <c:v>2183672.9344687508</c:v>
                </c:pt>
                <c:pt idx="40">
                  <c:v>2183697.5344512644</c:v>
                </c:pt>
                <c:pt idx="41">
                  <c:v>2183685.911315986</c:v>
                </c:pt>
                <c:pt idx="42">
                  <c:v>2183682.8155530225</c:v>
                </c:pt>
                <c:pt idx="43">
                  <c:v>2183707.6523414725</c:v>
                </c:pt>
                <c:pt idx="44">
                  <c:v>2183685.1234257892</c:v>
                </c:pt>
                <c:pt idx="45">
                  <c:v>2183691.6398875471</c:v>
                </c:pt>
                <c:pt idx="46">
                  <c:v>2183686.0064007463</c:v>
                </c:pt>
                <c:pt idx="47">
                  <c:v>2183696.5685104844</c:v>
                </c:pt>
                <c:pt idx="48">
                  <c:v>2183668.5705158217</c:v>
                </c:pt>
                <c:pt idx="49">
                  <c:v>2183669.9225775385</c:v>
                </c:pt>
                <c:pt idx="50">
                  <c:v>2183693.1597417304</c:v>
                </c:pt>
                <c:pt idx="51">
                  <c:v>2183688.599497871</c:v>
                </c:pt>
                <c:pt idx="52">
                  <c:v>2183700.4597105635</c:v>
                </c:pt>
                <c:pt idx="53">
                  <c:v>2183688.3049241188</c:v>
                </c:pt>
                <c:pt idx="54">
                  <c:v>2183698.064955567</c:v>
                </c:pt>
                <c:pt idx="55">
                  <c:v>2183697.8726413688</c:v>
                </c:pt>
                <c:pt idx="56">
                  <c:v>2183695.2939208057</c:v>
                </c:pt>
                <c:pt idx="57">
                  <c:v>2183693.8462160365</c:v>
                </c:pt>
                <c:pt idx="58">
                  <c:v>2183695.7393480213</c:v>
                </c:pt>
                <c:pt idx="59">
                  <c:v>2183705.76519696</c:v>
                </c:pt>
                <c:pt idx="60">
                  <c:v>2183680.4049974391</c:v>
                </c:pt>
                <c:pt idx="61">
                  <c:v>2183679.5769052678</c:v>
                </c:pt>
                <c:pt idx="62">
                  <c:v>2183706.8133230223</c:v>
                </c:pt>
                <c:pt idx="63">
                  <c:v>2183683.6786558451</c:v>
                </c:pt>
                <c:pt idx="64">
                  <c:v>2183686.3311856887</c:v>
                </c:pt>
                <c:pt idx="65">
                  <c:v>2183699.4430630622</c:v>
                </c:pt>
                <c:pt idx="66">
                  <c:v>2183679.2368129739</c:v>
                </c:pt>
                <c:pt idx="67">
                  <c:v>2183690.8289018366</c:v>
                </c:pt>
                <c:pt idx="68">
                  <c:v>2183708.4588618469</c:v>
                </c:pt>
                <c:pt idx="69">
                  <c:v>2183675.8291770802</c:v>
                </c:pt>
                <c:pt idx="70">
                  <c:v>2183682.5980892833</c:v>
                </c:pt>
                <c:pt idx="71">
                  <c:v>2183698.295772709</c:v>
                </c:pt>
                <c:pt idx="72">
                  <c:v>2183688.4467674145</c:v>
                </c:pt>
                <c:pt idx="73">
                  <c:v>2183705.4771678587</c:v>
                </c:pt>
                <c:pt idx="74">
                  <c:v>2183704.7329186443</c:v>
                </c:pt>
                <c:pt idx="75">
                  <c:v>2183690.3655931563</c:v>
                </c:pt>
                <c:pt idx="76">
                  <c:v>2183702.9785002656</c:v>
                </c:pt>
                <c:pt idx="77">
                  <c:v>2183690.1196317398</c:v>
                </c:pt>
                <c:pt idx="78">
                  <c:v>2183687.1753649958</c:v>
                </c:pt>
                <c:pt idx="79">
                  <c:v>2183665.129849188</c:v>
                </c:pt>
                <c:pt idx="80">
                  <c:v>2183682.3853531145</c:v>
                </c:pt>
                <c:pt idx="81">
                  <c:v>2183700.040395142</c:v>
                </c:pt>
                <c:pt idx="82">
                  <c:v>2183677.9755579545</c:v>
                </c:pt>
                <c:pt idx="83">
                  <c:v>2183674.4324340606</c:v>
                </c:pt>
                <c:pt idx="84">
                  <c:v>2183688.2080353196</c:v>
                </c:pt>
                <c:pt idx="85">
                  <c:v>2183697.7807942131</c:v>
                </c:pt>
                <c:pt idx="86">
                  <c:v>2183674.4480053852</c:v>
                </c:pt>
                <c:pt idx="87">
                  <c:v>2183677.3959518289</c:v>
                </c:pt>
                <c:pt idx="88">
                  <c:v>2183692.5034977538</c:v>
                </c:pt>
                <c:pt idx="89">
                  <c:v>2183697.2090417971</c:v>
                </c:pt>
                <c:pt idx="90">
                  <c:v>2183694.8926096661</c:v>
                </c:pt>
                <c:pt idx="91">
                  <c:v>2183676.8924330208</c:v>
                </c:pt>
                <c:pt idx="92">
                  <c:v>2183686.4318836764</c:v>
                </c:pt>
                <c:pt idx="93">
                  <c:v>2183714.9007164128</c:v>
                </c:pt>
                <c:pt idx="94">
                  <c:v>2183689.3502111309</c:v>
                </c:pt>
                <c:pt idx="95">
                  <c:v>2183680.5995690022</c:v>
                </c:pt>
                <c:pt idx="96">
                  <c:v>2183703.372103801</c:v>
                </c:pt>
                <c:pt idx="97">
                  <c:v>2183718.4585505649</c:v>
                </c:pt>
                <c:pt idx="98">
                  <c:v>2183704.0685155392</c:v>
                </c:pt>
                <c:pt idx="99">
                  <c:v>2183700.6645829687</c:v>
                </c:pt>
                <c:pt idx="100">
                  <c:v>2183705.7015723977</c:v>
                </c:pt>
                <c:pt idx="101">
                  <c:v>2183719.9158352949</c:v>
                </c:pt>
                <c:pt idx="102">
                  <c:v>2183714.8454654766</c:v>
                </c:pt>
                <c:pt idx="103">
                  <c:v>2183701.9402042539</c:v>
                </c:pt>
                <c:pt idx="104">
                  <c:v>2183710.8134479835</c:v>
                </c:pt>
                <c:pt idx="105">
                  <c:v>2183713.5193217164</c:v>
                </c:pt>
                <c:pt idx="106">
                  <c:v>2183701.320093153</c:v>
                </c:pt>
                <c:pt idx="107">
                  <c:v>2183709.2199303932</c:v>
                </c:pt>
                <c:pt idx="108">
                  <c:v>2183712.3979195924</c:v>
                </c:pt>
                <c:pt idx="109">
                  <c:v>2183696.4912107824</c:v>
                </c:pt>
                <c:pt idx="110">
                  <c:v>2183718.6129204305</c:v>
                </c:pt>
                <c:pt idx="111">
                  <c:v>2183702.2965691215</c:v>
                </c:pt>
                <c:pt idx="112">
                  <c:v>2183689.025390109</c:v>
                </c:pt>
                <c:pt idx="113">
                  <c:v>2183699.8213891671</c:v>
                </c:pt>
                <c:pt idx="114">
                  <c:v>2183703.4723200975</c:v>
                </c:pt>
                <c:pt idx="115">
                  <c:v>2183695.6099223834</c:v>
                </c:pt>
                <c:pt idx="116">
                  <c:v>2183687.5799258007</c:v>
                </c:pt>
                <c:pt idx="117">
                  <c:v>2183716.4593377155</c:v>
                </c:pt>
                <c:pt idx="118">
                  <c:v>2183689.9840431018</c:v>
                </c:pt>
                <c:pt idx="119">
                  <c:v>2183689.3950178623</c:v>
                </c:pt>
                <c:pt idx="120">
                  <c:v>2183709.881430184</c:v>
                </c:pt>
                <c:pt idx="121">
                  <c:v>2183682.9311036365</c:v>
                </c:pt>
                <c:pt idx="122">
                  <c:v>2183683.2478187289</c:v>
                </c:pt>
                <c:pt idx="123">
                  <c:v>2183710.1664810302</c:v>
                </c:pt>
                <c:pt idx="124">
                  <c:v>2183716.6178543521</c:v>
                </c:pt>
                <c:pt idx="125">
                  <c:v>2183722.3538564919</c:v>
                </c:pt>
                <c:pt idx="126">
                  <c:v>2183714.8128824253</c:v>
                </c:pt>
                <c:pt idx="127">
                  <c:v>2183694.5339092761</c:v>
                </c:pt>
                <c:pt idx="128">
                  <c:v>2183685.3833104707</c:v>
                </c:pt>
                <c:pt idx="129">
                  <c:v>2183697.3979840842</c:v>
                </c:pt>
                <c:pt idx="130">
                  <c:v>2183703.3667866872</c:v>
                </c:pt>
                <c:pt idx="131">
                  <c:v>2183689.7781601343</c:v>
                </c:pt>
                <c:pt idx="132">
                  <c:v>2183695.9891883484</c:v>
                </c:pt>
                <c:pt idx="133">
                  <c:v>2183695.2242121953</c:v>
                </c:pt>
                <c:pt idx="134">
                  <c:v>2183705.982132304</c:v>
                </c:pt>
                <c:pt idx="135">
                  <c:v>2183690.0109438291</c:v>
                </c:pt>
                <c:pt idx="136">
                  <c:v>2183693.6645008526</c:v>
                </c:pt>
                <c:pt idx="137">
                  <c:v>2183734.0687119337</c:v>
                </c:pt>
                <c:pt idx="138">
                  <c:v>2183659.5729203913</c:v>
                </c:pt>
                <c:pt idx="139">
                  <c:v>2183660.202339422</c:v>
                </c:pt>
                <c:pt idx="140">
                  <c:v>2183697.9168548053</c:v>
                </c:pt>
                <c:pt idx="141">
                  <c:v>2183704.7453334732</c:v>
                </c:pt>
                <c:pt idx="142">
                  <c:v>2183719.2432542401</c:v>
                </c:pt>
                <c:pt idx="143">
                  <c:v>2183698.0855009388</c:v>
                </c:pt>
                <c:pt idx="144">
                  <c:v>2183695.1497322158</c:v>
                </c:pt>
                <c:pt idx="145">
                  <c:v>2183719.1838728795</c:v>
                </c:pt>
                <c:pt idx="146">
                  <c:v>2183712.6990007404</c:v>
                </c:pt>
                <c:pt idx="147">
                  <c:v>2183713.2204787829</c:v>
                </c:pt>
                <c:pt idx="148">
                  <c:v>2183714.3730306849</c:v>
                </c:pt>
                <c:pt idx="149">
                  <c:v>2183709.1214914294</c:v>
                </c:pt>
                <c:pt idx="150">
                  <c:v>2183739.8423096426</c:v>
                </c:pt>
                <c:pt idx="151">
                  <c:v>2183705.296316057</c:v>
                </c:pt>
                <c:pt idx="152">
                  <c:v>2183692.3107522484</c:v>
                </c:pt>
                <c:pt idx="153">
                  <c:v>2183713.0970567823</c:v>
                </c:pt>
                <c:pt idx="154">
                  <c:v>2183726.5119827893</c:v>
                </c:pt>
                <c:pt idx="155">
                  <c:v>2183691.1836631363</c:v>
                </c:pt>
                <c:pt idx="156">
                  <c:v>2183695.2938882732</c:v>
                </c:pt>
                <c:pt idx="157">
                  <c:v>2183702.4686540249</c:v>
                </c:pt>
                <c:pt idx="158">
                  <c:v>2183710.0111988611</c:v>
                </c:pt>
                <c:pt idx="159">
                  <c:v>2183728.0872080144</c:v>
                </c:pt>
                <c:pt idx="160">
                  <c:v>2183694.9665123448</c:v>
                </c:pt>
                <c:pt idx="161">
                  <c:v>2183717.5244491966</c:v>
                </c:pt>
                <c:pt idx="162">
                  <c:v>2183687.6135262675</c:v>
                </c:pt>
                <c:pt idx="163">
                  <c:v>2183669.5968431383</c:v>
                </c:pt>
                <c:pt idx="164">
                  <c:v>2183700.854785311</c:v>
                </c:pt>
                <c:pt idx="165">
                  <c:v>2183704.4186198735</c:v>
                </c:pt>
                <c:pt idx="166">
                  <c:v>2183708.503760973</c:v>
                </c:pt>
                <c:pt idx="167">
                  <c:v>2183725.1806395757</c:v>
                </c:pt>
                <c:pt idx="168">
                  <c:v>2183735.3994077151</c:v>
                </c:pt>
                <c:pt idx="169">
                  <c:v>2183701.3626842578</c:v>
                </c:pt>
                <c:pt idx="170">
                  <c:v>2183694.883000446</c:v>
                </c:pt>
                <c:pt idx="171">
                  <c:v>2183712.785546957</c:v>
                </c:pt>
                <c:pt idx="172">
                  <c:v>2183717.5113351895</c:v>
                </c:pt>
                <c:pt idx="173">
                  <c:v>2183725.2529843203</c:v>
                </c:pt>
                <c:pt idx="174">
                  <c:v>2183714.2804592135</c:v>
                </c:pt>
                <c:pt idx="175">
                  <c:v>2183704.4666259489</c:v>
                </c:pt>
                <c:pt idx="176">
                  <c:v>2183731.7604962373</c:v>
                </c:pt>
                <c:pt idx="177">
                  <c:v>2183729.5591624863</c:v>
                </c:pt>
                <c:pt idx="178">
                  <c:v>2183716.3610216593</c:v>
                </c:pt>
                <c:pt idx="179">
                  <c:v>2183723.5310655525</c:v>
                </c:pt>
                <c:pt idx="180">
                  <c:v>2183736.538092975</c:v>
                </c:pt>
                <c:pt idx="181">
                  <c:v>2183729.8314207308</c:v>
                </c:pt>
                <c:pt idx="182">
                  <c:v>2183723.0664947205</c:v>
                </c:pt>
                <c:pt idx="183">
                  <c:v>2183697.1811455139</c:v>
                </c:pt>
                <c:pt idx="184">
                  <c:v>2183704.6251484076</c:v>
                </c:pt>
                <c:pt idx="185">
                  <c:v>2183748.5664988235</c:v>
                </c:pt>
                <c:pt idx="186">
                  <c:v>2183710.9593761321</c:v>
                </c:pt>
                <c:pt idx="187">
                  <c:v>2183714.1152134635</c:v>
                </c:pt>
                <c:pt idx="188">
                  <c:v>2183735.0655310638</c:v>
                </c:pt>
                <c:pt idx="189">
                  <c:v>2183709.6961302469</c:v>
                </c:pt>
                <c:pt idx="190">
                  <c:v>2183714.5800064844</c:v>
                </c:pt>
                <c:pt idx="191">
                  <c:v>2183712.0009145057</c:v>
                </c:pt>
                <c:pt idx="192">
                  <c:v>2183704.8850705964</c:v>
                </c:pt>
                <c:pt idx="193">
                  <c:v>2183721.0399869871</c:v>
                </c:pt>
                <c:pt idx="194">
                  <c:v>2183716.7723657889</c:v>
                </c:pt>
                <c:pt idx="195">
                  <c:v>2183726.1129425648</c:v>
                </c:pt>
                <c:pt idx="196">
                  <c:v>2183719.44934732</c:v>
                </c:pt>
                <c:pt idx="197">
                  <c:v>2183721.1669661808</c:v>
                </c:pt>
                <c:pt idx="198">
                  <c:v>2183734.5383779304</c:v>
                </c:pt>
                <c:pt idx="199">
                  <c:v>2183731.5763033303</c:v>
                </c:pt>
                <c:pt idx="200">
                  <c:v>2183736.3390622768</c:v>
                </c:pt>
                <c:pt idx="201">
                  <c:v>2183724.211247846</c:v>
                </c:pt>
                <c:pt idx="202">
                  <c:v>2183729.3562866612</c:v>
                </c:pt>
                <c:pt idx="203">
                  <c:v>2183734.362606592</c:v>
                </c:pt>
                <c:pt idx="204">
                  <c:v>2183731.9183224221</c:v>
                </c:pt>
                <c:pt idx="205">
                  <c:v>2183722.9004982333</c:v>
                </c:pt>
                <c:pt idx="206">
                  <c:v>2183732.0350201009</c:v>
                </c:pt>
                <c:pt idx="207">
                  <c:v>2183747.8494485808</c:v>
                </c:pt>
                <c:pt idx="208">
                  <c:v>2183740.756275767</c:v>
                </c:pt>
                <c:pt idx="209">
                  <c:v>2183720.9210024327</c:v>
                </c:pt>
                <c:pt idx="210">
                  <c:v>2183744.4213095214</c:v>
                </c:pt>
                <c:pt idx="211">
                  <c:v>2183739.4873134559</c:v>
                </c:pt>
                <c:pt idx="212">
                  <c:v>2183721.2756206598</c:v>
                </c:pt>
                <c:pt idx="213">
                  <c:v>2183724.0578261619</c:v>
                </c:pt>
                <c:pt idx="214">
                  <c:v>2183734.992938695</c:v>
                </c:pt>
                <c:pt idx="215">
                  <c:v>2183727.7336284337</c:v>
                </c:pt>
                <c:pt idx="216">
                  <c:v>2183719.2684536423</c:v>
                </c:pt>
                <c:pt idx="217">
                  <c:v>2183727.0981651214</c:v>
                </c:pt>
                <c:pt idx="218">
                  <c:v>2183730.9475280708</c:v>
                </c:pt>
                <c:pt idx="219">
                  <c:v>2183741.1605796018</c:v>
                </c:pt>
                <c:pt idx="220">
                  <c:v>2183738.8370418618</c:v>
                </c:pt>
                <c:pt idx="221">
                  <c:v>2183748.5221186751</c:v>
                </c:pt>
                <c:pt idx="222">
                  <c:v>2183743.3617255376</c:v>
                </c:pt>
                <c:pt idx="223">
                  <c:v>2183716.7785581807</c:v>
                </c:pt>
                <c:pt idx="224">
                  <c:v>2183709.5943713645</c:v>
                </c:pt>
                <c:pt idx="225">
                  <c:v>2183717.4687679829</c:v>
                </c:pt>
                <c:pt idx="226">
                  <c:v>2183733.6663479297</c:v>
                </c:pt>
                <c:pt idx="227">
                  <c:v>2183731.2730040406</c:v>
                </c:pt>
                <c:pt idx="228">
                  <c:v>2183716.9379476048</c:v>
                </c:pt>
                <c:pt idx="229">
                  <c:v>2183737.671658989</c:v>
                </c:pt>
                <c:pt idx="230">
                  <c:v>2183741.0760645443</c:v>
                </c:pt>
                <c:pt idx="231">
                  <c:v>2183717.4708311455</c:v>
                </c:pt>
                <c:pt idx="232">
                  <c:v>2183715.2962633665</c:v>
                </c:pt>
                <c:pt idx="233">
                  <c:v>2183717.467657926</c:v>
                </c:pt>
                <c:pt idx="234">
                  <c:v>2183698.0051781549</c:v>
                </c:pt>
                <c:pt idx="235">
                  <c:v>2183712.966309573</c:v>
                </c:pt>
                <c:pt idx="236">
                  <c:v>2183726.1140850992</c:v>
                </c:pt>
                <c:pt idx="237">
                  <c:v>2183712.401333746</c:v>
                </c:pt>
                <c:pt idx="238">
                  <c:v>2183709.2489058655</c:v>
                </c:pt>
                <c:pt idx="239">
                  <c:v>2183699.9868319598</c:v>
                </c:pt>
                <c:pt idx="240">
                  <c:v>2183704.0807660334</c:v>
                </c:pt>
                <c:pt idx="241">
                  <c:v>2183717.0315280072</c:v>
                </c:pt>
                <c:pt idx="242">
                  <c:v>2183735.7583484896</c:v>
                </c:pt>
                <c:pt idx="243">
                  <c:v>2183705.978414102</c:v>
                </c:pt>
                <c:pt idx="244">
                  <c:v>2183699.2213615533</c:v>
                </c:pt>
                <c:pt idx="245">
                  <c:v>2183702.8734421637</c:v>
                </c:pt>
                <c:pt idx="246">
                  <c:v>2183716.935539308</c:v>
                </c:pt>
                <c:pt idx="247">
                  <c:v>2183729.5000370061</c:v>
                </c:pt>
                <c:pt idx="248">
                  <c:v>2183711.8708400703</c:v>
                </c:pt>
                <c:pt idx="249">
                  <c:v>2183726.9995657923</c:v>
                </c:pt>
                <c:pt idx="250">
                  <c:v>2183716.8195341988</c:v>
                </c:pt>
                <c:pt idx="251">
                  <c:v>2183691.8908198853</c:v>
                </c:pt>
                <c:pt idx="252">
                  <c:v>2183722.0744265155</c:v>
                </c:pt>
                <c:pt idx="253">
                  <c:v>2183709.8970371746</c:v>
                </c:pt>
                <c:pt idx="254">
                  <c:v>2183725.2370962375</c:v>
                </c:pt>
                <c:pt idx="255">
                  <c:v>2183706.6473398549</c:v>
                </c:pt>
                <c:pt idx="256">
                  <c:v>2183716.0063264291</c:v>
                </c:pt>
                <c:pt idx="257">
                  <c:v>2183729.1027551773</c:v>
                </c:pt>
                <c:pt idx="258">
                  <c:v>2183720.2886653016</c:v>
                </c:pt>
                <c:pt idx="259">
                  <c:v>2183717.9887975538</c:v>
                </c:pt>
                <c:pt idx="260">
                  <c:v>2183704.7115216707</c:v>
                </c:pt>
                <c:pt idx="261">
                  <c:v>2183723.359247982</c:v>
                </c:pt>
                <c:pt idx="262">
                  <c:v>2183734.27381367</c:v>
                </c:pt>
                <c:pt idx="263">
                  <c:v>2183721.7848027321</c:v>
                </c:pt>
                <c:pt idx="264">
                  <c:v>2183730.698330631</c:v>
                </c:pt>
                <c:pt idx="265">
                  <c:v>2183718.354196426</c:v>
                </c:pt>
                <c:pt idx="266">
                  <c:v>2183706.3991718558</c:v>
                </c:pt>
                <c:pt idx="267">
                  <c:v>2183712.6867373697</c:v>
                </c:pt>
                <c:pt idx="268">
                  <c:v>2183743.3523886977</c:v>
                </c:pt>
                <c:pt idx="269">
                  <c:v>2183732.6117118387</c:v>
                </c:pt>
                <c:pt idx="270">
                  <c:v>2183710.9781358782</c:v>
                </c:pt>
                <c:pt idx="271">
                  <c:v>2183716.741227265</c:v>
                </c:pt>
                <c:pt idx="272">
                  <c:v>2183698.7738965214</c:v>
                </c:pt>
                <c:pt idx="273">
                  <c:v>2183711.605695894</c:v>
                </c:pt>
                <c:pt idx="274">
                  <c:v>2183723.9627737175</c:v>
                </c:pt>
                <c:pt idx="275">
                  <c:v>2183710.0872672242</c:v>
                </c:pt>
                <c:pt idx="276">
                  <c:v>2183707.5078997682</c:v>
                </c:pt>
                <c:pt idx="277">
                  <c:v>2183714.3742841394</c:v>
                </c:pt>
                <c:pt idx="278">
                  <c:v>2183706.9156125211</c:v>
                </c:pt>
                <c:pt idx="279">
                  <c:v>2183715.1396413767</c:v>
                </c:pt>
                <c:pt idx="280">
                  <c:v>2183713.0171400257</c:v>
                </c:pt>
                <c:pt idx="281">
                  <c:v>2183722.6934447289</c:v>
                </c:pt>
                <c:pt idx="282">
                  <c:v>2183713.8953317683</c:v>
                </c:pt>
                <c:pt idx="283">
                  <c:v>2183705.2807489559</c:v>
                </c:pt>
                <c:pt idx="284">
                  <c:v>2183702.0758283418</c:v>
                </c:pt>
                <c:pt idx="285">
                  <c:v>2183715.6758897458</c:v>
                </c:pt>
                <c:pt idx="286">
                  <c:v>2183730.5704599204</c:v>
                </c:pt>
                <c:pt idx="287">
                  <c:v>2183704.4660935435</c:v>
                </c:pt>
                <c:pt idx="288">
                  <c:v>2183695.0263873618</c:v>
                </c:pt>
                <c:pt idx="289">
                  <c:v>2183713.5021863501</c:v>
                </c:pt>
                <c:pt idx="290">
                  <c:v>2183699.7215133728</c:v>
                </c:pt>
                <c:pt idx="291">
                  <c:v>2183707.3557462227</c:v>
                </c:pt>
                <c:pt idx="292">
                  <c:v>2183713.232224951</c:v>
                </c:pt>
                <c:pt idx="293">
                  <c:v>2183710.7561023119</c:v>
                </c:pt>
                <c:pt idx="294">
                  <c:v>2183712.8876259448</c:v>
                </c:pt>
                <c:pt idx="295">
                  <c:v>2183702.3637791001</c:v>
                </c:pt>
                <c:pt idx="296">
                  <c:v>2183716.3063049796</c:v>
                </c:pt>
                <c:pt idx="297">
                  <c:v>2183725.0407944308</c:v>
                </c:pt>
                <c:pt idx="298">
                  <c:v>2183714.2053454695</c:v>
                </c:pt>
                <c:pt idx="299">
                  <c:v>2183717.591251526</c:v>
                </c:pt>
                <c:pt idx="300">
                  <c:v>2183691.3761891779</c:v>
                </c:pt>
                <c:pt idx="301">
                  <c:v>2183707.6389447753</c:v>
                </c:pt>
                <c:pt idx="302">
                  <c:v>2183712.7083677948</c:v>
                </c:pt>
                <c:pt idx="303">
                  <c:v>2183694.4587401082</c:v>
                </c:pt>
                <c:pt idx="304">
                  <c:v>2183702.3996917009</c:v>
                </c:pt>
                <c:pt idx="305">
                  <c:v>2183721.6426758459</c:v>
                </c:pt>
                <c:pt idx="306">
                  <c:v>2183709.7003847137</c:v>
                </c:pt>
                <c:pt idx="307">
                  <c:v>2183709.5665150657</c:v>
                </c:pt>
                <c:pt idx="308">
                  <c:v>2183712.4341166448</c:v>
                </c:pt>
                <c:pt idx="309">
                  <c:v>2183701.855499723</c:v>
                </c:pt>
                <c:pt idx="310">
                  <c:v>2183725.0859078085</c:v>
                </c:pt>
                <c:pt idx="311">
                  <c:v>2183712.5805729628</c:v>
                </c:pt>
                <c:pt idx="312">
                  <c:v>2183683.8364039529</c:v>
                </c:pt>
                <c:pt idx="313">
                  <c:v>2183703.1591155012</c:v>
                </c:pt>
                <c:pt idx="314">
                  <c:v>2183694.8028730256</c:v>
                </c:pt>
                <c:pt idx="315">
                  <c:v>2183687.1361423898</c:v>
                </c:pt>
                <c:pt idx="316">
                  <c:v>2183693.3679147302</c:v>
                </c:pt>
                <c:pt idx="317">
                  <c:v>2183720.9991479847</c:v>
                </c:pt>
                <c:pt idx="318">
                  <c:v>2183714.7843867284</c:v>
                </c:pt>
                <c:pt idx="319">
                  <c:v>2183696.0295223091</c:v>
                </c:pt>
                <c:pt idx="320">
                  <c:v>2183713.8174641095</c:v>
                </c:pt>
                <c:pt idx="321">
                  <c:v>2183707.9969160277</c:v>
                </c:pt>
                <c:pt idx="322">
                  <c:v>2183702.6758284578</c:v>
                </c:pt>
                <c:pt idx="323">
                  <c:v>2183711.3818439147</c:v>
                </c:pt>
                <c:pt idx="324">
                  <c:v>2183704.8353717253</c:v>
                </c:pt>
                <c:pt idx="325">
                  <c:v>2183694.1193160824</c:v>
                </c:pt>
                <c:pt idx="326">
                  <c:v>2183717.538822602</c:v>
                </c:pt>
                <c:pt idx="327">
                  <c:v>2183717.3428215291</c:v>
                </c:pt>
                <c:pt idx="328">
                  <c:v>2183713.1089206482</c:v>
                </c:pt>
                <c:pt idx="329">
                  <c:v>2183695.2714739884</c:v>
                </c:pt>
                <c:pt idx="330">
                  <c:v>2183693.1198558831</c:v>
                </c:pt>
                <c:pt idx="331">
                  <c:v>2183723.3247884875</c:v>
                </c:pt>
                <c:pt idx="332">
                  <c:v>2183706.8527071886</c:v>
                </c:pt>
                <c:pt idx="333">
                  <c:v>2183698.1916627269</c:v>
                </c:pt>
                <c:pt idx="334">
                  <c:v>2183714.4689618181</c:v>
                </c:pt>
                <c:pt idx="335">
                  <c:v>2183707.4470078046</c:v>
                </c:pt>
                <c:pt idx="336">
                  <c:v>2183696.0502465344</c:v>
                </c:pt>
                <c:pt idx="337">
                  <c:v>2183703.8619414624</c:v>
                </c:pt>
                <c:pt idx="338">
                  <c:v>2183710.3446968463</c:v>
                </c:pt>
                <c:pt idx="339">
                  <c:v>2183718.8895014045</c:v>
                </c:pt>
                <c:pt idx="340">
                  <c:v>2183700.022173075</c:v>
                </c:pt>
                <c:pt idx="341">
                  <c:v>2183691.7376734191</c:v>
                </c:pt>
                <c:pt idx="342">
                  <c:v>2183663.8911094237</c:v>
                </c:pt>
                <c:pt idx="343">
                  <c:v>2183694.6245097062</c:v>
                </c:pt>
                <c:pt idx="344">
                  <c:v>2183715.6466772733</c:v>
                </c:pt>
                <c:pt idx="345">
                  <c:v>2183695.4371440415</c:v>
                </c:pt>
                <c:pt idx="346">
                  <c:v>2183700.1517422632</c:v>
                </c:pt>
                <c:pt idx="347">
                  <c:v>2183712.77032761</c:v>
                </c:pt>
                <c:pt idx="348">
                  <c:v>2183684.9175815275</c:v>
                </c:pt>
                <c:pt idx="349">
                  <c:v>2183704.0081630396</c:v>
                </c:pt>
                <c:pt idx="350">
                  <c:v>2183723.4885808206</c:v>
                </c:pt>
                <c:pt idx="351">
                  <c:v>2183690.9807727514</c:v>
                </c:pt>
                <c:pt idx="352">
                  <c:v>2183684.4260312654</c:v>
                </c:pt>
                <c:pt idx="353">
                  <c:v>2183683.2239541835</c:v>
                </c:pt>
                <c:pt idx="354">
                  <c:v>2183699.5962660769</c:v>
                </c:pt>
                <c:pt idx="355">
                  <c:v>2183697.4685929744</c:v>
                </c:pt>
                <c:pt idx="356">
                  <c:v>2183677.4238787508</c:v>
                </c:pt>
                <c:pt idx="357">
                  <c:v>2183696.2512905751</c:v>
                </c:pt>
                <c:pt idx="358">
                  <c:v>2183687.3449428403</c:v>
                </c:pt>
                <c:pt idx="359">
                  <c:v>2183699.5573480716</c:v>
                </c:pt>
                <c:pt idx="360">
                  <c:v>2183712.1528967437</c:v>
                </c:pt>
                <c:pt idx="361">
                  <c:v>2183689.2845615041</c:v>
                </c:pt>
                <c:pt idx="362">
                  <c:v>2183684.1472780206</c:v>
                </c:pt>
                <c:pt idx="363">
                  <c:v>2183701.5302419043</c:v>
                </c:pt>
                <c:pt idx="364">
                  <c:v>2183700.6539530531</c:v>
                </c:pt>
                <c:pt idx="365">
                  <c:v>2183700.8378525078</c:v>
                </c:pt>
                <c:pt idx="366">
                  <c:v>2183702.271467885</c:v>
                </c:pt>
                <c:pt idx="367">
                  <c:v>2183701.1980185197</c:v>
                </c:pt>
                <c:pt idx="368">
                  <c:v>2183693.6477866154</c:v>
                </c:pt>
                <c:pt idx="369">
                  <c:v>2183684.8301389501</c:v>
                </c:pt>
                <c:pt idx="370">
                  <c:v>2183707.0806398438</c:v>
                </c:pt>
                <c:pt idx="371">
                  <c:v>2183710.9006428183</c:v>
                </c:pt>
                <c:pt idx="372">
                  <c:v>2183701.7789453235</c:v>
                </c:pt>
                <c:pt idx="373">
                  <c:v>2183688.6569105168</c:v>
                </c:pt>
                <c:pt idx="374">
                  <c:v>2183695.4959182725</c:v>
                </c:pt>
                <c:pt idx="375">
                  <c:v>2183693.1633355729</c:v>
                </c:pt>
                <c:pt idx="376">
                  <c:v>2183701.4009083253</c:v>
                </c:pt>
                <c:pt idx="377">
                  <c:v>2183688.5435641333</c:v>
                </c:pt>
                <c:pt idx="378">
                  <c:v>2183677.9021921656</c:v>
                </c:pt>
                <c:pt idx="379">
                  <c:v>2183698.7855130495</c:v>
                </c:pt>
                <c:pt idx="380">
                  <c:v>2183700.1969194799</c:v>
                </c:pt>
                <c:pt idx="381">
                  <c:v>2183694.8657738739</c:v>
                </c:pt>
                <c:pt idx="382">
                  <c:v>2183686.4843024295</c:v>
                </c:pt>
                <c:pt idx="383">
                  <c:v>2183710.9718033448</c:v>
                </c:pt>
                <c:pt idx="384">
                  <c:v>2183684.648702743</c:v>
                </c:pt>
                <c:pt idx="385">
                  <c:v>2183684.9309567525</c:v>
                </c:pt>
                <c:pt idx="386">
                  <c:v>2183686.5813643909</c:v>
                </c:pt>
                <c:pt idx="387">
                  <c:v>2183688.5497841979</c:v>
                </c:pt>
                <c:pt idx="388">
                  <c:v>2183708.6872315598</c:v>
                </c:pt>
                <c:pt idx="389">
                  <c:v>2183691.9374150946</c:v>
                </c:pt>
                <c:pt idx="390">
                  <c:v>2183683.3997401353</c:v>
                </c:pt>
                <c:pt idx="391">
                  <c:v>2183700.8138037035</c:v>
                </c:pt>
                <c:pt idx="392">
                  <c:v>2183702.049934994</c:v>
                </c:pt>
                <c:pt idx="393">
                  <c:v>2183683.4305579537</c:v>
                </c:pt>
                <c:pt idx="394">
                  <c:v>2183691.086926552</c:v>
                </c:pt>
                <c:pt idx="395">
                  <c:v>2183697.773360882</c:v>
                </c:pt>
                <c:pt idx="396">
                  <c:v>2183691.0060235388</c:v>
                </c:pt>
                <c:pt idx="397">
                  <c:v>2183702.2211210583</c:v>
                </c:pt>
                <c:pt idx="398">
                  <c:v>2183695.0618982357</c:v>
                </c:pt>
                <c:pt idx="399">
                  <c:v>2183671.7703859368</c:v>
                </c:pt>
                <c:pt idx="400">
                  <c:v>2183705.9217175837</c:v>
                </c:pt>
                <c:pt idx="401">
                  <c:v>2183687.500631249</c:v>
                </c:pt>
                <c:pt idx="402">
                  <c:v>2183680.4954358041</c:v>
                </c:pt>
                <c:pt idx="403">
                  <c:v>2183702.8672101805</c:v>
                </c:pt>
                <c:pt idx="404">
                  <c:v>2183693.9635181697</c:v>
                </c:pt>
                <c:pt idx="405">
                  <c:v>2183678.8731996049</c:v>
                </c:pt>
                <c:pt idx="406">
                  <c:v>2183686.9699166934</c:v>
                </c:pt>
                <c:pt idx="407">
                  <c:v>2183683.4978866819</c:v>
                </c:pt>
                <c:pt idx="408">
                  <c:v>2183699.8604395743</c:v>
                </c:pt>
                <c:pt idx="409">
                  <c:v>2183688.9000072251</c:v>
                </c:pt>
                <c:pt idx="410">
                  <c:v>2183682.0707198041</c:v>
                </c:pt>
                <c:pt idx="411">
                  <c:v>2183705.3137863362</c:v>
                </c:pt>
                <c:pt idx="412">
                  <c:v>2183690.1903831125</c:v>
                </c:pt>
                <c:pt idx="413">
                  <c:v>2183687.2918464928</c:v>
                </c:pt>
                <c:pt idx="414">
                  <c:v>2183697.531920393</c:v>
                </c:pt>
                <c:pt idx="415">
                  <c:v>2183696.3990553985</c:v>
                </c:pt>
                <c:pt idx="416">
                  <c:v>2183669.6726112403</c:v>
                </c:pt>
                <c:pt idx="417">
                  <c:v>2183684.1630927296</c:v>
                </c:pt>
                <c:pt idx="418">
                  <c:v>2183701.4496681788</c:v>
                </c:pt>
                <c:pt idx="419">
                  <c:v>2183692.6035300549</c:v>
                </c:pt>
                <c:pt idx="420">
                  <c:v>2183687.0662384974</c:v>
                </c:pt>
                <c:pt idx="421">
                  <c:v>2183685.708070904</c:v>
                </c:pt>
                <c:pt idx="422">
                  <c:v>2183692.3645727113</c:v>
                </c:pt>
                <c:pt idx="423">
                  <c:v>2183684.0115069891</c:v>
                </c:pt>
                <c:pt idx="424">
                  <c:v>2183691.8045398635</c:v>
                </c:pt>
                <c:pt idx="425">
                  <c:v>2183690.9128567022</c:v>
                </c:pt>
                <c:pt idx="426">
                  <c:v>2183689.972420312</c:v>
                </c:pt>
                <c:pt idx="427">
                  <c:v>2183693.1426722468</c:v>
                </c:pt>
                <c:pt idx="428">
                  <c:v>2183690.8497480112</c:v>
                </c:pt>
                <c:pt idx="429">
                  <c:v>2183685.6394631723</c:v>
                </c:pt>
                <c:pt idx="430">
                  <c:v>2183679.5856955647</c:v>
                </c:pt>
                <c:pt idx="431">
                  <c:v>2183680.938682924</c:v>
                </c:pt>
                <c:pt idx="432">
                  <c:v>2183690.9334180262</c:v>
                </c:pt>
                <c:pt idx="433">
                  <c:v>2183676.2976047038</c:v>
                </c:pt>
                <c:pt idx="434">
                  <c:v>2183677.4021553765</c:v>
                </c:pt>
                <c:pt idx="435">
                  <c:v>2183676.60121282</c:v>
                </c:pt>
                <c:pt idx="436">
                  <c:v>2183662.8029972878</c:v>
                </c:pt>
                <c:pt idx="437">
                  <c:v>2183682.5202720952</c:v>
                </c:pt>
                <c:pt idx="438">
                  <c:v>2183681.1005588635</c:v>
                </c:pt>
                <c:pt idx="439">
                  <c:v>2183689.4811269399</c:v>
                </c:pt>
                <c:pt idx="440">
                  <c:v>2183683.6123695751</c:v>
                </c:pt>
                <c:pt idx="441">
                  <c:v>2183673.4315503254</c:v>
                </c:pt>
                <c:pt idx="442">
                  <c:v>2183674.4749506381</c:v>
                </c:pt>
                <c:pt idx="443">
                  <c:v>2183668.1844883957</c:v>
                </c:pt>
                <c:pt idx="444">
                  <c:v>2183695.7384572565</c:v>
                </c:pt>
                <c:pt idx="445">
                  <c:v>2183686.1959716715</c:v>
                </c:pt>
                <c:pt idx="446">
                  <c:v>2183690.2292512609</c:v>
                </c:pt>
                <c:pt idx="447">
                  <c:v>2183684.5084869103</c:v>
                </c:pt>
                <c:pt idx="448">
                  <c:v>2183679.7383497325</c:v>
                </c:pt>
                <c:pt idx="449">
                  <c:v>2183676.0723715564</c:v>
                </c:pt>
                <c:pt idx="450">
                  <c:v>2183674.6910223821</c:v>
                </c:pt>
                <c:pt idx="451">
                  <c:v>2183666.943034071</c:v>
                </c:pt>
                <c:pt idx="452">
                  <c:v>2183671.6871595415</c:v>
                </c:pt>
                <c:pt idx="453">
                  <c:v>2183676.5295555741</c:v>
                </c:pt>
                <c:pt idx="454">
                  <c:v>2183684.644632644</c:v>
                </c:pt>
                <c:pt idx="455">
                  <c:v>2183672.3552558119</c:v>
                </c:pt>
                <c:pt idx="456">
                  <c:v>2183680.2332677385</c:v>
                </c:pt>
                <c:pt idx="457">
                  <c:v>2183679.8980597295</c:v>
                </c:pt>
                <c:pt idx="458">
                  <c:v>2183672.9134700578</c:v>
                </c:pt>
                <c:pt idx="459">
                  <c:v>2183654.9541825182</c:v>
                </c:pt>
                <c:pt idx="460">
                  <c:v>2183660.4178617881</c:v>
                </c:pt>
                <c:pt idx="461">
                  <c:v>2183649.7648202539</c:v>
                </c:pt>
                <c:pt idx="462">
                  <c:v>2183658.1858612471</c:v>
                </c:pt>
                <c:pt idx="463">
                  <c:v>2183694.7427967475</c:v>
                </c:pt>
                <c:pt idx="464">
                  <c:v>2183686.3854019735</c:v>
                </c:pt>
                <c:pt idx="465">
                  <c:v>2183675.6249701446</c:v>
                </c:pt>
                <c:pt idx="466">
                  <c:v>2183662.6862322544</c:v>
                </c:pt>
                <c:pt idx="467">
                  <c:v>2183670.5552974008</c:v>
                </c:pt>
                <c:pt idx="468">
                  <c:v>2183671.8577413694</c:v>
                </c:pt>
                <c:pt idx="469">
                  <c:v>2183676.2574559036</c:v>
                </c:pt>
                <c:pt idx="470">
                  <c:v>2183664.6159037496</c:v>
                </c:pt>
                <c:pt idx="471">
                  <c:v>2183653.0311444853</c:v>
                </c:pt>
                <c:pt idx="472">
                  <c:v>2183640.3579786485</c:v>
                </c:pt>
                <c:pt idx="473">
                  <c:v>2183655.2031161552</c:v>
                </c:pt>
                <c:pt idx="474">
                  <c:v>2183680.0082808733</c:v>
                </c:pt>
                <c:pt idx="475">
                  <c:v>2183671.8581199832</c:v>
                </c:pt>
                <c:pt idx="476">
                  <c:v>2183668.8081424632</c:v>
                </c:pt>
                <c:pt idx="477">
                  <c:v>2183666.5026956266</c:v>
                </c:pt>
                <c:pt idx="478">
                  <c:v>2183657.3810923565</c:v>
                </c:pt>
                <c:pt idx="479">
                  <c:v>2183668.6223411346</c:v>
                </c:pt>
                <c:pt idx="480">
                  <c:v>2183676.9631851627</c:v>
                </c:pt>
                <c:pt idx="481">
                  <c:v>2183676.1631775452</c:v>
                </c:pt>
                <c:pt idx="482">
                  <c:v>2183682.1763154124</c:v>
                </c:pt>
                <c:pt idx="483">
                  <c:v>2183672.774022412</c:v>
                </c:pt>
                <c:pt idx="484">
                  <c:v>2183669.2196915727</c:v>
                </c:pt>
                <c:pt idx="485">
                  <c:v>2183669.6938542412</c:v>
                </c:pt>
                <c:pt idx="486">
                  <c:v>2183676.1725235498</c:v>
                </c:pt>
                <c:pt idx="487">
                  <c:v>2183666.1789266584</c:v>
                </c:pt>
                <c:pt idx="488">
                  <c:v>2183671.1050089668</c:v>
                </c:pt>
                <c:pt idx="489">
                  <c:v>2183673.5796328424</c:v>
                </c:pt>
                <c:pt idx="490">
                  <c:v>2183672.2198436842</c:v>
                </c:pt>
                <c:pt idx="491">
                  <c:v>2183662.1488583069</c:v>
                </c:pt>
                <c:pt idx="492">
                  <c:v>2183671.6395887909</c:v>
                </c:pt>
                <c:pt idx="493">
                  <c:v>2183682.9542105049</c:v>
                </c:pt>
                <c:pt idx="494">
                  <c:v>2183675.4399796068</c:v>
                </c:pt>
                <c:pt idx="495">
                  <c:v>2183668.1417961419</c:v>
                </c:pt>
                <c:pt idx="496">
                  <c:v>2183672.2518014796</c:v>
                </c:pt>
                <c:pt idx="497">
                  <c:v>2183669.0885944511</c:v>
                </c:pt>
                <c:pt idx="498">
                  <c:v>2183673.7075256226</c:v>
                </c:pt>
                <c:pt idx="499">
                  <c:v>2183668.7684459402</c:v>
                </c:pt>
                <c:pt idx="500">
                  <c:v>2183668.0009656181</c:v>
                </c:pt>
                <c:pt idx="501">
                  <c:v>2183668.6273079119</c:v>
                </c:pt>
                <c:pt idx="502">
                  <c:v>2183660.9046138818</c:v>
                </c:pt>
                <c:pt idx="503">
                  <c:v>2183659.7768068011</c:v>
                </c:pt>
                <c:pt idx="504">
                  <c:v>2183676.045826395</c:v>
                </c:pt>
                <c:pt idx="505">
                  <c:v>2183661.1357134301</c:v>
                </c:pt>
                <c:pt idx="506">
                  <c:v>2183662.7099355031</c:v>
                </c:pt>
                <c:pt idx="507">
                  <c:v>2183681.7431142209</c:v>
                </c:pt>
                <c:pt idx="508">
                  <c:v>2183673.6135482145</c:v>
                </c:pt>
                <c:pt idx="509">
                  <c:v>2183668.4004089478</c:v>
                </c:pt>
                <c:pt idx="510">
                  <c:v>2183655.0763720013</c:v>
                </c:pt>
                <c:pt idx="511">
                  <c:v>2183669.9418705776</c:v>
                </c:pt>
                <c:pt idx="512">
                  <c:v>2183663.5522649563</c:v>
                </c:pt>
                <c:pt idx="513">
                  <c:v>2183641.4628797648</c:v>
                </c:pt>
                <c:pt idx="514">
                  <c:v>2183653.4997834964</c:v>
                </c:pt>
                <c:pt idx="515">
                  <c:v>2183652.5221511312</c:v>
                </c:pt>
                <c:pt idx="516">
                  <c:v>2183641.7959587867</c:v>
                </c:pt>
                <c:pt idx="517">
                  <c:v>2183635.8225360094</c:v>
                </c:pt>
                <c:pt idx="518">
                  <c:v>2183653.5654162904</c:v>
                </c:pt>
                <c:pt idx="519">
                  <c:v>2183680.8405061471</c:v>
                </c:pt>
                <c:pt idx="520">
                  <c:v>2183670.9506432884</c:v>
                </c:pt>
                <c:pt idx="521">
                  <c:v>2183660.7723852852</c:v>
                </c:pt>
                <c:pt idx="522">
                  <c:v>2183655.5091819679</c:v>
                </c:pt>
                <c:pt idx="523">
                  <c:v>2183656.1188113531</c:v>
                </c:pt>
                <c:pt idx="524">
                  <c:v>2183667.3608865468</c:v>
                </c:pt>
                <c:pt idx="525">
                  <c:v>2183647.4009469217</c:v>
                </c:pt>
                <c:pt idx="526">
                  <c:v>2183646.3970609908</c:v>
                </c:pt>
                <c:pt idx="527">
                  <c:v>2183663.1140527385</c:v>
                </c:pt>
                <c:pt idx="528">
                  <c:v>2183672.7245564847</c:v>
                </c:pt>
                <c:pt idx="529">
                  <c:v>2183658.4738350902</c:v>
                </c:pt>
                <c:pt idx="530">
                  <c:v>2183656.0614125039</c:v>
                </c:pt>
                <c:pt idx="531">
                  <c:v>2183669.8156636152</c:v>
                </c:pt>
                <c:pt idx="532">
                  <c:v>2183676.1934483242</c:v>
                </c:pt>
                <c:pt idx="533">
                  <c:v>2183670.2816571826</c:v>
                </c:pt>
                <c:pt idx="534">
                  <c:v>2183640.0978215602</c:v>
                </c:pt>
                <c:pt idx="535">
                  <c:v>2183639.3450792581</c:v>
                </c:pt>
                <c:pt idx="536">
                  <c:v>2183669.6610752451</c:v>
                </c:pt>
                <c:pt idx="537">
                  <c:v>2183672.8157728161</c:v>
                </c:pt>
                <c:pt idx="538">
                  <c:v>2183669.2720193295</c:v>
                </c:pt>
                <c:pt idx="539">
                  <c:v>2183668.5958105545</c:v>
                </c:pt>
                <c:pt idx="540">
                  <c:v>2183660.2468767106</c:v>
                </c:pt>
                <c:pt idx="541">
                  <c:v>2183673.4806438214</c:v>
                </c:pt>
                <c:pt idx="542">
                  <c:v>2183673.4451793972</c:v>
                </c:pt>
                <c:pt idx="543">
                  <c:v>2183653.7331612594</c:v>
                </c:pt>
                <c:pt idx="544">
                  <c:v>2183647.7066894616</c:v>
                </c:pt>
                <c:pt idx="545">
                  <c:v>2183643.6274478813</c:v>
                </c:pt>
                <c:pt idx="546">
                  <c:v>2183655.4235783494</c:v>
                </c:pt>
                <c:pt idx="547">
                  <c:v>2183679.865944406</c:v>
                </c:pt>
                <c:pt idx="548">
                  <c:v>2183647.7444149493</c:v>
                </c:pt>
                <c:pt idx="549">
                  <c:v>2183653.3299586331</c:v>
                </c:pt>
                <c:pt idx="550">
                  <c:v>2183664.5374279441</c:v>
                </c:pt>
                <c:pt idx="551">
                  <c:v>2183655.0662143785</c:v>
                </c:pt>
                <c:pt idx="552">
                  <c:v>2183666.369957699</c:v>
                </c:pt>
                <c:pt idx="553">
                  <c:v>2183673.5380918658</c:v>
                </c:pt>
                <c:pt idx="554">
                  <c:v>2183670.5077357725</c:v>
                </c:pt>
                <c:pt idx="555">
                  <c:v>2183658.2285034535</c:v>
                </c:pt>
                <c:pt idx="556">
                  <c:v>2183661.568514355</c:v>
                </c:pt>
                <c:pt idx="557">
                  <c:v>2183656.9804700026</c:v>
                </c:pt>
                <c:pt idx="558">
                  <c:v>2183656.9601286873</c:v>
                </c:pt>
                <c:pt idx="559">
                  <c:v>2183682.5792629109</c:v>
                </c:pt>
                <c:pt idx="560">
                  <c:v>2183668.1430581869</c:v>
                </c:pt>
                <c:pt idx="561">
                  <c:v>2183650.5081929644</c:v>
                </c:pt>
                <c:pt idx="562">
                  <c:v>2183666.4595359103</c:v>
                </c:pt>
                <c:pt idx="563">
                  <c:v>2183643.0855488204</c:v>
                </c:pt>
                <c:pt idx="564">
                  <c:v>2183649.0896366141</c:v>
                </c:pt>
                <c:pt idx="565">
                  <c:v>2183684.6503718556</c:v>
                </c:pt>
                <c:pt idx="566">
                  <c:v>2183669.728187718</c:v>
                </c:pt>
                <c:pt idx="567">
                  <c:v>2183661.1224577632</c:v>
                </c:pt>
                <c:pt idx="568">
                  <c:v>2183666.2262017885</c:v>
                </c:pt>
                <c:pt idx="569">
                  <c:v>2183671.4524049922</c:v>
                </c:pt>
                <c:pt idx="570">
                  <c:v>2183681.274974701</c:v>
                </c:pt>
                <c:pt idx="571">
                  <c:v>2183666.7542126337</c:v>
                </c:pt>
                <c:pt idx="572">
                  <c:v>2183663.4675523406</c:v>
                </c:pt>
                <c:pt idx="573">
                  <c:v>2183653.9302676711</c:v>
                </c:pt>
                <c:pt idx="574">
                  <c:v>2183663.9276856747</c:v>
                </c:pt>
                <c:pt idx="575">
                  <c:v>2183668.445398422</c:v>
                </c:pt>
                <c:pt idx="576">
                  <c:v>2183650.9039334641</c:v>
                </c:pt>
                <c:pt idx="577">
                  <c:v>2183664.7679954865</c:v>
                </c:pt>
                <c:pt idx="578">
                  <c:v>2183663.6145004863</c:v>
                </c:pt>
                <c:pt idx="579">
                  <c:v>2183650.4638310634</c:v>
                </c:pt>
                <c:pt idx="580">
                  <c:v>2183653.5619508498</c:v>
                </c:pt>
                <c:pt idx="581">
                  <c:v>2183654.2621343848</c:v>
                </c:pt>
                <c:pt idx="582">
                  <c:v>2183654.9680400635</c:v>
                </c:pt>
                <c:pt idx="583">
                  <c:v>2183647.3958132192</c:v>
                </c:pt>
                <c:pt idx="584">
                  <c:v>2183670.2622513985</c:v>
                </c:pt>
                <c:pt idx="585">
                  <c:v>2183669.3031102032</c:v>
                </c:pt>
                <c:pt idx="586">
                  <c:v>2183648.8808702007</c:v>
                </c:pt>
                <c:pt idx="587">
                  <c:v>2183655.9373918283</c:v>
                </c:pt>
                <c:pt idx="588">
                  <c:v>2183645.5820224024</c:v>
                </c:pt>
                <c:pt idx="589">
                  <c:v>2183647.9307527598</c:v>
                </c:pt>
                <c:pt idx="590">
                  <c:v>2183661.8420796501</c:v>
                </c:pt>
                <c:pt idx="591">
                  <c:v>2183638.4428376704</c:v>
                </c:pt>
                <c:pt idx="592">
                  <c:v>2183644.5116044907</c:v>
                </c:pt>
                <c:pt idx="593">
                  <c:v>2183672.5719084456</c:v>
                </c:pt>
                <c:pt idx="594">
                  <c:v>2183680.6057651546</c:v>
                </c:pt>
                <c:pt idx="595">
                  <c:v>2183649.2572154556</c:v>
                </c:pt>
                <c:pt idx="596">
                  <c:v>2183643.3987084022</c:v>
                </c:pt>
                <c:pt idx="597">
                  <c:v>2183646.6075779488</c:v>
                </c:pt>
                <c:pt idx="598">
                  <c:v>2183654.5052717603</c:v>
                </c:pt>
                <c:pt idx="599">
                  <c:v>2183632.7787027443</c:v>
                </c:pt>
                <c:pt idx="600">
                  <c:v>2183645.0164253088</c:v>
                </c:pt>
                <c:pt idx="601">
                  <c:v>2183662.4338410185</c:v>
                </c:pt>
                <c:pt idx="602">
                  <c:v>2183651.5857756594</c:v>
                </c:pt>
                <c:pt idx="603">
                  <c:v>2183662.8993739891</c:v>
                </c:pt>
                <c:pt idx="604">
                  <c:v>2183647.0870134491</c:v>
                </c:pt>
                <c:pt idx="605">
                  <c:v>2183645.190628306</c:v>
                </c:pt>
                <c:pt idx="606">
                  <c:v>2183656.2395672537</c:v>
                </c:pt>
                <c:pt idx="607">
                  <c:v>2183655.6086934954</c:v>
                </c:pt>
                <c:pt idx="608">
                  <c:v>2183645.5673476183</c:v>
                </c:pt>
                <c:pt idx="609">
                  <c:v>2183638.5001875381</c:v>
                </c:pt>
                <c:pt idx="610">
                  <c:v>2183661.4935042672</c:v>
                </c:pt>
                <c:pt idx="611">
                  <c:v>2183663.5576230404</c:v>
                </c:pt>
                <c:pt idx="612">
                  <c:v>2183647.1509950007</c:v>
                </c:pt>
                <c:pt idx="613">
                  <c:v>2183661.5805684524</c:v>
                </c:pt>
                <c:pt idx="614">
                  <c:v>2183665.1004375042</c:v>
                </c:pt>
                <c:pt idx="615">
                  <c:v>2183658.3093101485</c:v>
                </c:pt>
                <c:pt idx="616">
                  <c:v>2183644.3264595503</c:v>
                </c:pt>
                <c:pt idx="617">
                  <c:v>2183653.9003293007</c:v>
                </c:pt>
                <c:pt idx="618">
                  <c:v>2183655.3875264614</c:v>
                </c:pt>
                <c:pt idx="619">
                  <c:v>2183665.1172258267</c:v>
                </c:pt>
                <c:pt idx="620">
                  <c:v>2183663.1303724404</c:v>
                </c:pt>
                <c:pt idx="621">
                  <c:v>2183644.132205986</c:v>
                </c:pt>
                <c:pt idx="622">
                  <c:v>2183656.4384038597</c:v>
                </c:pt>
                <c:pt idx="623">
                  <c:v>2183644.7580542713</c:v>
                </c:pt>
                <c:pt idx="624">
                  <c:v>2183640.9844769626</c:v>
                </c:pt>
                <c:pt idx="625">
                  <c:v>2183650.1189501826</c:v>
                </c:pt>
                <c:pt idx="626">
                  <c:v>2183655.6737958281</c:v>
                </c:pt>
                <c:pt idx="627">
                  <c:v>2183660.0310086408</c:v>
                </c:pt>
                <c:pt idx="628">
                  <c:v>2183660.5310195298</c:v>
                </c:pt>
                <c:pt idx="629">
                  <c:v>2183633.6828717715</c:v>
                </c:pt>
                <c:pt idx="630">
                  <c:v>2183634.5405347976</c:v>
                </c:pt>
                <c:pt idx="631">
                  <c:v>2183657.4307808853</c:v>
                </c:pt>
                <c:pt idx="632">
                  <c:v>2183677.4046018557</c:v>
                </c:pt>
                <c:pt idx="633">
                  <c:v>2183651.9997936273</c:v>
                </c:pt>
                <c:pt idx="634">
                  <c:v>2183662.4182256158</c:v>
                </c:pt>
                <c:pt idx="635">
                  <c:v>2183667.4421210475</c:v>
                </c:pt>
                <c:pt idx="636">
                  <c:v>2183660.7255908893</c:v>
                </c:pt>
                <c:pt idx="637">
                  <c:v>2183651.8309227005</c:v>
                </c:pt>
                <c:pt idx="638">
                  <c:v>2183638.0462694848</c:v>
                </c:pt>
                <c:pt idx="639">
                  <c:v>2183638.0042244107</c:v>
                </c:pt>
                <c:pt idx="640">
                  <c:v>2183655.1987029482</c:v>
                </c:pt>
                <c:pt idx="641">
                  <c:v>2183665.1678638859</c:v>
                </c:pt>
                <c:pt idx="642">
                  <c:v>2183650.9071322177</c:v>
                </c:pt>
                <c:pt idx="643">
                  <c:v>2183646.4390882705</c:v>
                </c:pt>
                <c:pt idx="644">
                  <c:v>2183655.3861777564</c:v>
                </c:pt>
                <c:pt idx="645">
                  <c:v>2183662.2409126018</c:v>
                </c:pt>
                <c:pt idx="646">
                  <c:v>2183670.1356722619</c:v>
                </c:pt>
                <c:pt idx="647">
                  <c:v>2183639.6448656335</c:v>
                </c:pt>
                <c:pt idx="648">
                  <c:v>2183635.0656400942</c:v>
                </c:pt>
                <c:pt idx="649">
                  <c:v>2183648.2851140341</c:v>
                </c:pt>
                <c:pt idx="650">
                  <c:v>2183637.0814450891</c:v>
                </c:pt>
                <c:pt idx="651">
                  <c:v>2183645.4158951165</c:v>
                </c:pt>
                <c:pt idx="652">
                  <c:v>2183647.7952130358</c:v>
                </c:pt>
                <c:pt idx="653">
                  <c:v>2183654.2198429755</c:v>
                </c:pt>
                <c:pt idx="654">
                  <c:v>2183664.4762492799</c:v>
                </c:pt>
                <c:pt idx="655">
                  <c:v>2183663.5690395869</c:v>
                </c:pt>
                <c:pt idx="656">
                  <c:v>2183656.3667422114</c:v>
                </c:pt>
                <c:pt idx="657">
                  <c:v>2183654.5874900459</c:v>
                </c:pt>
                <c:pt idx="658">
                  <c:v>2183660.1236813539</c:v>
                </c:pt>
                <c:pt idx="659">
                  <c:v>2183642.3677957212</c:v>
                </c:pt>
                <c:pt idx="660">
                  <c:v>2183649.4954954982</c:v>
                </c:pt>
                <c:pt idx="661">
                  <c:v>2183654.4940984361</c:v>
                </c:pt>
                <c:pt idx="662">
                  <c:v>2183643.9395626895</c:v>
                </c:pt>
                <c:pt idx="663">
                  <c:v>2183661.7173741357</c:v>
                </c:pt>
                <c:pt idx="664">
                  <c:v>2183652.2909229971</c:v>
                </c:pt>
                <c:pt idx="665">
                  <c:v>2183646.5814526221</c:v>
                </c:pt>
                <c:pt idx="666">
                  <c:v>2183654.7294147327</c:v>
                </c:pt>
                <c:pt idx="667">
                  <c:v>2183646.3800878492</c:v>
                </c:pt>
                <c:pt idx="668">
                  <c:v>2183651.4776244164</c:v>
                </c:pt>
                <c:pt idx="669">
                  <c:v>2183649.8080134322</c:v>
                </c:pt>
                <c:pt idx="670">
                  <c:v>2183646.055794639</c:v>
                </c:pt>
                <c:pt idx="671">
                  <c:v>2183659.8388341931</c:v>
                </c:pt>
                <c:pt idx="672">
                  <c:v>2183637.8843603618</c:v>
                </c:pt>
                <c:pt idx="673">
                  <c:v>2183640.4893172272</c:v>
                </c:pt>
                <c:pt idx="674">
                  <c:v>2183646.6202983661</c:v>
                </c:pt>
                <c:pt idx="675">
                  <c:v>2183640.5899639707</c:v>
                </c:pt>
                <c:pt idx="676">
                  <c:v>2183638.0464980556</c:v>
                </c:pt>
                <c:pt idx="677">
                  <c:v>2183653.8302500206</c:v>
                </c:pt>
                <c:pt idx="678">
                  <c:v>2183657.1034044679</c:v>
                </c:pt>
                <c:pt idx="679">
                  <c:v>2183647.6664644047</c:v>
                </c:pt>
                <c:pt idx="680">
                  <c:v>2183645.2938260888</c:v>
                </c:pt>
                <c:pt idx="681">
                  <c:v>2183641.79754365</c:v>
                </c:pt>
                <c:pt idx="682">
                  <c:v>2183656.3999829092</c:v>
                </c:pt>
                <c:pt idx="683">
                  <c:v>2183658.5582335717</c:v>
                </c:pt>
                <c:pt idx="684">
                  <c:v>2183633.5076720282</c:v>
                </c:pt>
                <c:pt idx="685">
                  <c:v>2183641.4379868605</c:v>
                </c:pt>
                <c:pt idx="686">
                  <c:v>2183652.4941278333</c:v>
                </c:pt>
                <c:pt idx="687">
                  <c:v>2183651.4169018893</c:v>
                </c:pt>
                <c:pt idx="688">
                  <c:v>2183643.3725132351</c:v>
                </c:pt>
                <c:pt idx="689">
                  <c:v>2183636.2763552447</c:v>
                </c:pt>
                <c:pt idx="690">
                  <c:v>2183648.2279194514</c:v>
                </c:pt>
                <c:pt idx="691">
                  <c:v>2183641.5682676937</c:v>
                </c:pt>
                <c:pt idx="692">
                  <c:v>2183629.6777652469</c:v>
                </c:pt>
                <c:pt idx="693">
                  <c:v>2183639.8444391745</c:v>
                </c:pt>
                <c:pt idx="694">
                  <c:v>2183643.4102735501</c:v>
                </c:pt>
                <c:pt idx="695">
                  <c:v>2183641.9064574558</c:v>
                </c:pt>
                <c:pt idx="696">
                  <c:v>2183636.5573536195</c:v>
                </c:pt>
                <c:pt idx="697">
                  <c:v>2183651.0266301506</c:v>
                </c:pt>
                <c:pt idx="698">
                  <c:v>2183638.913978816</c:v>
                </c:pt>
                <c:pt idx="699">
                  <c:v>2183634.0983523717</c:v>
                </c:pt>
                <c:pt idx="700">
                  <c:v>2183649.3372902442</c:v>
                </c:pt>
                <c:pt idx="701">
                  <c:v>2183645.1061999863</c:v>
                </c:pt>
                <c:pt idx="702">
                  <c:v>2183639.8455859064</c:v>
                </c:pt>
                <c:pt idx="703">
                  <c:v>2183636.5334120463</c:v>
                </c:pt>
                <c:pt idx="704">
                  <c:v>2183636.0330572384</c:v>
                </c:pt>
                <c:pt idx="705">
                  <c:v>2183631.4199578362</c:v>
                </c:pt>
                <c:pt idx="706">
                  <c:v>2183639.3717902042</c:v>
                </c:pt>
                <c:pt idx="707">
                  <c:v>2183635.60221584</c:v>
                </c:pt>
                <c:pt idx="708">
                  <c:v>2183639.7635652195</c:v>
                </c:pt>
                <c:pt idx="709">
                  <c:v>2183633.478202071</c:v>
                </c:pt>
                <c:pt idx="710">
                  <c:v>2183630.4803391625</c:v>
                </c:pt>
                <c:pt idx="711">
                  <c:v>2183647.939261524</c:v>
                </c:pt>
                <c:pt idx="712">
                  <c:v>2183640.1584998202</c:v>
                </c:pt>
                <c:pt idx="713">
                  <c:v>2183637.1792023252</c:v>
                </c:pt>
                <c:pt idx="714">
                  <c:v>2183634.3347758614</c:v>
                </c:pt>
                <c:pt idx="715">
                  <c:v>2183640.0781520717</c:v>
                </c:pt>
                <c:pt idx="716">
                  <c:v>2183640.9662583414</c:v>
                </c:pt>
                <c:pt idx="717">
                  <c:v>2183637.9761367259</c:v>
                </c:pt>
                <c:pt idx="718">
                  <c:v>2183629.0007220632</c:v>
                </c:pt>
                <c:pt idx="719">
                  <c:v>2183630.1124997409</c:v>
                </c:pt>
                <c:pt idx="720">
                  <c:v>2183636.5295200171</c:v>
                </c:pt>
                <c:pt idx="721">
                  <c:v>2183655.0814015358</c:v>
                </c:pt>
                <c:pt idx="722">
                  <c:v>2183637.0756177385</c:v>
                </c:pt>
                <c:pt idx="723">
                  <c:v>2183631.0431501358</c:v>
                </c:pt>
                <c:pt idx="724">
                  <c:v>2183640.748214778</c:v>
                </c:pt>
                <c:pt idx="725">
                  <c:v>2183629.9784170664</c:v>
                </c:pt>
                <c:pt idx="726">
                  <c:v>2183635.3590616914</c:v>
                </c:pt>
                <c:pt idx="727">
                  <c:v>2183627.7638798985</c:v>
                </c:pt>
                <c:pt idx="728">
                  <c:v>2183632.0808711373</c:v>
                </c:pt>
                <c:pt idx="729">
                  <c:v>2183631.7624518084</c:v>
                </c:pt>
                <c:pt idx="730">
                  <c:v>2183622.1040086225</c:v>
                </c:pt>
                <c:pt idx="731">
                  <c:v>2183633.2410539384</c:v>
                </c:pt>
                <c:pt idx="732">
                  <c:v>2183636.4183834265</c:v>
                </c:pt>
                <c:pt idx="733">
                  <c:v>2183638.336787126</c:v>
                </c:pt>
                <c:pt idx="734">
                  <c:v>2183639.0639109123</c:v>
                </c:pt>
                <c:pt idx="735">
                  <c:v>2183621.5946734766</c:v>
                </c:pt>
                <c:pt idx="736">
                  <c:v>2183615.9331734381</c:v>
                </c:pt>
                <c:pt idx="737">
                  <c:v>2183625.5509290919</c:v>
                </c:pt>
                <c:pt idx="738">
                  <c:v>2183608.3348648665</c:v>
                </c:pt>
                <c:pt idx="739">
                  <c:v>2183617.3103255867</c:v>
                </c:pt>
                <c:pt idx="740">
                  <c:v>2183632.2730388893</c:v>
                </c:pt>
                <c:pt idx="741">
                  <c:v>2183621.6045002742</c:v>
                </c:pt>
                <c:pt idx="742">
                  <c:v>2183619.0298473043</c:v>
                </c:pt>
                <c:pt idx="743">
                  <c:v>2183637.1621843502</c:v>
                </c:pt>
                <c:pt idx="744">
                  <c:v>2183634.2271404671</c:v>
                </c:pt>
                <c:pt idx="745">
                  <c:v>2183604.6310747177</c:v>
                </c:pt>
                <c:pt idx="746">
                  <c:v>2183602.9452507631</c:v>
                </c:pt>
                <c:pt idx="747">
                  <c:v>2183615.586286284</c:v>
                </c:pt>
                <c:pt idx="748">
                  <c:v>2183616.3886230406</c:v>
                </c:pt>
                <c:pt idx="749">
                  <c:v>2183622.1916220882</c:v>
                </c:pt>
                <c:pt idx="750">
                  <c:v>2183608.9316183813</c:v>
                </c:pt>
                <c:pt idx="751">
                  <c:v>2183618.2495366465</c:v>
                </c:pt>
                <c:pt idx="752">
                  <c:v>2183625.1988640414</c:v>
                </c:pt>
                <c:pt idx="753">
                  <c:v>2183597.5152243897</c:v>
                </c:pt>
                <c:pt idx="754">
                  <c:v>2183610.103400588</c:v>
                </c:pt>
                <c:pt idx="755">
                  <c:v>2183614.6684812396</c:v>
                </c:pt>
                <c:pt idx="756">
                  <c:v>2183614.9081707038</c:v>
                </c:pt>
                <c:pt idx="757">
                  <c:v>2183612.9000844792</c:v>
                </c:pt>
                <c:pt idx="758">
                  <c:v>2183606.7494540615</c:v>
                </c:pt>
                <c:pt idx="759">
                  <c:v>2183599.1942288051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6A2-BFBA-15D8A1D1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72655"/>
        <c:axId val="2024770991"/>
      </c:scatterChart>
      <c:valAx>
        <c:axId val="202477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70991"/>
        <c:crosses val="autoZero"/>
        <c:crossBetween val="midCat"/>
      </c:valAx>
      <c:valAx>
        <c:axId val="20247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7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'!$S$1</c:f>
              <c:strCache>
                <c:ptCount val="1"/>
                <c:pt idx="0">
                  <c:v>tenzo_t^2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'!$S$2:$S$910</c:f>
              <c:numCache>
                <c:formatCode>General</c:formatCode>
                <c:ptCount val="909"/>
                <c:pt idx="0">
                  <c:v>2183424.4733286803</c:v>
                </c:pt>
                <c:pt idx="1">
                  <c:v>2183395.090216279</c:v>
                </c:pt>
                <c:pt idx="2">
                  <c:v>2183622.6528620594</c:v>
                </c:pt>
                <c:pt idx="3">
                  <c:v>2183512.9469651347</c:v>
                </c:pt>
                <c:pt idx="4">
                  <c:v>2183516.2185266647</c:v>
                </c:pt>
                <c:pt idx="5">
                  <c:v>2183537.4992670571</c:v>
                </c:pt>
                <c:pt idx="6">
                  <c:v>2183444.2169106645</c:v>
                </c:pt>
                <c:pt idx="7">
                  <c:v>2183422.3682377534</c:v>
                </c:pt>
                <c:pt idx="8">
                  <c:v>2183415.1710411194</c:v>
                </c:pt>
                <c:pt idx="9">
                  <c:v>2183418.8444037004</c:v>
                </c:pt>
                <c:pt idx="10">
                  <c:v>2183431.5762759265</c:v>
                </c:pt>
                <c:pt idx="11">
                  <c:v>2183472.757925855</c:v>
                </c:pt>
                <c:pt idx="12">
                  <c:v>2183537.6574304425</c:v>
                </c:pt>
                <c:pt idx="13">
                  <c:v>2183441.9109124239</c:v>
                </c:pt>
                <c:pt idx="14">
                  <c:v>2183442.4787786282</c:v>
                </c:pt>
                <c:pt idx="15">
                  <c:v>2183424.0151843783</c:v>
                </c:pt>
                <c:pt idx="16">
                  <c:v>2183383.1413447307</c:v>
                </c:pt>
                <c:pt idx="17">
                  <c:v>2183371.9460503962</c:v>
                </c:pt>
                <c:pt idx="18">
                  <c:v>2183375.9822833608</c:v>
                </c:pt>
                <c:pt idx="19">
                  <c:v>2183343.5138956136</c:v>
                </c:pt>
                <c:pt idx="20">
                  <c:v>2183324.1106931013</c:v>
                </c:pt>
                <c:pt idx="21">
                  <c:v>2183331.4335808172</c:v>
                </c:pt>
                <c:pt idx="22">
                  <c:v>2183362.7566744578</c:v>
                </c:pt>
                <c:pt idx="23">
                  <c:v>2183322.7209100472</c:v>
                </c:pt>
                <c:pt idx="24">
                  <c:v>2183320.4966869145</c:v>
                </c:pt>
                <c:pt idx="25">
                  <c:v>2183329.7138556354</c:v>
                </c:pt>
                <c:pt idx="26">
                  <c:v>2183367.7816392602</c:v>
                </c:pt>
                <c:pt idx="27">
                  <c:v>2183414.1383433263</c:v>
                </c:pt>
                <c:pt idx="28">
                  <c:v>2183400.9550533611</c:v>
                </c:pt>
                <c:pt idx="29">
                  <c:v>2183374.8620375395</c:v>
                </c:pt>
                <c:pt idx="30">
                  <c:v>2183356.6503992337</c:v>
                </c:pt>
                <c:pt idx="31">
                  <c:v>2183340.2448890167</c:v>
                </c:pt>
                <c:pt idx="32">
                  <c:v>2183332.9411330498</c:v>
                </c:pt>
                <c:pt idx="33">
                  <c:v>2183344.0734190396</c:v>
                </c:pt>
                <c:pt idx="34">
                  <c:v>2183324.2254316779</c:v>
                </c:pt>
                <c:pt idx="35">
                  <c:v>2183339.9293727777</c:v>
                </c:pt>
                <c:pt idx="36">
                  <c:v>2183324.3895589141</c:v>
                </c:pt>
                <c:pt idx="37">
                  <c:v>2183312.2489380464</c:v>
                </c:pt>
                <c:pt idx="38">
                  <c:v>2183351.7666384769</c:v>
                </c:pt>
                <c:pt idx="39">
                  <c:v>2183340.4003926613</c:v>
                </c:pt>
                <c:pt idx="40">
                  <c:v>2183315.5982882287</c:v>
                </c:pt>
                <c:pt idx="41">
                  <c:v>2183318.0497103441</c:v>
                </c:pt>
                <c:pt idx="42">
                  <c:v>2183328.3766086157</c:v>
                </c:pt>
                <c:pt idx="43">
                  <c:v>2183343.410922192</c:v>
                </c:pt>
                <c:pt idx="44">
                  <c:v>2183365.4779337272</c:v>
                </c:pt>
                <c:pt idx="45">
                  <c:v>2183348.5635777814</c:v>
                </c:pt>
                <c:pt idx="46">
                  <c:v>2183385.8886489351</c:v>
                </c:pt>
                <c:pt idx="47">
                  <c:v>2183405.7573919361</c:v>
                </c:pt>
                <c:pt idx="48">
                  <c:v>2183370.6465368913</c:v>
                </c:pt>
                <c:pt idx="49">
                  <c:v>2183346.0312043587</c:v>
                </c:pt>
                <c:pt idx="50">
                  <c:v>2183346.189709947</c:v>
                </c:pt>
                <c:pt idx="51">
                  <c:v>2183331.0073591154</c:v>
                </c:pt>
                <c:pt idx="52">
                  <c:v>2183340.1449219999</c:v>
                </c:pt>
                <c:pt idx="53">
                  <c:v>2183359.7121791425</c:v>
                </c:pt>
                <c:pt idx="54">
                  <c:v>2183337.5752352821</c:v>
                </c:pt>
                <c:pt idx="55">
                  <c:v>2183340.8631207431</c:v>
                </c:pt>
                <c:pt idx="56">
                  <c:v>2183372.929912746</c:v>
                </c:pt>
                <c:pt idx="57">
                  <c:v>2183384.6711759758</c:v>
                </c:pt>
                <c:pt idx="58">
                  <c:v>2183386.796630044</c:v>
                </c:pt>
                <c:pt idx="59">
                  <c:v>2183374.7015886223</c:v>
                </c:pt>
                <c:pt idx="60">
                  <c:v>2183384.0988043859</c:v>
                </c:pt>
                <c:pt idx="61">
                  <c:v>2183379.51910043</c:v>
                </c:pt>
                <c:pt idx="62">
                  <c:v>2183390.7178852442</c:v>
                </c:pt>
                <c:pt idx="63">
                  <c:v>2183385.0943091903</c:v>
                </c:pt>
                <c:pt idx="64">
                  <c:v>2183392.4477461721</c:v>
                </c:pt>
                <c:pt idx="65">
                  <c:v>2183359.2361973077</c:v>
                </c:pt>
                <c:pt idx="66">
                  <c:v>2183376.0246551391</c:v>
                </c:pt>
                <c:pt idx="67">
                  <c:v>2183404.3089468279</c:v>
                </c:pt>
                <c:pt idx="68">
                  <c:v>2183415.4905092316</c:v>
                </c:pt>
                <c:pt idx="69">
                  <c:v>2183407.6976568634</c:v>
                </c:pt>
                <c:pt idx="70">
                  <c:v>2183416.5056760656</c:v>
                </c:pt>
                <c:pt idx="71">
                  <c:v>2183386.4587027091</c:v>
                </c:pt>
                <c:pt idx="72">
                  <c:v>2183397.6156720943</c:v>
                </c:pt>
                <c:pt idx="73">
                  <c:v>2183395.4240260874</c:v>
                </c:pt>
                <c:pt idx="74">
                  <c:v>2183384.4015263501</c:v>
                </c:pt>
                <c:pt idx="75">
                  <c:v>2183399.192308343</c:v>
                </c:pt>
                <c:pt idx="76">
                  <c:v>2183428.7842256562</c:v>
                </c:pt>
                <c:pt idx="77">
                  <c:v>2183408.537132388</c:v>
                </c:pt>
                <c:pt idx="78">
                  <c:v>2183411.5135380351</c:v>
                </c:pt>
                <c:pt idx="79">
                  <c:v>2183414.7340183575</c:v>
                </c:pt>
                <c:pt idx="80">
                  <c:v>2183457.1166747902</c:v>
                </c:pt>
                <c:pt idx="81">
                  <c:v>2183466.1270844815</c:v>
                </c:pt>
                <c:pt idx="82">
                  <c:v>2183472.987171412</c:v>
                </c:pt>
                <c:pt idx="83">
                  <c:v>2183473.6978514274</c:v>
                </c:pt>
                <c:pt idx="84">
                  <c:v>2183468.7543789758</c:v>
                </c:pt>
                <c:pt idx="85">
                  <c:v>2183495.5634955643</c:v>
                </c:pt>
                <c:pt idx="86">
                  <c:v>2183475.3583562304</c:v>
                </c:pt>
                <c:pt idx="87">
                  <c:v>2183458.5777377388</c:v>
                </c:pt>
                <c:pt idx="88">
                  <c:v>2183472.7051067031</c:v>
                </c:pt>
                <c:pt idx="89">
                  <c:v>2183497.6589012658</c:v>
                </c:pt>
                <c:pt idx="90">
                  <c:v>2183471.1353077618</c:v>
                </c:pt>
                <c:pt idx="91">
                  <c:v>2183474.8946914007</c:v>
                </c:pt>
                <c:pt idx="92">
                  <c:v>2183464.7278941567</c:v>
                </c:pt>
                <c:pt idx="93">
                  <c:v>2183461.9867173354</c:v>
                </c:pt>
                <c:pt idx="94">
                  <c:v>2183513.3305089171</c:v>
                </c:pt>
                <c:pt idx="95">
                  <c:v>2183487.2314065476</c:v>
                </c:pt>
                <c:pt idx="96">
                  <c:v>2183486.8222357491</c:v>
                </c:pt>
                <c:pt idx="97">
                  <c:v>2183523.9827841087</c:v>
                </c:pt>
                <c:pt idx="98">
                  <c:v>2183498.3604661124</c:v>
                </c:pt>
                <c:pt idx="99">
                  <c:v>2183331.7675814703</c:v>
                </c:pt>
                <c:pt idx="100">
                  <c:v>2183330.5960826995</c:v>
                </c:pt>
                <c:pt idx="101">
                  <c:v>2183331.6333788098</c:v>
                </c:pt>
                <c:pt idx="102">
                  <c:v>2183336.3608425059</c:v>
                </c:pt>
                <c:pt idx="103">
                  <c:v>2183321.7034615916</c:v>
                </c:pt>
                <c:pt idx="104">
                  <c:v>2183341.7122064489</c:v>
                </c:pt>
                <c:pt idx="105">
                  <c:v>2183301.8121918165</c:v>
                </c:pt>
                <c:pt idx="106">
                  <c:v>2183323.2690899214</c:v>
                </c:pt>
                <c:pt idx="107">
                  <c:v>2183341.8570943708</c:v>
                </c:pt>
                <c:pt idx="108">
                  <c:v>2183366.6406587679</c:v>
                </c:pt>
                <c:pt idx="109">
                  <c:v>2183355.5415030024</c:v>
                </c:pt>
                <c:pt idx="110">
                  <c:v>2183364.4936177125</c:v>
                </c:pt>
                <c:pt idx="111">
                  <c:v>2183390.9084807383</c:v>
                </c:pt>
                <c:pt idx="112">
                  <c:v>2183352.6919270433</c:v>
                </c:pt>
                <c:pt idx="113">
                  <c:v>2183333.9467906267</c:v>
                </c:pt>
                <c:pt idx="114">
                  <c:v>2183355.8734537126</c:v>
                </c:pt>
                <c:pt idx="115">
                  <c:v>2183379.3285780586</c:v>
                </c:pt>
                <c:pt idx="116">
                  <c:v>2183352.6417965116</c:v>
                </c:pt>
                <c:pt idx="117">
                  <c:v>2183353.0677359281</c:v>
                </c:pt>
                <c:pt idx="118">
                  <c:v>2183364.4469028101</c:v>
                </c:pt>
                <c:pt idx="119">
                  <c:v>2183377.3884847513</c:v>
                </c:pt>
                <c:pt idx="120">
                  <c:v>2183378.530062377</c:v>
                </c:pt>
                <c:pt idx="121">
                  <c:v>2183366.6053155409</c:v>
                </c:pt>
                <c:pt idx="122">
                  <c:v>2183414.5330296564</c:v>
                </c:pt>
                <c:pt idx="123">
                  <c:v>2183366.0920238961</c:v>
                </c:pt>
                <c:pt idx="124">
                  <c:v>2183382.52129851</c:v>
                </c:pt>
                <c:pt idx="125">
                  <c:v>2183421.9357417524</c:v>
                </c:pt>
                <c:pt idx="126">
                  <c:v>2183387.2521539805</c:v>
                </c:pt>
                <c:pt idx="127">
                  <c:v>2183373.8573593418</c:v>
                </c:pt>
                <c:pt idx="128">
                  <c:v>2183404.4589256365</c:v>
                </c:pt>
                <c:pt idx="129">
                  <c:v>2183395.0675686207</c:v>
                </c:pt>
                <c:pt idx="130">
                  <c:v>2183405.4581584982</c:v>
                </c:pt>
                <c:pt idx="131">
                  <c:v>2183429.9688549428</c:v>
                </c:pt>
                <c:pt idx="132">
                  <c:v>2183443.2067756094</c:v>
                </c:pt>
                <c:pt idx="133">
                  <c:v>2183398.9095551441</c:v>
                </c:pt>
                <c:pt idx="134">
                  <c:v>2183399.9972799956</c:v>
                </c:pt>
                <c:pt idx="135">
                  <c:v>2183403.293268621</c:v>
                </c:pt>
                <c:pt idx="136">
                  <c:v>2183413.7886830806</c:v>
                </c:pt>
                <c:pt idx="137">
                  <c:v>2183427.3501443844</c:v>
                </c:pt>
                <c:pt idx="138">
                  <c:v>2183440.0565399858</c:v>
                </c:pt>
                <c:pt idx="139">
                  <c:v>2183440.1969876173</c:v>
                </c:pt>
                <c:pt idx="140">
                  <c:v>2183411.0045652166</c:v>
                </c:pt>
                <c:pt idx="141">
                  <c:v>2183434.703679326</c:v>
                </c:pt>
                <c:pt idx="142">
                  <c:v>2183427.4207866942</c:v>
                </c:pt>
                <c:pt idx="143">
                  <c:v>2183411.1354358462</c:v>
                </c:pt>
                <c:pt idx="144">
                  <c:v>2183432.4886248903</c:v>
                </c:pt>
                <c:pt idx="145">
                  <c:v>2183438.5298580443</c:v>
                </c:pt>
                <c:pt idx="146">
                  <c:v>2183442.9761804785</c:v>
                </c:pt>
                <c:pt idx="147">
                  <c:v>2183461.5488301748</c:v>
                </c:pt>
                <c:pt idx="148">
                  <c:v>2183426.878255588</c:v>
                </c:pt>
                <c:pt idx="149">
                  <c:v>2183432.1383361053</c:v>
                </c:pt>
                <c:pt idx="150">
                  <c:v>2183388.664314481</c:v>
                </c:pt>
                <c:pt idx="151">
                  <c:v>2183380.0560539165</c:v>
                </c:pt>
                <c:pt idx="152">
                  <c:v>2183375.4987306725</c:v>
                </c:pt>
                <c:pt idx="153">
                  <c:v>2183381.0106217074</c:v>
                </c:pt>
                <c:pt idx="154">
                  <c:v>2183405.2380408966</c:v>
                </c:pt>
                <c:pt idx="155">
                  <c:v>2183408.894330313</c:v>
                </c:pt>
                <c:pt idx="156">
                  <c:v>2183358.3066594112</c:v>
                </c:pt>
                <c:pt idx="157">
                  <c:v>2183366.8291544011</c:v>
                </c:pt>
                <c:pt idx="158">
                  <c:v>2183403.4773673923</c:v>
                </c:pt>
                <c:pt idx="159">
                  <c:v>2183385.0743403365</c:v>
                </c:pt>
                <c:pt idx="160">
                  <c:v>2183401.2163430355</c:v>
                </c:pt>
                <c:pt idx="161">
                  <c:v>2183405.5033682366</c:v>
                </c:pt>
                <c:pt idx="162">
                  <c:v>2183403.4794125981</c:v>
                </c:pt>
                <c:pt idx="163">
                  <c:v>2183387.3382029678</c:v>
                </c:pt>
                <c:pt idx="164">
                  <c:v>2183404.1271701534</c:v>
                </c:pt>
                <c:pt idx="165">
                  <c:v>2183427.5615953086</c:v>
                </c:pt>
                <c:pt idx="166">
                  <c:v>2183422.2543579359</c:v>
                </c:pt>
                <c:pt idx="167">
                  <c:v>2183415.2995443107</c:v>
                </c:pt>
                <c:pt idx="168">
                  <c:v>2183411.6323498329</c:v>
                </c:pt>
                <c:pt idx="169">
                  <c:v>2183415.8906315789</c:v>
                </c:pt>
                <c:pt idx="170">
                  <c:v>2183412.6529334593</c:v>
                </c:pt>
                <c:pt idx="171">
                  <c:v>2183411.398248387</c:v>
                </c:pt>
                <c:pt idx="172">
                  <c:v>2183409.578428702</c:v>
                </c:pt>
                <c:pt idx="173">
                  <c:v>2183425.5629354971</c:v>
                </c:pt>
                <c:pt idx="174">
                  <c:v>2183413.9708788195</c:v>
                </c:pt>
                <c:pt idx="175">
                  <c:v>2183409.0017443863</c:v>
                </c:pt>
                <c:pt idx="176">
                  <c:v>2183431.5390466773</c:v>
                </c:pt>
                <c:pt idx="177">
                  <c:v>2183407.0310011306</c:v>
                </c:pt>
                <c:pt idx="178">
                  <c:v>2183405.0354318623</c:v>
                </c:pt>
                <c:pt idx="179">
                  <c:v>2183435.4771772414</c:v>
                </c:pt>
                <c:pt idx="180">
                  <c:v>2183416.9528108006</c:v>
                </c:pt>
                <c:pt idx="181">
                  <c:v>2183417.2726761447</c:v>
                </c:pt>
                <c:pt idx="182">
                  <c:v>2183426.577218174</c:v>
                </c:pt>
                <c:pt idx="183">
                  <c:v>2183385.9523223168</c:v>
                </c:pt>
                <c:pt idx="184">
                  <c:v>2183382.369114513</c:v>
                </c:pt>
                <c:pt idx="185">
                  <c:v>2183415.7194730006</c:v>
                </c:pt>
                <c:pt idx="186">
                  <c:v>2183436.7650113418</c:v>
                </c:pt>
                <c:pt idx="187">
                  <c:v>2183420.0083973007</c:v>
                </c:pt>
                <c:pt idx="188">
                  <c:v>2183407.2271195725</c:v>
                </c:pt>
                <c:pt idx="189">
                  <c:v>2183431.7537807338</c:v>
                </c:pt>
                <c:pt idx="190">
                  <c:v>2183419.5949954623</c:v>
                </c:pt>
                <c:pt idx="191">
                  <c:v>2183416.2811366124</c:v>
                </c:pt>
                <c:pt idx="192">
                  <c:v>2183440.8762992849</c:v>
                </c:pt>
                <c:pt idx="193">
                  <c:v>2183417.874342225</c:v>
                </c:pt>
                <c:pt idx="194">
                  <c:v>2183424.2071714457</c:v>
                </c:pt>
                <c:pt idx="195">
                  <c:v>2183418.0253859949</c:v>
                </c:pt>
                <c:pt idx="196">
                  <c:v>2183428.5954142781</c:v>
                </c:pt>
                <c:pt idx="197">
                  <c:v>2183399.8958670353</c:v>
                </c:pt>
                <c:pt idx="198">
                  <c:v>2183400.965989593</c:v>
                </c:pt>
                <c:pt idx="199">
                  <c:v>2183423.7355991467</c:v>
                </c:pt>
                <c:pt idx="200">
                  <c:v>2183418.8575422284</c:v>
                </c:pt>
                <c:pt idx="201">
                  <c:v>2183430.3474141103</c:v>
                </c:pt>
                <c:pt idx="202">
                  <c:v>2183417.7246790831</c:v>
                </c:pt>
                <c:pt idx="203">
                  <c:v>2183427.2328123865</c:v>
                </c:pt>
                <c:pt idx="204">
                  <c:v>2183426.6074723992</c:v>
                </c:pt>
                <c:pt idx="205">
                  <c:v>2183423.6736658285</c:v>
                </c:pt>
                <c:pt idx="206">
                  <c:v>2183421.8126923167</c:v>
                </c:pt>
                <c:pt idx="207">
                  <c:v>2183423.3620478404</c:v>
                </c:pt>
                <c:pt idx="208">
                  <c:v>2183433.0680755479</c:v>
                </c:pt>
                <c:pt idx="209">
                  <c:v>2183407.1167993089</c:v>
                </c:pt>
                <c:pt idx="210">
                  <c:v>2183405.899935463</c:v>
                </c:pt>
                <c:pt idx="211">
                  <c:v>2183432.8735597632</c:v>
                </c:pt>
                <c:pt idx="212">
                  <c:v>2183409.1874951134</c:v>
                </c:pt>
                <c:pt idx="213">
                  <c:v>2183411.551659883</c:v>
                </c:pt>
                <c:pt idx="214">
                  <c:v>2183424.2190798507</c:v>
                </c:pt>
                <c:pt idx="215">
                  <c:v>2183403.4650793346</c:v>
                </c:pt>
                <c:pt idx="216">
                  <c:v>2183414.7674202709</c:v>
                </c:pt>
                <c:pt idx="217">
                  <c:v>2183432.0668612705</c:v>
                </c:pt>
                <c:pt idx="218">
                  <c:v>2183398.8438454983</c:v>
                </c:pt>
                <c:pt idx="219">
                  <c:v>2183405.3216777514</c:v>
                </c:pt>
                <c:pt idx="220">
                  <c:v>2183420.5030148937</c:v>
                </c:pt>
                <c:pt idx="221">
                  <c:v>2183410.2032648828</c:v>
                </c:pt>
                <c:pt idx="222">
                  <c:v>2183426.8876915532</c:v>
                </c:pt>
                <c:pt idx="223">
                  <c:v>2183425.7121460098</c:v>
                </c:pt>
                <c:pt idx="224">
                  <c:v>2183410.8900572942</c:v>
                </c:pt>
                <c:pt idx="225">
                  <c:v>2183423.2305027293</c:v>
                </c:pt>
                <c:pt idx="226">
                  <c:v>2183409.8437491632</c:v>
                </c:pt>
                <c:pt idx="227">
                  <c:v>2183406.5263814311</c:v>
                </c:pt>
                <c:pt idx="228">
                  <c:v>2183383.896857297</c:v>
                </c:pt>
                <c:pt idx="229">
                  <c:v>2183400.8948016833</c:v>
                </c:pt>
                <c:pt idx="230">
                  <c:v>2183418.1148103857</c:v>
                </c:pt>
                <c:pt idx="231">
                  <c:v>2183395.5490133138</c:v>
                </c:pt>
                <c:pt idx="232">
                  <c:v>2183391.5034460807</c:v>
                </c:pt>
                <c:pt idx="233">
                  <c:v>2183404.8992108405</c:v>
                </c:pt>
                <c:pt idx="234">
                  <c:v>2183414.0641847006</c:v>
                </c:pt>
                <c:pt idx="235">
                  <c:v>2183390.144149587</c:v>
                </c:pt>
                <c:pt idx="236">
                  <c:v>2183392.6803464168</c:v>
                </c:pt>
                <c:pt idx="237">
                  <c:v>2183407.3258562558</c:v>
                </c:pt>
                <c:pt idx="238">
                  <c:v>2183411.644841677</c:v>
                </c:pt>
                <c:pt idx="239">
                  <c:v>2183408.8687241706</c:v>
                </c:pt>
                <c:pt idx="240">
                  <c:v>2183390.2858672207</c:v>
                </c:pt>
                <c:pt idx="241">
                  <c:v>2183399.4505772563</c:v>
                </c:pt>
                <c:pt idx="242">
                  <c:v>2183427.5705905738</c:v>
                </c:pt>
                <c:pt idx="243">
                  <c:v>2183401.5048498423</c:v>
                </c:pt>
                <c:pt idx="244">
                  <c:v>2183392.2617890514</c:v>
                </c:pt>
                <c:pt idx="245">
                  <c:v>2183414.7349887029</c:v>
                </c:pt>
                <c:pt idx="246">
                  <c:v>2183429.4475501454</c:v>
                </c:pt>
                <c:pt idx="247">
                  <c:v>2183414.6545009753</c:v>
                </c:pt>
                <c:pt idx="248">
                  <c:v>2183410.8515683538</c:v>
                </c:pt>
                <c:pt idx="249">
                  <c:v>2183415.5148104108</c:v>
                </c:pt>
                <c:pt idx="250">
                  <c:v>2183429.4695770806</c:v>
                </c:pt>
                <c:pt idx="251">
                  <c:v>2183424.0158521337</c:v>
                </c:pt>
                <c:pt idx="252">
                  <c:v>2183410.7259342545</c:v>
                </c:pt>
                <c:pt idx="253">
                  <c:v>2183419.2697010175</c:v>
                </c:pt>
                <c:pt idx="254">
                  <c:v>2183421.6338250404</c:v>
                </c:pt>
                <c:pt idx="255">
                  <c:v>2183409.0006750706</c:v>
                </c:pt>
                <c:pt idx="256">
                  <c:v>2183416.5909840888</c:v>
                </c:pt>
                <c:pt idx="257">
                  <c:v>2183419.4031449887</c:v>
                </c:pt>
                <c:pt idx="258">
                  <c:v>2183403.0956338444</c:v>
                </c:pt>
                <c:pt idx="259">
                  <c:v>2183425.0428973087</c:v>
                </c:pt>
                <c:pt idx="260">
                  <c:v>2183408.3040062287</c:v>
                </c:pt>
                <c:pt idx="261">
                  <c:v>2183394.6723326594</c:v>
                </c:pt>
                <c:pt idx="262">
                  <c:v>2183405.1305840542</c:v>
                </c:pt>
                <c:pt idx="263">
                  <c:v>2183408.4658936267</c:v>
                </c:pt>
                <c:pt idx="264">
                  <c:v>2183400.2226671907</c:v>
                </c:pt>
                <c:pt idx="265">
                  <c:v>2183391.8166818912</c:v>
                </c:pt>
                <c:pt idx="266">
                  <c:v>2183420.5613823333</c:v>
                </c:pt>
                <c:pt idx="267">
                  <c:v>2183393.6283668699</c:v>
                </c:pt>
                <c:pt idx="268">
                  <c:v>2183392.7717530304</c:v>
                </c:pt>
                <c:pt idx="269">
                  <c:v>2183412.9586026012</c:v>
                </c:pt>
                <c:pt idx="270">
                  <c:v>2183385.5714929043</c:v>
                </c:pt>
                <c:pt idx="271">
                  <c:v>2183385.5632450734</c:v>
                </c:pt>
                <c:pt idx="272">
                  <c:v>2183412.248138567</c:v>
                </c:pt>
                <c:pt idx="273">
                  <c:v>2183418.4267680687</c:v>
                </c:pt>
                <c:pt idx="274">
                  <c:v>2183423.9418401569</c:v>
                </c:pt>
                <c:pt idx="275">
                  <c:v>2183416.0812509716</c:v>
                </c:pt>
                <c:pt idx="276">
                  <c:v>2183395.4591877796</c:v>
                </c:pt>
                <c:pt idx="277">
                  <c:v>2183385.9393429537</c:v>
                </c:pt>
                <c:pt idx="278">
                  <c:v>2183397.6867909897</c:v>
                </c:pt>
                <c:pt idx="279">
                  <c:v>2183403.3384167403</c:v>
                </c:pt>
                <c:pt idx="280">
                  <c:v>2183389.4036515378</c:v>
                </c:pt>
                <c:pt idx="281">
                  <c:v>2183395.3440769212</c:v>
                </c:pt>
                <c:pt idx="282">
                  <c:v>2183394.2286780309</c:v>
                </c:pt>
                <c:pt idx="283">
                  <c:v>2183404.7921931222</c:v>
                </c:pt>
                <c:pt idx="284">
                  <c:v>2183388.4731599181</c:v>
                </c:pt>
                <c:pt idx="285">
                  <c:v>2183391.9169018837</c:v>
                </c:pt>
                <c:pt idx="286">
                  <c:v>2183432.2205582759</c:v>
                </c:pt>
                <c:pt idx="287">
                  <c:v>2183357.2808403755</c:v>
                </c:pt>
                <c:pt idx="288">
                  <c:v>2183357.6592181148</c:v>
                </c:pt>
                <c:pt idx="289">
                  <c:v>2183395.1198437321</c:v>
                </c:pt>
                <c:pt idx="290">
                  <c:v>2183401.7337955046</c:v>
                </c:pt>
                <c:pt idx="291">
                  <c:v>2183416.0487348549</c:v>
                </c:pt>
                <c:pt idx="292">
                  <c:v>2183394.5875904788</c:v>
                </c:pt>
                <c:pt idx="293">
                  <c:v>2183391.428210502</c:v>
                </c:pt>
                <c:pt idx="294">
                  <c:v>2183415.2664067657</c:v>
                </c:pt>
                <c:pt idx="295">
                  <c:v>2183408.5373389032</c:v>
                </c:pt>
                <c:pt idx="296">
                  <c:v>2183408.8747600261</c:v>
                </c:pt>
                <c:pt idx="297">
                  <c:v>2183409.7587492866</c:v>
                </c:pt>
                <c:pt idx="298">
                  <c:v>2183404.2979719569</c:v>
                </c:pt>
                <c:pt idx="299">
                  <c:v>2183434.9055841076</c:v>
                </c:pt>
                <c:pt idx="300">
                  <c:v>2183400.0810387167</c:v>
                </c:pt>
                <c:pt idx="301">
                  <c:v>2183386.8556084167</c:v>
                </c:pt>
                <c:pt idx="302">
                  <c:v>2183407.4599226881</c:v>
                </c:pt>
                <c:pt idx="303">
                  <c:v>2183420.7036188226</c:v>
                </c:pt>
                <c:pt idx="304">
                  <c:v>2183385.0992253735</c:v>
                </c:pt>
                <c:pt idx="305">
                  <c:v>2183389.0327319847</c:v>
                </c:pt>
                <c:pt idx="306">
                  <c:v>2183395.9603617461</c:v>
                </c:pt>
                <c:pt idx="307">
                  <c:v>2183403.357619782</c:v>
                </c:pt>
                <c:pt idx="308">
                  <c:v>2183421.248103688</c:v>
                </c:pt>
                <c:pt idx="309">
                  <c:v>2183387.8790421481</c:v>
                </c:pt>
                <c:pt idx="310">
                  <c:v>2183410.3754257835</c:v>
                </c:pt>
                <c:pt idx="311">
                  <c:v>2183380.1766155758</c:v>
                </c:pt>
                <c:pt idx="312">
                  <c:v>2183361.9310226412</c:v>
                </c:pt>
                <c:pt idx="313">
                  <c:v>2183393.0207528984</c:v>
                </c:pt>
                <c:pt idx="314">
                  <c:v>2183396.3919216972</c:v>
                </c:pt>
                <c:pt idx="315">
                  <c:v>2183400.3232392739</c:v>
                </c:pt>
                <c:pt idx="316">
                  <c:v>2183416.8749964214</c:v>
                </c:pt>
                <c:pt idx="317">
                  <c:v>2183426.9863123763</c:v>
                </c:pt>
                <c:pt idx="318">
                  <c:v>2183392.7605652604</c:v>
                </c:pt>
                <c:pt idx="319">
                  <c:v>2183386.1319202515</c:v>
                </c:pt>
                <c:pt idx="320">
                  <c:v>2183403.9017435713</c:v>
                </c:pt>
                <c:pt idx="321">
                  <c:v>2183408.4811667735</c:v>
                </c:pt>
                <c:pt idx="322">
                  <c:v>2183416.1204248257</c:v>
                </c:pt>
                <c:pt idx="323">
                  <c:v>2183405.0056821164</c:v>
                </c:pt>
                <c:pt idx="324">
                  <c:v>2183395.0541030555</c:v>
                </c:pt>
                <c:pt idx="325">
                  <c:v>2183422.2907432802</c:v>
                </c:pt>
                <c:pt idx="326">
                  <c:v>2183419.9491119683</c:v>
                </c:pt>
                <c:pt idx="327">
                  <c:v>2183406.6443945989</c:v>
                </c:pt>
                <c:pt idx="328">
                  <c:v>2183413.7012156518</c:v>
                </c:pt>
                <c:pt idx="329">
                  <c:v>2183426.6420982014</c:v>
                </c:pt>
                <c:pt idx="330">
                  <c:v>2183419.8360739504</c:v>
                </c:pt>
                <c:pt idx="331">
                  <c:v>2183412.9813664504</c:v>
                </c:pt>
                <c:pt idx="332">
                  <c:v>2183386.9658875717</c:v>
                </c:pt>
                <c:pt idx="333">
                  <c:v>2183394.3340889276</c:v>
                </c:pt>
                <c:pt idx="334">
                  <c:v>2183438.234311515</c:v>
                </c:pt>
                <c:pt idx="335">
                  <c:v>2183400.515760629</c:v>
                </c:pt>
                <c:pt idx="336">
                  <c:v>2183403.6157788336</c:v>
                </c:pt>
                <c:pt idx="337">
                  <c:v>2183424.4950153967</c:v>
                </c:pt>
                <c:pt idx="338">
                  <c:v>2183399.0371175534</c:v>
                </c:pt>
                <c:pt idx="339">
                  <c:v>2183403.8614986492</c:v>
                </c:pt>
                <c:pt idx="340">
                  <c:v>2183401.1984596886</c:v>
                </c:pt>
                <c:pt idx="341">
                  <c:v>2183394.0135457264</c:v>
                </c:pt>
                <c:pt idx="342">
                  <c:v>2183410.1102039036</c:v>
                </c:pt>
                <c:pt idx="343">
                  <c:v>2183405.7799285236</c:v>
                </c:pt>
                <c:pt idx="344">
                  <c:v>2183415.0791149186</c:v>
                </c:pt>
                <c:pt idx="345">
                  <c:v>2183408.3550591874</c:v>
                </c:pt>
                <c:pt idx="346">
                  <c:v>2183410.0320205754</c:v>
                </c:pt>
                <c:pt idx="347">
                  <c:v>2183423.3621411216</c:v>
                </c:pt>
                <c:pt idx="348">
                  <c:v>2183420.3633798836</c:v>
                </c:pt>
                <c:pt idx="349">
                  <c:v>2183425.0772065185</c:v>
                </c:pt>
                <c:pt idx="350">
                  <c:v>2183412.9094868847</c:v>
                </c:pt>
                <c:pt idx="351">
                  <c:v>2183418.0195290744</c:v>
                </c:pt>
                <c:pt idx="352">
                  <c:v>2183423.0024847593</c:v>
                </c:pt>
                <c:pt idx="353">
                  <c:v>2183420.5228213752</c:v>
                </c:pt>
                <c:pt idx="354">
                  <c:v>2183411.4769336367</c:v>
                </c:pt>
                <c:pt idx="355">
                  <c:v>2183420.5845382651</c:v>
                </c:pt>
                <c:pt idx="356">
                  <c:v>2183436.3871674058</c:v>
                </c:pt>
                <c:pt idx="357">
                  <c:v>2183429.2660351107</c:v>
                </c:pt>
                <c:pt idx="358">
                  <c:v>2183409.4145946759</c:v>
                </c:pt>
                <c:pt idx="359">
                  <c:v>2183432.9028721121</c:v>
                </c:pt>
                <c:pt idx="360">
                  <c:v>2183427.9549418939</c:v>
                </c:pt>
                <c:pt idx="361">
                  <c:v>2183409.7340718526</c:v>
                </c:pt>
                <c:pt idx="362">
                  <c:v>2183412.510815511</c:v>
                </c:pt>
                <c:pt idx="363">
                  <c:v>2183423.4426518306</c:v>
                </c:pt>
                <c:pt idx="364">
                  <c:v>2183416.1817447487</c:v>
                </c:pt>
                <c:pt idx="365">
                  <c:v>2183407.7181538935</c:v>
                </c:pt>
                <c:pt idx="366">
                  <c:v>2183415.5538409562</c:v>
                </c:pt>
                <c:pt idx="367">
                  <c:v>2183419.4087614114</c:v>
                </c:pt>
                <c:pt idx="368">
                  <c:v>2183429.6299094986</c:v>
                </c:pt>
                <c:pt idx="369">
                  <c:v>2183427.316753774</c:v>
                </c:pt>
                <c:pt idx="370">
                  <c:v>2183437.0096870475</c:v>
                </c:pt>
                <c:pt idx="371">
                  <c:v>2183431.8668708135</c:v>
                </c:pt>
                <c:pt idx="372">
                  <c:v>2183405.3073400841</c:v>
                </c:pt>
                <c:pt idx="373">
                  <c:v>2183398.1462151459</c:v>
                </c:pt>
                <c:pt idx="374">
                  <c:v>2183406.0447211675</c:v>
                </c:pt>
                <c:pt idx="375">
                  <c:v>2183422.2598853633</c:v>
                </c:pt>
                <c:pt idx="376">
                  <c:v>2183419.901612944</c:v>
                </c:pt>
                <c:pt idx="377">
                  <c:v>2183405.5955418264</c:v>
                </c:pt>
                <c:pt idx="378">
                  <c:v>2183426.348630284</c:v>
                </c:pt>
                <c:pt idx="379">
                  <c:v>2183429.7844555685</c:v>
                </c:pt>
                <c:pt idx="380">
                  <c:v>2183406.2297971882</c:v>
                </c:pt>
                <c:pt idx="381">
                  <c:v>2183404.0898171542</c:v>
                </c:pt>
                <c:pt idx="382">
                  <c:v>2183406.312009471</c:v>
                </c:pt>
                <c:pt idx="383">
                  <c:v>2183386.920738094</c:v>
                </c:pt>
                <c:pt idx="384">
                  <c:v>2183401.9118238334</c:v>
                </c:pt>
                <c:pt idx="385">
                  <c:v>2183415.1184956883</c:v>
                </c:pt>
                <c:pt idx="386">
                  <c:v>2183401.4537779274</c:v>
                </c:pt>
                <c:pt idx="387">
                  <c:v>2183398.3766262759</c:v>
                </c:pt>
                <c:pt idx="388">
                  <c:v>2183389.1751218433</c:v>
                </c:pt>
                <c:pt idx="389">
                  <c:v>2183393.3501107325</c:v>
                </c:pt>
                <c:pt idx="390">
                  <c:v>2183406.3401609235</c:v>
                </c:pt>
                <c:pt idx="391">
                  <c:v>2183425.1366808801</c:v>
                </c:pt>
                <c:pt idx="392">
                  <c:v>2183395.4400546975</c:v>
                </c:pt>
                <c:pt idx="393">
                  <c:v>2183388.7791592414</c:v>
                </c:pt>
                <c:pt idx="394">
                  <c:v>2183392.5163947418</c:v>
                </c:pt>
                <c:pt idx="395">
                  <c:v>2183406.652148759</c:v>
                </c:pt>
                <c:pt idx="396">
                  <c:v>2183419.2695851889</c:v>
                </c:pt>
                <c:pt idx="397">
                  <c:v>2183401.7541255718</c:v>
                </c:pt>
                <c:pt idx="398">
                  <c:v>2183416.88996176</c:v>
                </c:pt>
                <c:pt idx="399">
                  <c:v>2183406.8681388805</c:v>
                </c:pt>
                <c:pt idx="400">
                  <c:v>2183381.9871641332</c:v>
                </c:pt>
                <c:pt idx="401">
                  <c:v>2183412.2852162868</c:v>
                </c:pt>
                <c:pt idx="402">
                  <c:v>2183400.1790604955</c:v>
                </c:pt>
                <c:pt idx="403">
                  <c:v>2183415.6148342201</c:v>
                </c:pt>
                <c:pt idx="404">
                  <c:v>2183397.1469402299</c:v>
                </c:pt>
                <c:pt idx="405">
                  <c:v>2183406.5681945197</c:v>
                </c:pt>
                <c:pt idx="406">
                  <c:v>2183419.758234967</c:v>
                </c:pt>
                <c:pt idx="407">
                  <c:v>2183411.0204265635</c:v>
                </c:pt>
                <c:pt idx="408">
                  <c:v>2183408.8312402279</c:v>
                </c:pt>
                <c:pt idx="409">
                  <c:v>2183395.6733243796</c:v>
                </c:pt>
                <c:pt idx="410">
                  <c:v>2183414.3708169488</c:v>
                </c:pt>
                <c:pt idx="411">
                  <c:v>2183425.3894878183</c:v>
                </c:pt>
                <c:pt idx="412">
                  <c:v>2183412.972584364</c:v>
                </c:pt>
                <c:pt idx="413">
                  <c:v>2183421.9754809183</c:v>
                </c:pt>
                <c:pt idx="414">
                  <c:v>2183409.7320523877</c:v>
                </c:pt>
                <c:pt idx="415">
                  <c:v>2183397.9031279148</c:v>
                </c:pt>
                <c:pt idx="416">
                  <c:v>2183404.2761540376</c:v>
                </c:pt>
                <c:pt idx="417">
                  <c:v>2183434.9676605011</c:v>
                </c:pt>
                <c:pt idx="418">
                  <c:v>2183424.3736183862</c:v>
                </c:pt>
                <c:pt idx="419">
                  <c:v>2183402.8198823403</c:v>
                </c:pt>
                <c:pt idx="420">
                  <c:v>2183408.7252992531</c:v>
                </c:pt>
                <c:pt idx="421">
                  <c:v>2183390.8771313308</c:v>
                </c:pt>
                <c:pt idx="422">
                  <c:v>2183403.807465924</c:v>
                </c:pt>
                <c:pt idx="423">
                  <c:v>2183416.2491703969</c:v>
                </c:pt>
                <c:pt idx="424">
                  <c:v>2183402.5185947726</c:v>
                </c:pt>
                <c:pt idx="425">
                  <c:v>2183400.0242832364</c:v>
                </c:pt>
                <c:pt idx="426">
                  <c:v>2183407.0514210085</c:v>
                </c:pt>
                <c:pt idx="427">
                  <c:v>2183399.6802059505</c:v>
                </c:pt>
                <c:pt idx="428">
                  <c:v>2183408.0430629202</c:v>
                </c:pt>
                <c:pt idx="429">
                  <c:v>2183406.016297495</c:v>
                </c:pt>
                <c:pt idx="430">
                  <c:v>2183415.805835994</c:v>
                </c:pt>
                <c:pt idx="431">
                  <c:v>2183407.1348221065</c:v>
                </c:pt>
                <c:pt idx="432">
                  <c:v>2183398.6574180839</c:v>
                </c:pt>
                <c:pt idx="433">
                  <c:v>2183395.5957758077</c:v>
                </c:pt>
                <c:pt idx="434">
                  <c:v>2183409.2649397678</c:v>
                </c:pt>
                <c:pt idx="435">
                  <c:v>2183424.2421314316</c:v>
                </c:pt>
                <c:pt idx="436">
                  <c:v>2183398.3492043377</c:v>
                </c:pt>
                <c:pt idx="437">
                  <c:v>2183389.0032208399</c:v>
                </c:pt>
                <c:pt idx="438">
                  <c:v>2183407.6141911773</c:v>
                </c:pt>
                <c:pt idx="439">
                  <c:v>2183393.9793584724</c:v>
                </c:pt>
                <c:pt idx="440">
                  <c:v>2183401.7125360011</c:v>
                </c:pt>
                <c:pt idx="441">
                  <c:v>2183407.7213577935</c:v>
                </c:pt>
                <c:pt idx="442">
                  <c:v>2183405.3671433358</c:v>
                </c:pt>
                <c:pt idx="443">
                  <c:v>2183407.6407183423</c:v>
                </c:pt>
                <c:pt idx="444">
                  <c:v>2183397.2724337354</c:v>
                </c:pt>
                <c:pt idx="445">
                  <c:v>2183411.2873429433</c:v>
                </c:pt>
                <c:pt idx="446">
                  <c:v>2183420.189713161</c:v>
                </c:pt>
                <c:pt idx="447">
                  <c:v>2183409.4377036951</c:v>
                </c:pt>
                <c:pt idx="448">
                  <c:v>2183413.0068415785</c:v>
                </c:pt>
                <c:pt idx="449">
                  <c:v>2183386.9696737002</c:v>
                </c:pt>
                <c:pt idx="450">
                  <c:v>2183403.3208749359</c:v>
                </c:pt>
                <c:pt idx="451">
                  <c:v>2183408.5456283423</c:v>
                </c:pt>
                <c:pt idx="452">
                  <c:v>2183390.4968021545</c:v>
                </c:pt>
                <c:pt idx="453">
                  <c:v>2183398.5416759849</c:v>
                </c:pt>
                <c:pt idx="454">
                  <c:v>2183417.9259706531</c:v>
                </c:pt>
                <c:pt idx="455">
                  <c:v>2183406.1659360542</c:v>
                </c:pt>
                <c:pt idx="456">
                  <c:v>2183406.1492769485</c:v>
                </c:pt>
                <c:pt idx="457">
                  <c:v>2183409.1995322048</c:v>
                </c:pt>
                <c:pt idx="458">
                  <c:v>2183398.764545613</c:v>
                </c:pt>
                <c:pt idx="459">
                  <c:v>2183422.0249026315</c:v>
                </c:pt>
                <c:pt idx="460">
                  <c:v>2183409.7581139104</c:v>
                </c:pt>
                <c:pt idx="461">
                  <c:v>2183381.1662822184</c:v>
                </c:pt>
                <c:pt idx="462">
                  <c:v>2183400.6705535245</c:v>
                </c:pt>
                <c:pt idx="463">
                  <c:v>2183392.4975172072</c:v>
                </c:pt>
                <c:pt idx="464">
                  <c:v>2183385.0728386021</c:v>
                </c:pt>
                <c:pt idx="465">
                  <c:v>2183391.4252449055</c:v>
                </c:pt>
                <c:pt idx="466">
                  <c:v>2183419.1372788879</c:v>
                </c:pt>
                <c:pt idx="467">
                  <c:v>2183413.1375146834</c:v>
                </c:pt>
                <c:pt idx="468">
                  <c:v>2183394.5144193326</c:v>
                </c:pt>
                <c:pt idx="469">
                  <c:v>2183412.4408139065</c:v>
                </c:pt>
                <c:pt idx="470">
                  <c:v>2183406.7863314771</c:v>
                </c:pt>
                <c:pt idx="471">
                  <c:v>2183401.6534940656</c:v>
                </c:pt>
                <c:pt idx="472">
                  <c:v>2183410.4647436878</c:v>
                </c:pt>
                <c:pt idx="473">
                  <c:v>2183404.1605465533</c:v>
                </c:pt>
                <c:pt idx="474">
                  <c:v>2183393.6032638294</c:v>
                </c:pt>
                <c:pt idx="475">
                  <c:v>2183417.1455950215</c:v>
                </c:pt>
                <c:pt idx="476">
                  <c:v>2183417.1256554713</c:v>
                </c:pt>
                <c:pt idx="477">
                  <c:v>2183413.0222615399</c:v>
                </c:pt>
                <c:pt idx="478">
                  <c:v>2183395.4635376856</c:v>
                </c:pt>
                <c:pt idx="479">
                  <c:v>2183393.4381466862</c:v>
                </c:pt>
                <c:pt idx="480">
                  <c:v>2183423.7381385406</c:v>
                </c:pt>
                <c:pt idx="481">
                  <c:v>2183407.4603699567</c:v>
                </c:pt>
                <c:pt idx="482">
                  <c:v>2183398.9789181743</c:v>
                </c:pt>
                <c:pt idx="483">
                  <c:v>2183415.3432184113</c:v>
                </c:pt>
                <c:pt idx="484">
                  <c:v>2183408.5838705413</c:v>
                </c:pt>
                <c:pt idx="485">
                  <c:v>2183397.3144043474</c:v>
                </c:pt>
                <c:pt idx="486">
                  <c:v>2183405.3658580324</c:v>
                </c:pt>
                <c:pt idx="487">
                  <c:v>2183411.8948157714</c:v>
                </c:pt>
                <c:pt idx="488">
                  <c:v>2183420.688341659</c:v>
                </c:pt>
                <c:pt idx="489">
                  <c:v>2183401.934436542</c:v>
                </c:pt>
                <c:pt idx="490">
                  <c:v>2183393.9927028148</c:v>
                </c:pt>
                <c:pt idx="491">
                  <c:v>2183366.4005519995</c:v>
                </c:pt>
                <c:pt idx="492">
                  <c:v>2183397.2670407984</c:v>
                </c:pt>
                <c:pt idx="493">
                  <c:v>2183418.4331399696</c:v>
                </c:pt>
                <c:pt idx="494">
                  <c:v>2183398.5341392499</c:v>
                </c:pt>
                <c:pt idx="495">
                  <c:v>2183403.3111878806</c:v>
                </c:pt>
                <c:pt idx="496">
                  <c:v>2183416.1492494866</c:v>
                </c:pt>
                <c:pt idx="497">
                  <c:v>2183388.5490423786</c:v>
                </c:pt>
                <c:pt idx="498">
                  <c:v>2183407.706569219</c:v>
                </c:pt>
                <c:pt idx="499">
                  <c:v>2183427.342502973</c:v>
                </c:pt>
                <c:pt idx="500">
                  <c:v>2183395.1227511568</c:v>
                </c:pt>
                <c:pt idx="501">
                  <c:v>2183388.7649031989</c:v>
                </c:pt>
                <c:pt idx="502">
                  <c:v>2183387.8221602147</c:v>
                </c:pt>
                <c:pt idx="503">
                  <c:v>2183404.2559649008</c:v>
                </c:pt>
                <c:pt idx="504">
                  <c:v>2183402.4737578365</c:v>
                </c:pt>
                <c:pt idx="505">
                  <c:v>2183382.5827625748</c:v>
                </c:pt>
                <c:pt idx="506">
                  <c:v>2183401.6160704889</c:v>
                </c:pt>
                <c:pt idx="507">
                  <c:v>2183392.9500485417</c:v>
                </c:pt>
                <c:pt idx="508">
                  <c:v>2183405.2924541342</c:v>
                </c:pt>
                <c:pt idx="509">
                  <c:v>2183418.1080848463</c:v>
                </c:pt>
                <c:pt idx="510">
                  <c:v>2183395.5325078685</c:v>
                </c:pt>
                <c:pt idx="511">
                  <c:v>2183390.6293879519</c:v>
                </c:pt>
                <c:pt idx="512">
                  <c:v>2183408.1565076206</c:v>
                </c:pt>
                <c:pt idx="513">
                  <c:v>2183407.5470303148</c:v>
                </c:pt>
                <c:pt idx="514">
                  <c:v>2183407.8496101499</c:v>
                </c:pt>
                <c:pt idx="515">
                  <c:v>2183409.5909697548</c:v>
                </c:pt>
                <c:pt idx="516">
                  <c:v>2183408.5986539824</c:v>
                </c:pt>
                <c:pt idx="517">
                  <c:v>2183401.3549406007</c:v>
                </c:pt>
                <c:pt idx="518">
                  <c:v>2183392.7010871298</c:v>
                </c:pt>
                <c:pt idx="519">
                  <c:v>2183415.1826554141</c:v>
                </c:pt>
                <c:pt idx="520">
                  <c:v>2183419.0930434945</c:v>
                </c:pt>
                <c:pt idx="521">
                  <c:v>2183410.2198047861</c:v>
                </c:pt>
                <c:pt idx="522">
                  <c:v>2183397.3077891129</c:v>
                </c:pt>
                <c:pt idx="523">
                  <c:v>2183404.3816609038</c:v>
                </c:pt>
                <c:pt idx="524">
                  <c:v>2183402.2169537516</c:v>
                </c:pt>
                <c:pt idx="525">
                  <c:v>2183410.5828125919</c:v>
                </c:pt>
                <c:pt idx="526">
                  <c:v>2183398.1082517933</c:v>
                </c:pt>
                <c:pt idx="527">
                  <c:v>2183387.5924122236</c:v>
                </c:pt>
                <c:pt idx="528">
                  <c:v>2183408.7114219004</c:v>
                </c:pt>
                <c:pt idx="529">
                  <c:v>2183410.220667284</c:v>
                </c:pt>
                <c:pt idx="530">
                  <c:v>2183405.2785897995</c:v>
                </c:pt>
                <c:pt idx="531">
                  <c:v>2183396.97527376</c:v>
                </c:pt>
                <c:pt idx="532">
                  <c:v>2183421.6648573508</c:v>
                </c:pt>
                <c:pt idx="533">
                  <c:v>2183395.6442152001</c:v>
                </c:pt>
                <c:pt idx="534">
                  <c:v>2183396.0637437454</c:v>
                </c:pt>
                <c:pt idx="535">
                  <c:v>2183397.968794411</c:v>
                </c:pt>
                <c:pt idx="536">
                  <c:v>2183400.0712597719</c:v>
                </c:pt>
                <c:pt idx="537">
                  <c:v>2183420.3851233968</c:v>
                </c:pt>
                <c:pt idx="538">
                  <c:v>2183403.8840503464</c:v>
                </c:pt>
                <c:pt idx="539">
                  <c:v>2183395.608921756</c:v>
                </c:pt>
                <c:pt idx="540">
                  <c:v>2183413.1164305978</c:v>
                </c:pt>
                <c:pt idx="541">
                  <c:v>2183414.6038964661</c:v>
                </c:pt>
                <c:pt idx="542">
                  <c:v>2183396.2026308659</c:v>
                </c:pt>
                <c:pt idx="543">
                  <c:v>2183404.0220283754</c:v>
                </c:pt>
                <c:pt idx="544">
                  <c:v>2183410.8848537137</c:v>
                </c:pt>
                <c:pt idx="545">
                  <c:v>2183404.3592624124</c:v>
                </c:pt>
                <c:pt idx="546">
                  <c:v>2183415.630614927</c:v>
                </c:pt>
                <c:pt idx="547">
                  <c:v>2183408.8666005442</c:v>
                </c:pt>
                <c:pt idx="548">
                  <c:v>2183385.7539606858</c:v>
                </c:pt>
                <c:pt idx="549">
                  <c:v>2183420.0146074705</c:v>
                </c:pt>
                <c:pt idx="550">
                  <c:v>2183401.8610318988</c:v>
                </c:pt>
                <c:pt idx="551">
                  <c:v>2183395.0186360455</c:v>
                </c:pt>
                <c:pt idx="552">
                  <c:v>2183417.4741679658</c:v>
                </c:pt>
                <c:pt idx="553">
                  <c:v>2183408.8666835381</c:v>
                </c:pt>
                <c:pt idx="554">
                  <c:v>2183393.9271857408</c:v>
                </c:pt>
                <c:pt idx="555">
                  <c:v>2183402.2552272649</c:v>
                </c:pt>
                <c:pt idx="556">
                  <c:v>2183399.0019014142</c:v>
                </c:pt>
                <c:pt idx="557">
                  <c:v>2183415.4404952875</c:v>
                </c:pt>
                <c:pt idx="558">
                  <c:v>2183404.8570310804</c:v>
                </c:pt>
                <c:pt idx="559">
                  <c:v>2183398.0952752354</c:v>
                </c:pt>
                <c:pt idx="560">
                  <c:v>2183421.5593992397</c:v>
                </c:pt>
                <c:pt idx="561">
                  <c:v>2183406.6305570006</c:v>
                </c:pt>
                <c:pt idx="562">
                  <c:v>2183403.9407453123</c:v>
                </c:pt>
                <c:pt idx="563">
                  <c:v>2183414.2717589312</c:v>
                </c:pt>
                <c:pt idx="564">
                  <c:v>2183413.3621810297</c:v>
                </c:pt>
                <c:pt idx="565">
                  <c:v>2183386.9100846951</c:v>
                </c:pt>
                <c:pt idx="566">
                  <c:v>2183401.464728395</c:v>
                </c:pt>
                <c:pt idx="567">
                  <c:v>2183418.9257394639</c:v>
                </c:pt>
                <c:pt idx="568">
                  <c:v>2183410.2083952241</c:v>
                </c:pt>
                <c:pt idx="569">
                  <c:v>2183404.9339772137</c:v>
                </c:pt>
                <c:pt idx="570">
                  <c:v>2183403.6960216435</c:v>
                </c:pt>
                <c:pt idx="571">
                  <c:v>2183410.579594397</c:v>
                </c:pt>
                <c:pt idx="572">
                  <c:v>2183402.4030888858</c:v>
                </c:pt>
                <c:pt idx="573">
                  <c:v>2183410.3451178432</c:v>
                </c:pt>
                <c:pt idx="574">
                  <c:v>2183409.6727914615</c:v>
                </c:pt>
                <c:pt idx="575">
                  <c:v>2183408.8633284103</c:v>
                </c:pt>
                <c:pt idx="576">
                  <c:v>2183412.2163707684</c:v>
                </c:pt>
                <c:pt idx="577">
                  <c:v>2183410.0596411778</c:v>
                </c:pt>
                <c:pt idx="578">
                  <c:v>2183405.0375929591</c:v>
                </c:pt>
                <c:pt idx="579">
                  <c:v>2183399.1819491931</c:v>
                </c:pt>
                <c:pt idx="580">
                  <c:v>2183400.7193435431</c:v>
                </c:pt>
                <c:pt idx="581">
                  <c:v>2183410.8277675053</c:v>
                </c:pt>
                <c:pt idx="582">
                  <c:v>2183396.4673535768</c:v>
                </c:pt>
                <c:pt idx="583">
                  <c:v>2183397.6147210444</c:v>
                </c:pt>
                <c:pt idx="584">
                  <c:v>2183397.0568240439</c:v>
                </c:pt>
                <c:pt idx="585">
                  <c:v>2183383.4545109742</c:v>
                </c:pt>
                <c:pt idx="586">
                  <c:v>2183403.3202097942</c:v>
                </c:pt>
                <c:pt idx="587">
                  <c:v>2183402.1788909221</c:v>
                </c:pt>
                <c:pt idx="588">
                  <c:v>2183410.5642668605</c:v>
                </c:pt>
                <c:pt idx="589">
                  <c:v>2183405.0423824643</c:v>
                </c:pt>
                <c:pt idx="590">
                  <c:v>2183394.9195106789</c:v>
                </c:pt>
                <c:pt idx="591">
                  <c:v>2183396.3356569884</c:v>
                </c:pt>
                <c:pt idx="592">
                  <c:v>2183390.1277024858</c:v>
                </c:pt>
                <c:pt idx="593">
                  <c:v>2183417.8907104582</c:v>
                </c:pt>
                <c:pt idx="594">
                  <c:v>2183408.4651112626</c:v>
                </c:pt>
                <c:pt idx="595">
                  <c:v>2183412.7717185873</c:v>
                </c:pt>
                <c:pt idx="596">
                  <c:v>2183407.1634537</c:v>
                </c:pt>
                <c:pt idx="597">
                  <c:v>2183402.6972693168</c:v>
                </c:pt>
                <c:pt idx="598">
                  <c:v>2183399.1393878856</c:v>
                </c:pt>
                <c:pt idx="599">
                  <c:v>2183397.9450496309</c:v>
                </c:pt>
                <c:pt idx="600">
                  <c:v>2183390.3844492859</c:v>
                </c:pt>
                <c:pt idx="601">
                  <c:v>2183395.3608641331</c:v>
                </c:pt>
                <c:pt idx="602">
                  <c:v>2183400.3220972624</c:v>
                </c:pt>
                <c:pt idx="603">
                  <c:v>2183408.6802631756</c:v>
                </c:pt>
                <c:pt idx="604">
                  <c:v>2183396.5649008844</c:v>
                </c:pt>
                <c:pt idx="605">
                  <c:v>2183404.6222283146</c:v>
                </c:pt>
                <c:pt idx="606">
                  <c:v>2183404.4766589189</c:v>
                </c:pt>
                <c:pt idx="607">
                  <c:v>2183397.7021001321</c:v>
                </c:pt>
                <c:pt idx="608">
                  <c:v>2183379.9733632724</c:v>
                </c:pt>
                <c:pt idx="609">
                  <c:v>2183385.5726167299</c:v>
                </c:pt>
                <c:pt idx="610">
                  <c:v>2183375.2467163759</c:v>
                </c:pt>
                <c:pt idx="611">
                  <c:v>2183383.7181817233</c:v>
                </c:pt>
                <c:pt idx="612">
                  <c:v>2183420.477067112</c:v>
                </c:pt>
                <c:pt idx="613">
                  <c:v>2183412.215739808</c:v>
                </c:pt>
                <c:pt idx="614">
                  <c:v>2183401.7491277908</c:v>
                </c:pt>
                <c:pt idx="615">
                  <c:v>2183389.0287659955</c:v>
                </c:pt>
                <c:pt idx="616">
                  <c:v>2183397.1268586689</c:v>
                </c:pt>
                <c:pt idx="617">
                  <c:v>2183398.6230962197</c:v>
                </c:pt>
                <c:pt idx="618">
                  <c:v>2183403.1402810379</c:v>
                </c:pt>
                <c:pt idx="619">
                  <c:v>2183391.6470303764</c:v>
                </c:pt>
                <c:pt idx="620">
                  <c:v>2183380.2774210917</c:v>
                </c:pt>
                <c:pt idx="621">
                  <c:v>2183367.896939653</c:v>
                </c:pt>
                <c:pt idx="622">
                  <c:v>2183382.8037966462</c:v>
                </c:pt>
                <c:pt idx="623">
                  <c:v>2183407.7685667183</c:v>
                </c:pt>
                <c:pt idx="624">
                  <c:v>2183399.8143717614</c:v>
                </c:pt>
                <c:pt idx="625">
                  <c:v>2183396.9607124231</c:v>
                </c:pt>
                <c:pt idx="626">
                  <c:v>2183394.9089310504</c:v>
                </c:pt>
                <c:pt idx="627">
                  <c:v>2183386.0000257022</c:v>
                </c:pt>
                <c:pt idx="628">
                  <c:v>2183397.3711677385</c:v>
                </c:pt>
                <c:pt idx="629">
                  <c:v>2183405.9305715896</c:v>
                </c:pt>
                <c:pt idx="630">
                  <c:v>2183405.2452170039</c:v>
                </c:pt>
                <c:pt idx="631">
                  <c:v>2183411.4201085167</c:v>
                </c:pt>
                <c:pt idx="632">
                  <c:v>2183402.1954872776</c:v>
                </c:pt>
                <c:pt idx="633">
                  <c:v>2183398.8714942764</c:v>
                </c:pt>
                <c:pt idx="634">
                  <c:v>2183399.4662442924</c:v>
                </c:pt>
                <c:pt idx="635">
                  <c:v>2183406.1917218091</c:v>
                </c:pt>
                <c:pt idx="636">
                  <c:v>2183396.3822580753</c:v>
                </c:pt>
                <c:pt idx="637">
                  <c:v>2183401.5138579807</c:v>
                </c:pt>
                <c:pt idx="638">
                  <c:v>2183404.0992935412</c:v>
                </c:pt>
                <c:pt idx="639">
                  <c:v>2183402.9614385003</c:v>
                </c:pt>
                <c:pt idx="640">
                  <c:v>2183393.075713926</c:v>
                </c:pt>
                <c:pt idx="641">
                  <c:v>2183402.70425202</c:v>
                </c:pt>
                <c:pt idx="642">
                  <c:v>2183414.1780783357</c:v>
                </c:pt>
                <c:pt idx="643">
                  <c:v>2183406.860488038</c:v>
                </c:pt>
                <c:pt idx="644">
                  <c:v>2183399.7219760339</c:v>
                </c:pt>
                <c:pt idx="645">
                  <c:v>2183404.0238619754</c:v>
                </c:pt>
                <c:pt idx="646">
                  <c:v>2183401.0261251251</c:v>
                </c:pt>
                <c:pt idx="647">
                  <c:v>2183405.8107476821</c:v>
                </c:pt>
                <c:pt idx="648">
                  <c:v>2183401.0590041084</c:v>
                </c:pt>
                <c:pt idx="649">
                  <c:v>2183400.4523208942</c:v>
                </c:pt>
                <c:pt idx="650">
                  <c:v>2183401.2396659055</c:v>
                </c:pt>
                <c:pt idx="651">
                  <c:v>2183393.7750026812</c:v>
                </c:pt>
                <c:pt idx="652">
                  <c:v>2183392.808730633</c:v>
                </c:pt>
                <c:pt idx="653">
                  <c:v>2183409.1855535358</c:v>
                </c:pt>
                <c:pt idx="654">
                  <c:v>2183394.6047987742</c:v>
                </c:pt>
                <c:pt idx="655">
                  <c:v>2183396.2385025527</c:v>
                </c:pt>
                <c:pt idx="656">
                  <c:v>2183415.488207567</c:v>
                </c:pt>
                <c:pt idx="657">
                  <c:v>2183407.4507739027</c:v>
                </c:pt>
                <c:pt idx="658">
                  <c:v>2183402.547020541</c:v>
                </c:pt>
                <c:pt idx="659">
                  <c:v>2183389.4350860137</c:v>
                </c:pt>
                <c:pt idx="660">
                  <c:v>2183404.4367254465</c:v>
                </c:pt>
                <c:pt idx="661">
                  <c:v>2183398.341656548</c:v>
                </c:pt>
                <c:pt idx="662">
                  <c:v>2183376.5310359402</c:v>
                </c:pt>
                <c:pt idx="663">
                  <c:v>2183388.6445633946</c:v>
                </c:pt>
                <c:pt idx="664">
                  <c:v>2183387.8093463602</c:v>
                </c:pt>
                <c:pt idx="665">
                  <c:v>2183377.4068761487</c:v>
                </c:pt>
                <c:pt idx="666">
                  <c:v>2183371.7689471245</c:v>
                </c:pt>
                <c:pt idx="667">
                  <c:v>2183389.6881472152</c:v>
                </c:pt>
                <c:pt idx="668">
                  <c:v>2183417.0238982118</c:v>
                </c:pt>
                <c:pt idx="669">
                  <c:v>2183407.4045706289</c:v>
                </c:pt>
                <c:pt idx="670">
                  <c:v>2183397.4088013112</c:v>
                </c:pt>
                <c:pt idx="671">
                  <c:v>2183392.4114533584</c:v>
                </c:pt>
                <c:pt idx="672">
                  <c:v>2183393.1320013669</c:v>
                </c:pt>
                <c:pt idx="673">
                  <c:v>2183404.5239521614</c:v>
                </c:pt>
                <c:pt idx="674">
                  <c:v>2183384.8864922556</c:v>
                </c:pt>
                <c:pt idx="675">
                  <c:v>2183384.0273979385</c:v>
                </c:pt>
                <c:pt idx="676">
                  <c:v>2183400.8502894053</c:v>
                </c:pt>
                <c:pt idx="677">
                  <c:v>2183410.6393228751</c:v>
                </c:pt>
                <c:pt idx="678">
                  <c:v>2183396.6623929879</c:v>
                </c:pt>
                <c:pt idx="679">
                  <c:v>2183394.4458442931</c:v>
                </c:pt>
                <c:pt idx="680">
                  <c:v>2183408.3121384415</c:v>
                </c:pt>
                <c:pt idx="681">
                  <c:v>2183414.8637548885</c:v>
                </c:pt>
                <c:pt idx="682">
                  <c:v>2183409.1316129048</c:v>
                </c:pt>
                <c:pt idx="683">
                  <c:v>2183379.3809286649</c:v>
                </c:pt>
                <c:pt idx="684">
                  <c:v>2183378.7747219964</c:v>
                </c:pt>
                <c:pt idx="685">
                  <c:v>2183409.1866050232</c:v>
                </c:pt>
                <c:pt idx="686">
                  <c:v>2183412.5163083449</c:v>
                </c:pt>
                <c:pt idx="687">
                  <c:v>2183409.1081785522</c:v>
                </c:pt>
                <c:pt idx="688">
                  <c:v>2183408.731889335</c:v>
                </c:pt>
                <c:pt idx="689">
                  <c:v>2183400.5529750721</c:v>
                </c:pt>
                <c:pt idx="690">
                  <c:v>2183413.9228895376</c:v>
                </c:pt>
                <c:pt idx="691">
                  <c:v>2183414.0634549395</c:v>
                </c:pt>
                <c:pt idx="692">
                  <c:v>2183394.6699184347</c:v>
                </c:pt>
                <c:pt idx="693">
                  <c:v>2183388.7516464475</c:v>
                </c:pt>
                <c:pt idx="694">
                  <c:v>2183384.9289566767</c:v>
                </c:pt>
                <c:pt idx="695">
                  <c:v>2183396.7593247076</c:v>
                </c:pt>
                <c:pt idx="696">
                  <c:v>2183421.3958395235</c:v>
                </c:pt>
                <c:pt idx="697">
                  <c:v>2183389.6346651437</c:v>
                </c:pt>
                <c:pt idx="698">
                  <c:v>2183395.2832088117</c:v>
                </c:pt>
                <c:pt idx="699">
                  <c:v>2183406.7429175796</c:v>
                </c:pt>
                <c:pt idx="700">
                  <c:v>2183397.4094503238</c:v>
                </c:pt>
                <c:pt idx="701">
                  <c:v>2183408.9200257468</c:v>
                </c:pt>
                <c:pt idx="702">
                  <c:v>2183416.1514094002</c:v>
                </c:pt>
                <c:pt idx="703">
                  <c:v>2183413.3858080334</c:v>
                </c:pt>
                <c:pt idx="704">
                  <c:v>2183401.2794646327</c:v>
                </c:pt>
                <c:pt idx="705">
                  <c:v>2183404.821400845</c:v>
                </c:pt>
                <c:pt idx="706">
                  <c:v>2183400.4644195498</c:v>
                </c:pt>
                <c:pt idx="707">
                  <c:v>2183400.6291516651</c:v>
                </c:pt>
                <c:pt idx="708">
                  <c:v>2183426.1557244384</c:v>
                </c:pt>
                <c:pt idx="709">
                  <c:v>2183412.0321124578</c:v>
                </c:pt>
                <c:pt idx="710">
                  <c:v>2183394.4725848949</c:v>
                </c:pt>
                <c:pt idx="711">
                  <c:v>2183410.6385279573</c:v>
                </c:pt>
                <c:pt idx="712">
                  <c:v>2183387.7061621803</c:v>
                </c:pt>
                <c:pt idx="713">
                  <c:v>2183393.7568004415</c:v>
                </c:pt>
                <c:pt idx="714">
                  <c:v>2183429.3757408657</c:v>
                </c:pt>
                <c:pt idx="715">
                  <c:v>2183414.7098847982</c:v>
                </c:pt>
                <c:pt idx="716">
                  <c:v>2183406.2616283712</c:v>
                </c:pt>
                <c:pt idx="717">
                  <c:v>2183411.5930767851</c:v>
                </c:pt>
                <c:pt idx="718">
                  <c:v>2183416.8718677824</c:v>
                </c:pt>
                <c:pt idx="719">
                  <c:v>2183426.8698399081</c:v>
                </c:pt>
                <c:pt idx="720">
                  <c:v>2183412.5129388152</c:v>
                </c:pt>
                <c:pt idx="721">
                  <c:v>2183409.4195883339</c:v>
                </c:pt>
                <c:pt idx="722">
                  <c:v>2183400.1403653892</c:v>
                </c:pt>
                <c:pt idx="723">
                  <c:v>2183410.1788718062</c:v>
                </c:pt>
                <c:pt idx="724">
                  <c:v>2183414.9021627111</c:v>
                </c:pt>
                <c:pt idx="725">
                  <c:v>2183397.5900370725</c:v>
                </c:pt>
                <c:pt idx="726">
                  <c:v>2183411.4482150986</c:v>
                </c:pt>
                <c:pt idx="727">
                  <c:v>2183410.5537898331</c:v>
                </c:pt>
                <c:pt idx="728">
                  <c:v>2183397.5209967881</c:v>
                </c:pt>
                <c:pt idx="729">
                  <c:v>2183400.8964139032</c:v>
                </c:pt>
                <c:pt idx="730">
                  <c:v>2183401.6851813765</c:v>
                </c:pt>
                <c:pt idx="731">
                  <c:v>2183402.6866621245</c:v>
                </c:pt>
                <c:pt idx="732">
                  <c:v>2183395.2446318301</c:v>
                </c:pt>
                <c:pt idx="733">
                  <c:v>2183418.1762010884</c:v>
                </c:pt>
                <c:pt idx="734">
                  <c:v>2183417.3948010411</c:v>
                </c:pt>
                <c:pt idx="735">
                  <c:v>2183397.2513476606</c:v>
                </c:pt>
                <c:pt idx="736">
                  <c:v>2183404.3494246062</c:v>
                </c:pt>
                <c:pt idx="737">
                  <c:v>2183394.3268130864</c:v>
                </c:pt>
                <c:pt idx="738">
                  <c:v>2183396.6398640429</c:v>
                </c:pt>
                <c:pt idx="739">
                  <c:v>2183410.8189425534</c:v>
                </c:pt>
                <c:pt idx="740">
                  <c:v>2183387.6997358534</c:v>
                </c:pt>
                <c:pt idx="741">
                  <c:v>2183393.9951995229</c:v>
                </c:pt>
                <c:pt idx="742">
                  <c:v>2183421.9898545304</c:v>
                </c:pt>
                <c:pt idx="743">
                  <c:v>2183430.3103355216</c:v>
                </c:pt>
                <c:pt idx="744">
                  <c:v>2183399.1291700229</c:v>
                </c:pt>
                <c:pt idx="745">
                  <c:v>2183393.4441697136</c:v>
                </c:pt>
                <c:pt idx="746">
                  <c:v>2183396.7667956408</c:v>
                </c:pt>
                <c:pt idx="747">
                  <c:v>2183404.862215607</c:v>
                </c:pt>
                <c:pt idx="748">
                  <c:v>2183383.5016373903</c:v>
                </c:pt>
                <c:pt idx="749">
                  <c:v>2183395.763381815</c:v>
                </c:pt>
                <c:pt idx="750">
                  <c:v>2183413.4392065206</c:v>
                </c:pt>
                <c:pt idx="751">
                  <c:v>2183402.7294903174</c:v>
                </c:pt>
                <c:pt idx="752">
                  <c:v>2183414.2116359887</c:v>
                </c:pt>
                <c:pt idx="753">
                  <c:v>2183398.6644059904</c:v>
                </c:pt>
                <c:pt idx="754">
                  <c:v>2183396.9791553402</c:v>
                </c:pt>
                <c:pt idx="755">
                  <c:v>2183408.1850714958</c:v>
                </c:pt>
                <c:pt idx="756">
                  <c:v>2183407.7052451302</c:v>
                </c:pt>
                <c:pt idx="757">
                  <c:v>2183397.9663099451</c:v>
                </c:pt>
                <c:pt idx="758">
                  <c:v>2183391.135321497</c:v>
                </c:pt>
                <c:pt idx="759">
                  <c:v>2183414.1468158164</c:v>
                </c:pt>
                <c:pt idx="760">
                  <c:v>2183416.5201833146</c:v>
                </c:pt>
                <c:pt idx="761">
                  <c:v>2183400.2774503566</c:v>
                </c:pt>
                <c:pt idx="762">
                  <c:v>2183414.8588862666</c:v>
                </c:pt>
                <c:pt idx="763">
                  <c:v>2183418.4942399142</c:v>
                </c:pt>
                <c:pt idx="764">
                  <c:v>2183411.9768661326</c:v>
                </c:pt>
                <c:pt idx="765">
                  <c:v>2183398.2620073454</c:v>
                </c:pt>
                <c:pt idx="766">
                  <c:v>2183407.9516987894</c:v>
                </c:pt>
                <c:pt idx="767">
                  <c:v>2183409.6463028039</c:v>
                </c:pt>
                <c:pt idx="768">
                  <c:v>2183419.3515915917</c:v>
                </c:pt>
                <c:pt idx="769">
                  <c:v>2183417.6578366533</c:v>
                </c:pt>
                <c:pt idx="770">
                  <c:v>2183398.8063594266</c:v>
                </c:pt>
                <c:pt idx="771">
                  <c:v>2183411.3144068387</c:v>
                </c:pt>
                <c:pt idx="772">
                  <c:v>2183399.897336225</c:v>
                </c:pt>
                <c:pt idx="773">
                  <c:v>2183396.3566707037</c:v>
                </c:pt>
                <c:pt idx="774">
                  <c:v>2183405.613821703</c:v>
                </c:pt>
                <c:pt idx="775">
                  <c:v>2183411.3957890905</c:v>
                </c:pt>
                <c:pt idx="776">
                  <c:v>2183415.7714267098</c:v>
                </c:pt>
                <c:pt idx="777">
                  <c:v>2183416.4926464921</c:v>
                </c:pt>
                <c:pt idx="778">
                  <c:v>2183389.8659123988</c:v>
                </c:pt>
                <c:pt idx="779">
                  <c:v>2183390.9883090318</c:v>
                </c:pt>
                <c:pt idx="780">
                  <c:v>2183413.8169632624</c:v>
                </c:pt>
                <c:pt idx="781">
                  <c:v>2183434.0495752469</c:v>
                </c:pt>
                <c:pt idx="782">
                  <c:v>2183408.7927713539</c:v>
                </c:pt>
                <c:pt idx="783">
                  <c:v>2183419.3592973952</c:v>
                </c:pt>
                <c:pt idx="784">
                  <c:v>2183424.4449251061</c:v>
                </c:pt>
                <c:pt idx="785">
                  <c:v>2183417.9136848371</c:v>
                </c:pt>
                <c:pt idx="786">
                  <c:v>2183409.1735312627</c:v>
                </c:pt>
                <c:pt idx="787">
                  <c:v>2183395.6239248514</c:v>
                </c:pt>
                <c:pt idx="788">
                  <c:v>2183395.7304447656</c:v>
                </c:pt>
                <c:pt idx="789">
                  <c:v>2183412.9930451047</c:v>
                </c:pt>
                <c:pt idx="790">
                  <c:v>2183423.0861113016</c:v>
                </c:pt>
                <c:pt idx="791">
                  <c:v>2183409.0733733107</c:v>
                </c:pt>
                <c:pt idx="792">
                  <c:v>2183404.772862718</c:v>
                </c:pt>
                <c:pt idx="793">
                  <c:v>2183413.850332364</c:v>
                </c:pt>
                <c:pt idx="794">
                  <c:v>2183420.7671764595</c:v>
                </c:pt>
                <c:pt idx="795">
                  <c:v>2183428.6867840518</c:v>
                </c:pt>
                <c:pt idx="796">
                  <c:v>2183398.5378811276</c:v>
                </c:pt>
                <c:pt idx="797">
                  <c:v>2183393.9897603071</c:v>
                </c:pt>
                <c:pt idx="798">
                  <c:v>2183407.3710392136</c:v>
                </c:pt>
                <c:pt idx="799">
                  <c:v>2183396.3105897629</c:v>
                </c:pt>
                <c:pt idx="800">
                  <c:v>2183404.8195005087</c:v>
                </c:pt>
                <c:pt idx="801">
                  <c:v>2183407.4170583333</c:v>
                </c:pt>
                <c:pt idx="802">
                  <c:v>2183413.9539966853</c:v>
                </c:pt>
                <c:pt idx="803">
                  <c:v>2183424.3477339046</c:v>
                </c:pt>
                <c:pt idx="804">
                  <c:v>2183423.5404461105</c:v>
                </c:pt>
                <c:pt idx="805">
                  <c:v>2183416.5318546635</c:v>
                </c:pt>
                <c:pt idx="806">
                  <c:v>2183414.8151183967</c:v>
                </c:pt>
                <c:pt idx="807">
                  <c:v>2183420.513919624</c:v>
                </c:pt>
                <c:pt idx="808">
                  <c:v>2183403.027182532</c:v>
                </c:pt>
                <c:pt idx="809">
                  <c:v>2183410.154882309</c:v>
                </c:pt>
                <c:pt idx="810">
                  <c:v>2183415.4229028099</c:v>
                </c:pt>
                <c:pt idx="811">
                  <c:v>2183404.9624129846</c:v>
                </c:pt>
                <c:pt idx="812">
                  <c:v>2183422.8092121128</c:v>
                </c:pt>
                <c:pt idx="813">
                  <c:v>2183413.6337723639</c:v>
                </c:pt>
                <c:pt idx="814">
                  <c:v>2183408.0122103514</c:v>
                </c:pt>
                <c:pt idx="815">
                  <c:v>2183416.3109379145</c:v>
                </c:pt>
                <c:pt idx="816">
                  <c:v>2183408.1690480579</c:v>
                </c:pt>
                <c:pt idx="817">
                  <c:v>2183413.3168957895</c:v>
                </c:pt>
                <c:pt idx="818">
                  <c:v>2183411.9115677639</c:v>
                </c:pt>
                <c:pt idx="819">
                  <c:v>2183408.1908279052</c:v>
                </c:pt>
                <c:pt idx="820">
                  <c:v>2183422.1124168132</c:v>
                </c:pt>
                <c:pt idx="821">
                  <c:v>2183400.3848075368</c:v>
                </c:pt>
                <c:pt idx="822">
                  <c:v>2183403.1284936713</c:v>
                </c:pt>
                <c:pt idx="823">
                  <c:v>2183409.3856512774</c:v>
                </c:pt>
                <c:pt idx="824">
                  <c:v>2183403.5825755768</c:v>
                </c:pt>
                <c:pt idx="825">
                  <c:v>2183401.2286299807</c:v>
                </c:pt>
                <c:pt idx="826">
                  <c:v>2183417.0692624468</c:v>
                </c:pt>
                <c:pt idx="827">
                  <c:v>2183420.4751817645</c:v>
                </c:pt>
                <c:pt idx="828">
                  <c:v>2183411.2153564855</c:v>
                </c:pt>
                <c:pt idx="829">
                  <c:v>2183409.0262725377</c:v>
                </c:pt>
                <c:pt idx="830">
                  <c:v>2183405.7263312843</c:v>
                </c:pt>
                <c:pt idx="831">
                  <c:v>2183420.2907587318</c:v>
                </c:pt>
                <c:pt idx="832">
                  <c:v>2183422.6327788215</c:v>
                </c:pt>
                <c:pt idx="833">
                  <c:v>2183397.8231924986</c:v>
                </c:pt>
                <c:pt idx="834">
                  <c:v>2183405.8423372419</c:v>
                </c:pt>
                <c:pt idx="835">
                  <c:v>2183417.0254242523</c:v>
                </c:pt>
                <c:pt idx="836">
                  <c:v>2183416.0815499742</c:v>
                </c:pt>
                <c:pt idx="837">
                  <c:v>2183408.2277670526</c:v>
                </c:pt>
                <c:pt idx="838">
                  <c:v>2183401.328695639</c:v>
                </c:pt>
                <c:pt idx="839">
                  <c:v>2183413.3056997736</c:v>
                </c:pt>
                <c:pt idx="840">
                  <c:v>2183406.9196625324</c:v>
                </c:pt>
                <c:pt idx="841">
                  <c:v>2183395.1501381742</c:v>
                </c:pt>
                <c:pt idx="842">
                  <c:v>2183405.4378382382</c:v>
                </c:pt>
                <c:pt idx="843">
                  <c:v>2183409.0546453348</c:v>
                </c:pt>
                <c:pt idx="844">
                  <c:v>2183407.7803114331</c:v>
                </c:pt>
                <c:pt idx="845">
                  <c:v>2183402.5268757404</c:v>
                </c:pt>
                <c:pt idx="846">
                  <c:v>2183417.0408075606</c:v>
                </c:pt>
                <c:pt idx="847">
                  <c:v>2183405.2089941851</c:v>
                </c:pt>
                <c:pt idx="848">
                  <c:v>2183400.4827785315</c:v>
                </c:pt>
                <c:pt idx="849">
                  <c:v>2183415.8303211094</c:v>
                </c:pt>
                <c:pt idx="850">
                  <c:v>2183411.6823069635</c:v>
                </c:pt>
                <c:pt idx="851">
                  <c:v>2183406.6070958232</c:v>
                </c:pt>
                <c:pt idx="852">
                  <c:v>2183403.3972600088</c:v>
                </c:pt>
                <c:pt idx="853">
                  <c:v>2183403.1080821147</c:v>
                </c:pt>
                <c:pt idx="854">
                  <c:v>2183398.6486542295</c:v>
                </c:pt>
                <c:pt idx="855">
                  <c:v>2183406.7093821093</c:v>
                </c:pt>
                <c:pt idx="856">
                  <c:v>2183403.1064255689</c:v>
                </c:pt>
                <c:pt idx="857">
                  <c:v>2183407.261364969</c:v>
                </c:pt>
                <c:pt idx="858">
                  <c:v>2183401.2325006607</c:v>
                </c:pt>
                <c:pt idx="859">
                  <c:v>2183398.241052838</c:v>
                </c:pt>
                <c:pt idx="860">
                  <c:v>2183415.8539754283</c:v>
                </c:pt>
                <c:pt idx="861">
                  <c:v>2183408.1759211826</c:v>
                </c:pt>
                <c:pt idx="862">
                  <c:v>2183405.4278339562</c:v>
                </c:pt>
                <c:pt idx="863">
                  <c:v>2183402.6476616068</c:v>
                </c:pt>
                <c:pt idx="864">
                  <c:v>2183408.5581574235</c:v>
                </c:pt>
                <c:pt idx="865">
                  <c:v>2183409.4269763255</c:v>
                </c:pt>
                <c:pt idx="866">
                  <c:v>2183406.6040494065</c:v>
                </c:pt>
                <c:pt idx="867">
                  <c:v>2183397.7444345052</c:v>
                </c:pt>
                <c:pt idx="868">
                  <c:v>2183399.0557399062</c:v>
                </c:pt>
                <c:pt idx="869">
                  <c:v>2183405.5178313912</c:v>
                </c:pt>
                <c:pt idx="870">
                  <c:v>2183424.0890310067</c:v>
                </c:pt>
                <c:pt idx="871">
                  <c:v>2183406.3538177707</c:v>
                </c:pt>
                <c:pt idx="872">
                  <c:v>2183400.3858039007</c:v>
                </c:pt>
                <c:pt idx="873">
                  <c:v>2183410.271404596</c:v>
                </c:pt>
                <c:pt idx="874">
                  <c:v>2183399.6112651136</c:v>
                </c:pt>
                <c:pt idx="875">
                  <c:v>2183405.0693368996</c:v>
                </c:pt>
                <c:pt idx="876">
                  <c:v>2183397.6613435163</c:v>
                </c:pt>
                <c:pt idx="877">
                  <c:v>2183401.9977049376</c:v>
                </c:pt>
                <c:pt idx="878">
                  <c:v>2183401.8795083701</c:v>
                </c:pt>
                <c:pt idx="879">
                  <c:v>2183392.3567663222</c:v>
                </c:pt>
                <c:pt idx="880">
                  <c:v>2183403.584308757</c:v>
                </c:pt>
                <c:pt idx="881">
                  <c:v>2183406.8909609509</c:v>
                </c:pt>
                <c:pt idx="882">
                  <c:v>2183408.8417028706</c:v>
                </c:pt>
                <c:pt idx="883">
                  <c:v>2183409.7176212529</c:v>
                </c:pt>
                <c:pt idx="884">
                  <c:v>2183392.4231368373</c:v>
                </c:pt>
                <c:pt idx="885">
                  <c:v>2183386.832857518</c:v>
                </c:pt>
                <c:pt idx="886">
                  <c:v>2183396.6384461829</c:v>
                </c:pt>
                <c:pt idx="887">
                  <c:v>2183379.6816262659</c:v>
                </c:pt>
                <c:pt idx="888">
                  <c:v>2183388.7154431157</c:v>
                </c:pt>
                <c:pt idx="889">
                  <c:v>2183403.710580633</c:v>
                </c:pt>
                <c:pt idx="890">
                  <c:v>2183393.23664932</c:v>
                </c:pt>
                <c:pt idx="891">
                  <c:v>2183390.7139095506</c:v>
                </c:pt>
                <c:pt idx="892">
                  <c:v>2183408.8916768241</c:v>
                </c:pt>
                <c:pt idx="893">
                  <c:v>2183406.0150516964</c:v>
                </c:pt>
                <c:pt idx="894">
                  <c:v>2183376.7242159038</c:v>
                </c:pt>
                <c:pt idx="895">
                  <c:v>2183375.1423588973</c:v>
                </c:pt>
                <c:pt idx="896">
                  <c:v>2183388.004423046</c:v>
                </c:pt>
                <c:pt idx="897">
                  <c:v>2183388.8132626754</c:v>
                </c:pt>
                <c:pt idx="898">
                  <c:v>2183394.713818707</c:v>
                </c:pt>
                <c:pt idx="899">
                  <c:v>2183381.6555151404</c:v>
                </c:pt>
                <c:pt idx="900">
                  <c:v>2183390.8953427817</c:v>
                </c:pt>
                <c:pt idx="901">
                  <c:v>2183398.1115481965</c:v>
                </c:pt>
                <c:pt idx="902">
                  <c:v>2183370.5777050708</c:v>
                </c:pt>
                <c:pt idx="903">
                  <c:v>2183383.2766393144</c:v>
                </c:pt>
                <c:pt idx="904">
                  <c:v>2183387.9590291115</c:v>
                </c:pt>
                <c:pt idx="905">
                  <c:v>2183388.3291052934</c:v>
                </c:pt>
                <c:pt idx="906">
                  <c:v>2183386.4449284812</c:v>
                </c:pt>
                <c:pt idx="907">
                  <c:v>2183380.5161325657</c:v>
                </c:pt>
                <c:pt idx="908">
                  <c:v>2183373.1306333239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2-4F7E-BA8A-E921CF6A246B}"/>
            </c:ext>
          </c:extLst>
        </c:ser>
        <c:ser>
          <c:idx val="1"/>
          <c:order val="1"/>
          <c:tx>
            <c:strRef>
              <c:f>'Начало '!$T$1</c:f>
              <c:strCache>
                <c:ptCount val="1"/>
                <c:pt idx="0">
                  <c:v>rain_tenzo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'!$T$2:$T$910</c:f>
              <c:numCache>
                <c:formatCode>General</c:formatCode>
                <c:ptCount val="909"/>
                <c:pt idx="0">
                  <c:v>2183424.4733286803</c:v>
                </c:pt>
                <c:pt idx="1">
                  <c:v>2183395.090216279</c:v>
                </c:pt>
                <c:pt idx="2">
                  <c:v>2183622.6528620594</c:v>
                </c:pt>
                <c:pt idx="3">
                  <c:v>2183512.9469651347</c:v>
                </c:pt>
                <c:pt idx="4">
                  <c:v>2183516.2185266647</c:v>
                </c:pt>
                <c:pt idx="5">
                  <c:v>2183537.4992670571</c:v>
                </c:pt>
                <c:pt idx="6">
                  <c:v>2183444.2169106645</c:v>
                </c:pt>
                <c:pt idx="7">
                  <c:v>2183422.3682377534</c:v>
                </c:pt>
                <c:pt idx="8">
                  <c:v>2183415.1710411194</c:v>
                </c:pt>
                <c:pt idx="9">
                  <c:v>2183418.8444037004</c:v>
                </c:pt>
                <c:pt idx="10">
                  <c:v>2183431.5762759265</c:v>
                </c:pt>
                <c:pt idx="11">
                  <c:v>2183472.757925855</c:v>
                </c:pt>
                <c:pt idx="12">
                  <c:v>2183537.6574304425</c:v>
                </c:pt>
                <c:pt idx="13">
                  <c:v>2183441.9109124239</c:v>
                </c:pt>
                <c:pt idx="14">
                  <c:v>2183442.4787786282</c:v>
                </c:pt>
                <c:pt idx="15">
                  <c:v>2183424.0151843783</c:v>
                </c:pt>
                <c:pt idx="16">
                  <c:v>2183383.1413447307</c:v>
                </c:pt>
                <c:pt idx="17">
                  <c:v>2183371.9460503962</c:v>
                </c:pt>
                <c:pt idx="18">
                  <c:v>2183375.9822833608</c:v>
                </c:pt>
                <c:pt idx="19">
                  <c:v>2183343.5138956136</c:v>
                </c:pt>
                <c:pt idx="20">
                  <c:v>2183324.1106931013</c:v>
                </c:pt>
                <c:pt idx="21">
                  <c:v>2183331.4335808172</c:v>
                </c:pt>
                <c:pt idx="22">
                  <c:v>2183362.7566744578</c:v>
                </c:pt>
                <c:pt idx="23">
                  <c:v>2183322.7209100472</c:v>
                </c:pt>
                <c:pt idx="24">
                  <c:v>2183320.4966869145</c:v>
                </c:pt>
                <c:pt idx="25">
                  <c:v>2183329.7138556354</c:v>
                </c:pt>
                <c:pt idx="26">
                  <c:v>2183367.7816392602</c:v>
                </c:pt>
                <c:pt idx="27">
                  <c:v>2183414.1383433263</c:v>
                </c:pt>
                <c:pt idx="28">
                  <c:v>2183400.9550533611</c:v>
                </c:pt>
                <c:pt idx="29">
                  <c:v>2183374.8620375395</c:v>
                </c:pt>
                <c:pt idx="30">
                  <c:v>2183356.6503992337</c:v>
                </c:pt>
                <c:pt idx="31">
                  <c:v>2183340.2448890167</c:v>
                </c:pt>
                <c:pt idx="32">
                  <c:v>2183332.9411330498</c:v>
                </c:pt>
                <c:pt idx="33">
                  <c:v>2183344.0734190396</c:v>
                </c:pt>
                <c:pt idx="34">
                  <c:v>2183324.2254316779</c:v>
                </c:pt>
                <c:pt idx="35">
                  <c:v>2183339.9293727777</c:v>
                </c:pt>
                <c:pt idx="36">
                  <c:v>2183324.3895589141</c:v>
                </c:pt>
                <c:pt idx="37">
                  <c:v>2183312.2489380464</c:v>
                </c:pt>
                <c:pt idx="38">
                  <c:v>2183351.7666384769</c:v>
                </c:pt>
                <c:pt idx="39">
                  <c:v>2183340.4003926613</c:v>
                </c:pt>
                <c:pt idx="40">
                  <c:v>2183315.5982882287</c:v>
                </c:pt>
                <c:pt idx="41">
                  <c:v>2183318.0497103441</c:v>
                </c:pt>
                <c:pt idx="42">
                  <c:v>2183328.3766086157</c:v>
                </c:pt>
                <c:pt idx="43">
                  <c:v>2183343.410922192</c:v>
                </c:pt>
                <c:pt idx="44">
                  <c:v>2183365.4779337272</c:v>
                </c:pt>
                <c:pt idx="45">
                  <c:v>2183348.5635777814</c:v>
                </c:pt>
                <c:pt idx="46">
                  <c:v>2183385.8886489351</c:v>
                </c:pt>
                <c:pt idx="47">
                  <c:v>2183405.7573919361</c:v>
                </c:pt>
                <c:pt idx="48">
                  <c:v>2183370.6465368913</c:v>
                </c:pt>
                <c:pt idx="49">
                  <c:v>2183346.0312043587</c:v>
                </c:pt>
                <c:pt idx="50">
                  <c:v>2183346.189709947</c:v>
                </c:pt>
                <c:pt idx="51">
                  <c:v>2183331.0073591154</c:v>
                </c:pt>
                <c:pt idx="52">
                  <c:v>2183340.1449219999</c:v>
                </c:pt>
                <c:pt idx="53">
                  <c:v>2183359.7121791425</c:v>
                </c:pt>
                <c:pt idx="54">
                  <c:v>2183337.5752352821</c:v>
                </c:pt>
                <c:pt idx="55">
                  <c:v>2183340.8631207431</c:v>
                </c:pt>
                <c:pt idx="56">
                  <c:v>2183372.929912746</c:v>
                </c:pt>
                <c:pt idx="57">
                  <c:v>2183384.6711759758</c:v>
                </c:pt>
                <c:pt idx="58">
                  <c:v>2183386.796630044</c:v>
                </c:pt>
                <c:pt idx="59">
                  <c:v>2183374.7015886223</c:v>
                </c:pt>
                <c:pt idx="60">
                  <c:v>2183384.0988043859</c:v>
                </c:pt>
                <c:pt idx="61">
                  <c:v>2183379.51910043</c:v>
                </c:pt>
                <c:pt idx="62">
                  <c:v>2183390.7178852442</c:v>
                </c:pt>
                <c:pt idx="63">
                  <c:v>2183385.0943091903</c:v>
                </c:pt>
                <c:pt idx="64">
                  <c:v>2183392.4477461721</c:v>
                </c:pt>
                <c:pt idx="65">
                  <c:v>2183359.2361973077</c:v>
                </c:pt>
                <c:pt idx="66">
                  <c:v>2183376.0246551391</c:v>
                </c:pt>
                <c:pt idx="67">
                  <c:v>2183404.3089468279</c:v>
                </c:pt>
                <c:pt idx="68">
                  <c:v>2183415.4905092316</c:v>
                </c:pt>
                <c:pt idx="69">
                  <c:v>2183407.6976568634</c:v>
                </c:pt>
                <c:pt idx="70">
                  <c:v>2183416.5056760656</c:v>
                </c:pt>
                <c:pt idx="71">
                  <c:v>2183386.4587027091</c:v>
                </c:pt>
                <c:pt idx="72">
                  <c:v>2183397.6156720943</c:v>
                </c:pt>
                <c:pt idx="73">
                  <c:v>2183395.4240260874</c:v>
                </c:pt>
                <c:pt idx="74">
                  <c:v>2183384.4015263501</c:v>
                </c:pt>
                <c:pt idx="75">
                  <c:v>2183399.192308343</c:v>
                </c:pt>
                <c:pt idx="76">
                  <c:v>2183428.7842256562</c:v>
                </c:pt>
                <c:pt idx="77">
                  <c:v>2183408.537132388</c:v>
                </c:pt>
                <c:pt idx="78">
                  <c:v>2183411.5135380351</c:v>
                </c:pt>
                <c:pt idx="79">
                  <c:v>2183414.7340183575</c:v>
                </c:pt>
                <c:pt idx="80">
                  <c:v>2183457.1166747902</c:v>
                </c:pt>
                <c:pt idx="81">
                  <c:v>2183466.1270844815</c:v>
                </c:pt>
                <c:pt idx="82">
                  <c:v>2183472.987171412</c:v>
                </c:pt>
                <c:pt idx="83">
                  <c:v>2183474.1978514274</c:v>
                </c:pt>
                <c:pt idx="84">
                  <c:v>2183469.7543789758</c:v>
                </c:pt>
                <c:pt idx="85">
                  <c:v>2183497.0634955643</c:v>
                </c:pt>
                <c:pt idx="86">
                  <c:v>2183477.3583562304</c:v>
                </c:pt>
                <c:pt idx="87">
                  <c:v>2183461.0777377388</c:v>
                </c:pt>
                <c:pt idx="88">
                  <c:v>2183475.7051067031</c:v>
                </c:pt>
                <c:pt idx="89">
                  <c:v>2183501.1589012658</c:v>
                </c:pt>
                <c:pt idx="90">
                  <c:v>2183475.1353077618</c:v>
                </c:pt>
                <c:pt idx="91">
                  <c:v>2183479.3946914007</c:v>
                </c:pt>
                <c:pt idx="92">
                  <c:v>2183469.7278941567</c:v>
                </c:pt>
                <c:pt idx="93">
                  <c:v>2183467.4867173354</c:v>
                </c:pt>
                <c:pt idx="94">
                  <c:v>2183519.3305089171</c:v>
                </c:pt>
                <c:pt idx="95">
                  <c:v>2183493.7314065476</c:v>
                </c:pt>
                <c:pt idx="96">
                  <c:v>2183493.8222357491</c:v>
                </c:pt>
                <c:pt idx="97">
                  <c:v>2183531.4827841087</c:v>
                </c:pt>
                <c:pt idx="98">
                  <c:v>2183506.3604661124</c:v>
                </c:pt>
                <c:pt idx="99">
                  <c:v>2183340.2675814703</c:v>
                </c:pt>
                <c:pt idx="100">
                  <c:v>2183339.5960826995</c:v>
                </c:pt>
                <c:pt idx="101">
                  <c:v>2183341.1333788098</c:v>
                </c:pt>
                <c:pt idx="102">
                  <c:v>2183346.3608425059</c:v>
                </c:pt>
                <c:pt idx="103">
                  <c:v>2183332.2034615916</c:v>
                </c:pt>
                <c:pt idx="104">
                  <c:v>2183352.7122064489</c:v>
                </c:pt>
                <c:pt idx="105">
                  <c:v>2183313.3121918165</c:v>
                </c:pt>
                <c:pt idx="106">
                  <c:v>2183335.2690899214</c:v>
                </c:pt>
                <c:pt idx="107">
                  <c:v>2183354.3570943708</c:v>
                </c:pt>
                <c:pt idx="108">
                  <c:v>2183379.6406587679</c:v>
                </c:pt>
                <c:pt idx="109">
                  <c:v>2183369.0415030024</c:v>
                </c:pt>
                <c:pt idx="110">
                  <c:v>2183378.4936177125</c:v>
                </c:pt>
                <c:pt idx="111">
                  <c:v>2183405.4084807383</c:v>
                </c:pt>
                <c:pt idx="112">
                  <c:v>2183367.6919270433</c:v>
                </c:pt>
                <c:pt idx="113">
                  <c:v>2183349.4467906267</c:v>
                </c:pt>
                <c:pt idx="114">
                  <c:v>2183371.8734537126</c:v>
                </c:pt>
                <c:pt idx="115">
                  <c:v>2183395.8285780586</c:v>
                </c:pt>
                <c:pt idx="116">
                  <c:v>2183369.6417965116</c:v>
                </c:pt>
                <c:pt idx="117">
                  <c:v>2183370.5677359281</c:v>
                </c:pt>
                <c:pt idx="118">
                  <c:v>2183382.4469028101</c:v>
                </c:pt>
                <c:pt idx="119">
                  <c:v>2183395.8884847513</c:v>
                </c:pt>
                <c:pt idx="120">
                  <c:v>2183397.530062377</c:v>
                </c:pt>
                <c:pt idx="121">
                  <c:v>2183386.1053155409</c:v>
                </c:pt>
                <c:pt idx="122">
                  <c:v>2183434.5330296564</c:v>
                </c:pt>
                <c:pt idx="123">
                  <c:v>2183386.5920238961</c:v>
                </c:pt>
                <c:pt idx="124">
                  <c:v>2183403.52129851</c:v>
                </c:pt>
                <c:pt idx="125">
                  <c:v>2183443.4357417524</c:v>
                </c:pt>
                <c:pt idx="126">
                  <c:v>2183409.2521539805</c:v>
                </c:pt>
                <c:pt idx="127">
                  <c:v>2183396.3573593418</c:v>
                </c:pt>
                <c:pt idx="128">
                  <c:v>2183427.4589256365</c:v>
                </c:pt>
                <c:pt idx="129">
                  <c:v>2183418.5675686207</c:v>
                </c:pt>
                <c:pt idx="130">
                  <c:v>2183429.4581584982</c:v>
                </c:pt>
                <c:pt idx="131">
                  <c:v>2183454.4688549428</c:v>
                </c:pt>
                <c:pt idx="132">
                  <c:v>2183468.2067756094</c:v>
                </c:pt>
                <c:pt idx="133">
                  <c:v>2183424.4095551441</c:v>
                </c:pt>
                <c:pt idx="134">
                  <c:v>2183425.9972799956</c:v>
                </c:pt>
                <c:pt idx="135">
                  <c:v>2183429.793268621</c:v>
                </c:pt>
                <c:pt idx="136">
                  <c:v>2183440.7886830806</c:v>
                </c:pt>
                <c:pt idx="137">
                  <c:v>2183454.8501443844</c:v>
                </c:pt>
                <c:pt idx="138">
                  <c:v>2183468.0565399858</c:v>
                </c:pt>
                <c:pt idx="139">
                  <c:v>2183468.6969876173</c:v>
                </c:pt>
                <c:pt idx="140">
                  <c:v>2183440.0045652166</c:v>
                </c:pt>
                <c:pt idx="141">
                  <c:v>2183464.203679326</c:v>
                </c:pt>
                <c:pt idx="142">
                  <c:v>2183457.4207866942</c:v>
                </c:pt>
                <c:pt idx="143">
                  <c:v>2183441.6354358462</c:v>
                </c:pt>
                <c:pt idx="144">
                  <c:v>2183463.4886248903</c:v>
                </c:pt>
                <c:pt idx="145">
                  <c:v>2183470.0298580443</c:v>
                </c:pt>
                <c:pt idx="146">
                  <c:v>2183474.9761804785</c:v>
                </c:pt>
                <c:pt idx="147">
                  <c:v>2183494.0488301748</c:v>
                </c:pt>
                <c:pt idx="148">
                  <c:v>2183459.878255588</c:v>
                </c:pt>
                <c:pt idx="149">
                  <c:v>2183465.6383361053</c:v>
                </c:pt>
                <c:pt idx="150">
                  <c:v>2183422.664314481</c:v>
                </c:pt>
                <c:pt idx="151">
                  <c:v>2183414.5560539165</c:v>
                </c:pt>
                <c:pt idx="152">
                  <c:v>2183410.4987306725</c:v>
                </c:pt>
                <c:pt idx="153">
                  <c:v>2183416.5106217074</c:v>
                </c:pt>
                <c:pt idx="154">
                  <c:v>2183441.2380408966</c:v>
                </c:pt>
                <c:pt idx="155">
                  <c:v>2183445.394330313</c:v>
                </c:pt>
                <c:pt idx="156">
                  <c:v>2183395.3066594112</c:v>
                </c:pt>
                <c:pt idx="157">
                  <c:v>2183404.3291544011</c:v>
                </c:pt>
                <c:pt idx="158">
                  <c:v>2183441.4773673923</c:v>
                </c:pt>
                <c:pt idx="159">
                  <c:v>2183423.5743403365</c:v>
                </c:pt>
                <c:pt idx="160">
                  <c:v>2183440.2163430355</c:v>
                </c:pt>
                <c:pt idx="161">
                  <c:v>2183445.0033682366</c:v>
                </c:pt>
                <c:pt idx="162">
                  <c:v>2183443.4794125981</c:v>
                </c:pt>
                <c:pt idx="163">
                  <c:v>2183427.8382029678</c:v>
                </c:pt>
                <c:pt idx="164">
                  <c:v>2183445.1271701534</c:v>
                </c:pt>
                <c:pt idx="165">
                  <c:v>2183469.0615953086</c:v>
                </c:pt>
                <c:pt idx="166">
                  <c:v>2183464.2543579359</c:v>
                </c:pt>
                <c:pt idx="167">
                  <c:v>2183457.7995443107</c:v>
                </c:pt>
                <c:pt idx="168">
                  <c:v>2183454.6323498329</c:v>
                </c:pt>
                <c:pt idx="169">
                  <c:v>2183459.3906315789</c:v>
                </c:pt>
                <c:pt idx="170">
                  <c:v>2183456.6529334593</c:v>
                </c:pt>
                <c:pt idx="171">
                  <c:v>2183455.898248387</c:v>
                </c:pt>
                <c:pt idx="172">
                  <c:v>2183454.578428702</c:v>
                </c:pt>
                <c:pt idx="173">
                  <c:v>2183471.0629354971</c:v>
                </c:pt>
                <c:pt idx="174">
                  <c:v>2183459.9708788195</c:v>
                </c:pt>
                <c:pt idx="175">
                  <c:v>2183455.5017443863</c:v>
                </c:pt>
                <c:pt idx="176">
                  <c:v>2183478.5390466773</c:v>
                </c:pt>
                <c:pt idx="177">
                  <c:v>2183454.5310011306</c:v>
                </c:pt>
                <c:pt idx="178">
                  <c:v>2183453.0354318623</c:v>
                </c:pt>
                <c:pt idx="179">
                  <c:v>2183483.9771772414</c:v>
                </c:pt>
                <c:pt idx="180">
                  <c:v>2183465.9528108006</c:v>
                </c:pt>
                <c:pt idx="181">
                  <c:v>2183466.7726761447</c:v>
                </c:pt>
                <c:pt idx="182">
                  <c:v>2183476.577218174</c:v>
                </c:pt>
                <c:pt idx="183">
                  <c:v>2183436.4523223168</c:v>
                </c:pt>
                <c:pt idx="184">
                  <c:v>2183433.369114513</c:v>
                </c:pt>
                <c:pt idx="185">
                  <c:v>2183467.2194730006</c:v>
                </c:pt>
                <c:pt idx="186">
                  <c:v>2183488.7650113418</c:v>
                </c:pt>
                <c:pt idx="187">
                  <c:v>2183472.5083973007</c:v>
                </c:pt>
                <c:pt idx="188">
                  <c:v>2183460.2271195725</c:v>
                </c:pt>
                <c:pt idx="189">
                  <c:v>2183485.2537807338</c:v>
                </c:pt>
                <c:pt idx="190">
                  <c:v>2183473.5949954623</c:v>
                </c:pt>
                <c:pt idx="191">
                  <c:v>2183470.7811366124</c:v>
                </c:pt>
                <c:pt idx="192">
                  <c:v>2183495.8762992849</c:v>
                </c:pt>
                <c:pt idx="193">
                  <c:v>2183473.374342225</c:v>
                </c:pt>
                <c:pt idx="194">
                  <c:v>2183480.2071714457</c:v>
                </c:pt>
                <c:pt idx="195">
                  <c:v>2183474.5253859949</c:v>
                </c:pt>
                <c:pt idx="196">
                  <c:v>2183485.5954142781</c:v>
                </c:pt>
                <c:pt idx="197">
                  <c:v>2183457.3958670353</c:v>
                </c:pt>
                <c:pt idx="198">
                  <c:v>2183458.965989593</c:v>
                </c:pt>
                <c:pt idx="199">
                  <c:v>2183482.2355991467</c:v>
                </c:pt>
                <c:pt idx="200">
                  <c:v>2183477.8575422284</c:v>
                </c:pt>
                <c:pt idx="201">
                  <c:v>2183489.8474141103</c:v>
                </c:pt>
                <c:pt idx="202">
                  <c:v>2183477.7246790831</c:v>
                </c:pt>
                <c:pt idx="203">
                  <c:v>2183487.7328123865</c:v>
                </c:pt>
                <c:pt idx="204">
                  <c:v>2183487.6074723992</c:v>
                </c:pt>
                <c:pt idx="205">
                  <c:v>2183485.1736658285</c:v>
                </c:pt>
                <c:pt idx="206">
                  <c:v>2183483.8126923167</c:v>
                </c:pt>
                <c:pt idx="207">
                  <c:v>2183485.8620478404</c:v>
                </c:pt>
                <c:pt idx="208">
                  <c:v>2183496.0680755479</c:v>
                </c:pt>
                <c:pt idx="209">
                  <c:v>2183470.6167993089</c:v>
                </c:pt>
                <c:pt idx="210">
                  <c:v>2183469.899935463</c:v>
                </c:pt>
                <c:pt idx="211">
                  <c:v>2183497.3735597632</c:v>
                </c:pt>
                <c:pt idx="212">
                  <c:v>2183474.1874951134</c:v>
                </c:pt>
                <c:pt idx="213">
                  <c:v>2183477.051659883</c:v>
                </c:pt>
                <c:pt idx="214">
                  <c:v>2183490.2190798507</c:v>
                </c:pt>
                <c:pt idx="215">
                  <c:v>2183469.9650793346</c:v>
                </c:pt>
                <c:pt idx="216">
                  <c:v>2183481.7674202709</c:v>
                </c:pt>
                <c:pt idx="217">
                  <c:v>2183499.5668612705</c:v>
                </c:pt>
                <c:pt idx="218">
                  <c:v>2183466.8438454983</c:v>
                </c:pt>
                <c:pt idx="219">
                  <c:v>2183473.8216777514</c:v>
                </c:pt>
                <c:pt idx="220">
                  <c:v>2183489.5030148937</c:v>
                </c:pt>
                <c:pt idx="221">
                  <c:v>2183479.7032648828</c:v>
                </c:pt>
                <c:pt idx="222">
                  <c:v>2183496.8876915532</c:v>
                </c:pt>
                <c:pt idx="223">
                  <c:v>2183496.2121460098</c:v>
                </c:pt>
                <c:pt idx="224">
                  <c:v>2183481.8900572942</c:v>
                </c:pt>
                <c:pt idx="225">
                  <c:v>2183494.7305027293</c:v>
                </c:pt>
                <c:pt idx="226">
                  <c:v>2183481.8437491632</c:v>
                </c:pt>
                <c:pt idx="227">
                  <c:v>2183479.0263814311</c:v>
                </c:pt>
                <c:pt idx="228">
                  <c:v>2183456.896857297</c:v>
                </c:pt>
                <c:pt idx="229">
                  <c:v>2183474.3948016833</c:v>
                </c:pt>
                <c:pt idx="230">
                  <c:v>2183492.1148103857</c:v>
                </c:pt>
                <c:pt idx="231">
                  <c:v>2183470.0490133138</c:v>
                </c:pt>
                <c:pt idx="232">
                  <c:v>2183466.5034460807</c:v>
                </c:pt>
                <c:pt idx="233">
                  <c:v>2183480.3992108405</c:v>
                </c:pt>
                <c:pt idx="234">
                  <c:v>2183490.0641847006</c:v>
                </c:pt>
                <c:pt idx="235">
                  <c:v>2183466.644149587</c:v>
                </c:pt>
                <c:pt idx="236">
                  <c:v>2183469.6803464168</c:v>
                </c:pt>
                <c:pt idx="237">
                  <c:v>2183484.8258562558</c:v>
                </c:pt>
                <c:pt idx="238">
                  <c:v>2183489.644841677</c:v>
                </c:pt>
                <c:pt idx="239">
                  <c:v>2183487.3687241706</c:v>
                </c:pt>
                <c:pt idx="240">
                  <c:v>2183469.2858672207</c:v>
                </c:pt>
                <c:pt idx="241">
                  <c:v>2183478.9505772563</c:v>
                </c:pt>
                <c:pt idx="242">
                  <c:v>2183507.5705905738</c:v>
                </c:pt>
                <c:pt idx="243">
                  <c:v>2183482.0048498423</c:v>
                </c:pt>
                <c:pt idx="244">
                  <c:v>2183473.2617890514</c:v>
                </c:pt>
                <c:pt idx="245">
                  <c:v>2183496.2349887029</c:v>
                </c:pt>
                <c:pt idx="246">
                  <c:v>2183511.4475501454</c:v>
                </c:pt>
                <c:pt idx="247">
                  <c:v>2183497.1545009753</c:v>
                </c:pt>
                <c:pt idx="248">
                  <c:v>2183493.8515683538</c:v>
                </c:pt>
                <c:pt idx="249">
                  <c:v>2183499.0148104108</c:v>
                </c:pt>
                <c:pt idx="250">
                  <c:v>2183513.4695770806</c:v>
                </c:pt>
                <c:pt idx="251">
                  <c:v>2183508.5158521337</c:v>
                </c:pt>
                <c:pt idx="252">
                  <c:v>2183495.7259342545</c:v>
                </c:pt>
                <c:pt idx="253">
                  <c:v>2183504.7697010175</c:v>
                </c:pt>
                <c:pt idx="254">
                  <c:v>2183507.6338250404</c:v>
                </c:pt>
                <c:pt idx="255">
                  <c:v>2183495.5006750706</c:v>
                </c:pt>
                <c:pt idx="256">
                  <c:v>2183503.5909840888</c:v>
                </c:pt>
                <c:pt idx="257">
                  <c:v>2183506.9031449887</c:v>
                </c:pt>
                <c:pt idx="258">
                  <c:v>2183491.0956338444</c:v>
                </c:pt>
                <c:pt idx="259">
                  <c:v>2183513.5428973087</c:v>
                </c:pt>
                <c:pt idx="260">
                  <c:v>2183497.3040062287</c:v>
                </c:pt>
                <c:pt idx="261">
                  <c:v>2183484.1723326594</c:v>
                </c:pt>
                <c:pt idx="262">
                  <c:v>2183495.1305840542</c:v>
                </c:pt>
                <c:pt idx="263">
                  <c:v>2183498.9658936267</c:v>
                </c:pt>
                <c:pt idx="264">
                  <c:v>2183491.2226671907</c:v>
                </c:pt>
                <c:pt idx="265">
                  <c:v>2183483.3166818912</c:v>
                </c:pt>
                <c:pt idx="266">
                  <c:v>2183512.5613823333</c:v>
                </c:pt>
                <c:pt idx="267">
                  <c:v>2183486.1283668699</c:v>
                </c:pt>
                <c:pt idx="268">
                  <c:v>2183485.7717530304</c:v>
                </c:pt>
                <c:pt idx="269">
                  <c:v>2183506.4586026012</c:v>
                </c:pt>
                <c:pt idx="270">
                  <c:v>2183479.5714929043</c:v>
                </c:pt>
                <c:pt idx="271">
                  <c:v>2183480.0632450734</c:v>
                </c:pt>
                <c:pt idx="272">
                  <c:v>2183507.248138567</c:v>
                </c:pt>
                <c:pt idx="273">
                  <c:v>2183513.9267680687</c:v>
                </c:pt>
                <c:pt idx="274">
                  <c:v>2183519.9418401569</c:v>
                </c:pt>
                <c:pt idx="275">
                  <c:v>2183512.5812509716</c:v>
                </c:pt>
                <c:pt idx="276">
                  <c:v>2183492.4591877796</c:v>
                </c:pt>
                <c:pt idx="277">
                  <c:v>2183483.4393429537</c:v>
                </c:pt>
                <c:pt idx="278">
                  <c:v>2183495.6867909897</c:v>
                </c:pt>
                <c:pt idx="279">
                  <c:v>2183501.8384167403</c:v>
                </c:pt>
                <c:pt idx="280">
                  <c:v>2183488.4036515378</c:v>
                </c:pt>
                <c:pt idx="281">
                  <c:v>2183494.8440769212</c:v>
                </c:pt>
                <c:pt idx="282">
                  <c:v>2183494.2286780309</c:v>
                </c:pt>
                <c:pt idx="283">
                  <c:v>2183505.2921931222</c:v>
                </c:pt>
                <c:pt idx="284">
                  <c:v>2183489.4731599181</c:v>
                </c:pt>
                <c:pt idx="285">
                  <c:v>2183493.4169018837</c:v>
                </c:pt>
                <c:pt idx="286">
                  <c:v>2183534.2205582759</c:v>
                </c:pt>
                <c:pt idx="287">
                  <c:v>2183459.7808403755</c:v>
                </c:pt>
                <c:pt idx="288">
                  <c:v>2183460.6592181148</c:v>
                </c:pt>
                <c:pt idx="289">
                  <c:v>2183498.6198437321</c:v>
                </c:pt>
                <c:pt idx="290">
                  <c:v>2183505.7337955046</c:v>
                </c:pt>
                <c:pt idx="291">
                  <c:v>2183520.5487348549</c:v>
                </c:pt>
                <c:pt idx="292">
                  <c:v>2183499.5875904788</c:v>
                </c:pt>
                <c:pt idx="293">
                  <c:v>2183496.928210502</c:v>
                </c:pt>
                <c:pt idx="294">
                  <c:v>2183521.2664067657</c:v>
                </c:pt>
                <c:pt idx="295">
                  <c:v>2183515.0373389032</c:v>
                </c:pt>
                <c:pt idx="296">
                  <c:v>2183515.8747600261</c:v>
                </c:pt>
                <c:pt idx="297">
                  <c:v>2183517.2587492866</c:v>
                </c:pt>
                <c:pt idx="298">
                  <c:v>2183512.2979719569</c:v>
                </c:pt>
                <c:pt idx="299">
                  <c:v>2183543.4055841076</c:v>
                </c:pt>
                <c:pt idx="300">
                  <c:v>2183509.0810387167</c:v>
                </c:pt>
                <c:pt idx="301">
                  <c:v>2183496.3556084167</c:v>
                </c:pt>
                <c:pt idx="302">
                  <c:v>2183517.4599226881</c:v>
                </c:pt>
                <c:pt idx="303">
                  <c:v>2183531.2036188226</c:v>
                </c:pt>
                <c:pt idx="304">
                  <c:v>2183496.0992253735</c:v>
                </c:pt>
                <c:pt idx="305">
                  <c:v>2183500.5327319847</c:v>
                </c:pt>
                <c:pt idx="306">
                  <c:v>2183507.9603617461</c:v>
                </c:pt>
                <c:pt idx="307">
                  <c:v>2183515.857619782</c:v>
                </c:pt>
                <c:pt idx="308">
                  <c:v>2183534.248103688</c:v>
                </c:pt>
                <c:pt idx="309">
                  <c:v>2183501.3790421481</c:v>
                </c:pt>
                <c:pt idx="310">
                  <c:v>2183524.3754257835</c:v>
                </c:pt>
                <c:pt idx="311">
                  <c:v>2183494.6766155758</c:v>
                </c:pt>
                <c:pt idx="312">
                  <c:v>2183476.9310226412</c:v>
                </c:pt>
                <c:pt idx="313">
                  <c:v>2183508.5207528984</c:v>
                </c:pt>
                <c:pt idx="314">
                  <c:v>2183512.3919216972</c:v>
                </c:pt>
                <c:pt idx="315">
                  <c:v>2183516.8232392739</c:v>
                </c:pt>
                <c:pt idx="316">
                  <c:v>2183533.8749964214</c:v>
                </c:pt>
                <c:pt idx="317">
                  <c:v>2183544.4863123763</c:v>
                </c:pt>
                <c:pt idx="318">
                  <c:v>2183510.7605652604</c:v>
                </c:pt>
                <c:pt idx="319">
                  <c:v>2183504.6319202515</c:v>
                </c:pt>
                <c:pt idx="320">
                  <c:v>2183522.9017435713</c:v>
                </c:pt>
                <c:pt idx="321">
                  <c:v>2183527.9811667735</c:v>
                </c:pt>
                <c:pt idx="322">
                  <c:v>2183536.1204248257</c:v>
                </c:pt>
                <c:pt idx="323">
                  <c:v>2183525.5056821164</c:v>
                </c:pt>
                <c:pt idx="324">
                  <c:v>2183516.0541030555</c:v>
                </c:pt>
                <c:pt idx="325">
                  <c:v>2183543.7907432802</c:v>
                </c:pt>
                <c:pt idx="326">
                  <c:v>2183541.9491119683</c:v>
                </c:pt>
                <c:pt idx="327">
                  <c:v>2183529.1443945989</c:v>
                </c:pt>
                <c:pt idx="328">
                  <c:v>2183536.7012156518</c:v>
                </c:pt>
                <c:pt idx="329">
                  <c:v>2183550.1420982014</c:v>
                </c:pt>
                <c:pt idx="330">
                  <c:v>2183543.8360739504</c:v>
                </c:pt>
                <c:pt idx="331">
                  <c:v>2183537.4813664504</c:v>
                </c:pt>
                <c:pt idx="332">
                  <c:v>2183511.9658875717</c:v>
                </c:pt>
                <c:pt idx="333">
                  <c:v>2183519.8340889276</c:v>
                </c:pt>
                <c:pt idx="334">
                  <c:v>2183564.234311515</c:v>
                </c:pt>
                <c:pt idx="335">
                  <c:v>2183527.015760629</c:v>
                </c:pt>
                <c:pt idx="336">
                  <c:v>2183530.6157788336</c:v>
                </c:pt>
                <c:pt idx="337">
                  <c:v>2183551.9950153967</c:v>
                </c:pt>
                <c:pt idx="338">
                  <c:v>2183527.0371175534</c:v>
                </c:pt>
                <c:pt idx="339">
                  <c:v>2183532.3614986492</c:v>
                </c:pt>
                <c:pt idx="340">
                  <c:v>2183530.1984596886</c:v>
                </c:pt>
                <c:pt idx="341">
                  <c:v>2183523.5135457264</c:v>
                </c:pt>
                <c:pt idx="342">
                  <c:v>2183540.1102039036</c:v>
                </c:pt>
                <c:pt idx="343">
                  <c:v>2183536.2799285236</c:v>
                </c:pt>
                <c:pt idx="344">
                  <c:v>2183546.0791149186</c:v>
                </c:pt>
                <c:pt idx="345">
                  <c:v>2183539.8550591874</c:v>
                </c:pt>
                <c:pt idx="346">
                  <c:v>2183542.0320205754</c:v>
                </c:pt>
                <c:pt idx="347">
                  <c:v>2183555.8621411216</c:v>
                </c:pt>
                <c:pt idx="348">
                  <c:v>2183553.3633798836</c:v>
                </c:pt>
                <c:pt idx="349">
                  <c:v>2183558.5772065185</c:v>
                </c:pt>
                <c:pt idx="350">
                  <c:v>2183546.9094868847</c:v>
                </c:pt>
                <c:pt idx="351">
                  <c:v>2183552.5195290744</c:v>
                </c:pt>
                <c:pt idx="352">
                  <c:v>2183558.0024847593</c:v>
                </c:pt>
                <c:pt idx="353">
                  <c:v>2183556.0228213752</c:v>
                </c:pt>
                <c:pt idx="354">
                  <c:v>2183547.4769336367</c:v>
                </c:pt>
                <c:pt idx="355">
                  <c:v>2183557.0845382651</c:v>
                </c:pt>
                <c:pt idx="356">
                  <c:v>2183573.3871674058</c:v>
                </c:pt>
                <c:pt idx="357">
                  <c:v>2183566.7660351107</c:v>
                </c:pt>
                <c:pt idx="358">
                  <c:v>2183547.4145946759</c:v>
                </c:pt>
                <c:pt idx="359">
                  <c:v>2183571.4028721121</c:v>
                </c:pt>
                <c:pt idx="360">
                  <c:v>2183566.9549418939</c:v>
                </c:pt>
                <c:pt idx="361">
                  <c:v>2183549.2340718526</c:v>
                </c:pt>
                <c:pt idx="362">
                  <c:v>2183552.510815511</c:v>
                </c:pt>
                <c:pt idx="363">
                  <c:v>2183563.9426518306</c:v>
                </c:pt>
                <c:pt idx="364">
                  <c:v>2183557.1817447487</c:v>
                </c:pt>
                <c:pt idx="365">
                  <c:v>2183549.2181538935</c:v>
                </c:pt>
                <c:pt idx="366">
                  <c:v>2183557.5538409562</c:v>
                </c:pt>
                <c:pt idx="367">
                  <c:v>2183561.9087614114</c:v>
                </c:pt>
                <c:pt idx="368">
                  <c:v>2183572.6299094986</c:v>
                </c:pt>
                <c:pt idx="369">
                  <c:v>2183570.816753774</c:v>
                </c:pt>
                <c:pt idx="370">
                  <c:v>2183581.0096870475</c:v>
                </c:pt>
                <c:pt idx="371">
                  <c:v>2183576.3668708135</c:v>
                </c:pt>
                <c:pt idx="372">
                  <c:v>2183550.3073400841</c:v>
                </c:pt>
                <c:pt idx="373">
                  <c:v>2183543.6462151459</c:v>
                </c:pt>
                <c:pt idx="374">
                  <c:v>2183552.0447211675</c:v>
                </c:pt>
                <c:pt idx="375">
                  <c:v>2183568.7598853633</c:v>
                </c:pt>
                <c:pt idx="376">
                  <c:v>2183566.901612944</c:v>
                </c:pt>
                <c:pt idx="377">
                  <c:v>2183553.0955418264</c:v>
                </c:pt>
                <c:pt idx="378">
                  <c:v>2183574.348630284</c:v>
                </c:pt>
                <c:pt idx="379">
                  <c:v>2183578.2844555685</c:v>
                </c:pt>
                <c:pt idx="380">
                  <c:v>2183555.2297971882</c:v>
                </c:pt>
                <c:pt idx="381">
                  <c:v>2183553.5898171542</c:v>
                </c:pt>
                <c:pt idx="382">
                  <c:v>2183556.312009471</c:v>
                </c:pt>
                <c:pt idx="383">
                  <c:v>2183537.420738094</c:v>
                </c:pt>
                <c:pt idx="384">
                  <c:v>2183552.9118238334</c:v>
                </c:pt>
                <c:pt idx="385">
                  <c:v>2183566.6184956883</c:v>
                </c:pt>
                <c:pt idx="386">
                  <c:v>2183553.4537779274</c:v>
                </c:pt>
                <c:pt idx="387">
                  <c:v>2183550.8766262759</c:v>
                </c:pt>
                <c:pt idx="388">
                  <c:v>2183542.1751218433</c:v>
                </c:pt>
                <c:pt idx="389">
                  <c:v>2183546.8501107325</c:v>
                </c:pt>
                <c:pt idx="390">
                  <c:v>2183560.3401609235</c:v>
                </c:pt>
                <c:pt idx="391">
                  <c:v>2183579.6366808801</c:v>
                </c:pt>
                <c:pt idx="392">
                  <c:v>2183550.4400546975</c:v>
                </c:pt>
                <c:pt idx="393">
                  <c:v>2183544.2791592414</c:v>
                </c:pt>
                <c:pt idx="394">
                  <c:v>2183548.5163947418</c:v>
                </c:pt>
                <c:pt idx="395">
                  <c:v>2183563.152148759</c:v>
                </c:pt>
                <c:pt idx="396">
                  <c:v>2183576.2695851889</c:v>
                </c:pt>
                <c:pt idx="397">
                  <c:v>2183559.2541255718</c:v>
                </c:pt>
                <c:pt idx="398">
                  <c:v>2183574.88996176</c:v>
                </c:pt>
                <c:pt idx="399">
                  <c:v>2183565.3681388805</c:v>
                </c:pt>
                <c:pt idx="400">
                  <c:v>2183540.9871641332</c:v>
                </c:pt>
                <c:pt idx="401">
                  <c:v>2183571.7852162868</c:v>
                </c:pt>
                <c:pt idx="402">
                  <c:v>2183560.1790604955</c:v>
                </c:pt>
                <c:pt idx="403">
                  <c:v>2183576.1148342201</c:v>
                </c:pt>
                <c:pt idx="404">
                  <c:v>2183558.1469402299</c:v>
                </c:pt>
                <c:pt idx="405">
                  <c:v>2183568.0681945197</c:v>
                </c:pt>
                <c:pt idx="406">
                  <c:v>2183581.758234967</c:v>
                </c:pt>
                <c:pt idx="407">
                  <c:v>2183573.5204265635</c:v>
                </c:pt>
                <c:pt idx="408">
                  <c:v>2183571.8312402279</c:v>
                </c:pt>
                <c:pt idx="409">
                  <c:v>2183559.1733243796</c:v>
                </c:pt>
                <c:pt idx="410">
                  <c:v>2183578.3708169488</c:v>
                </c:pt>
                <c:pt idx="411">
                  <c:v>2183589.8894878183</c:v>
                </c:pt>
                <c:pt idx="412">
                  <c:v>2183577.972584364</c:v>
                </c:pt>
                <c:pt idx="413">
                  <c:v>2183587.4754809183</c:v>
                </c:pt>
                <c:pt idx="414">
                  <c:v>2183575.7320523877</c:v>
                </c:pt>
                <c:pt idx="415">
                  <c:v>2183564.4031279148</c:v>
                </c:pt>
                <c:pt idx="416">
                  <c:v>2183571.2761540376</c:v>
                </c:pt>
                <c:pt idx="417">
                  <c:v>2183602.4676605011</c:v>
                </c:pt>
                <c:pt idx="418">
                  <c:v>2183592.3736183862</c:v>
                </c:pt>
                <c:pt idx="419">
                  <c:v>2183571.3198823403</c:v>
                </c:pt>
                <c:pt idx="420">
                  <c:v>2183577.7252992531</c:v>
                </c:pt>
                <c:pt idx="421">
                  <c:v>2183560.3771313308</c:v>
                </c:pt>
                <c:pt idx="422">
                  <c:v>2183573.807465924</c:v>
                </c:pt>
                <c:pt idx="423">
                  <c:v>2183586.7491703969</c:v>
                </c:pt>
                <c:pt idx="424">
                  <c:v>2183573.5185947726</c:v>
                </c:pt>
                <c:pt idx="425">
                  <c:v>2183571.5242832364</c:v>
                </c:pt>
                <c:pt idx="426">
                  <c:v>2183579.0514210085</c:v>
                </c:pt>
                <c:pt idx="427">
                  <c:v>2183572.1802059505</c:v>
                </c:pt>
                <c:pt idx="428">
                  <c:v>2183581.0430629202</c:v>
                </c:pt>
                <c:pt idx="429">
                  <c:v>2183579.516297495</c:v>
                </c:pt>
                <c:pt idx="430">
                  <c:v>2183589.805835994</c:v>
                </c:pt>
                <c:pt idx="431">
                  <c:v>2183581.6348221065</c:v>
                </c:pt>
                <c:pt idx="432">
                  <c:v>2183573.6574180839</c:v>
                </c:pt>
                <c:pt idx="433">
                  <c:v>2183571.0957758077</c:v>
                </c:pt>
                <c:pt idx="434">
                  <c:v>2183585.2649397678</c:v>
                </c:pt>
                <c:pt idx="435">
                  <c:v>2183600.7421314316</c:v>
                </c:pt>
                <c:pt idx="436">
                  <c:v>2183575.3492043377</c:v>
                </c:pt>
                <c:pt idx="437">
                  <c:v>2183566.5032208399</c:v>
                </c:pt>
                <c:pt idx="438">
                  <c:v>2183585.6141911773</c:v>
                </c:pt>
                <c:pt idx="439">
                  <c:v>2183572.4793584724</c:v>
                </c:pt>
                <c:pt idx="440">
                  <c:v>2183580.7125360011</c:v>
                </c:pt>
                <c:pt idx="441">
                  <c:v>2183587.2213577935</c:v>
                </c:pt>
                <c:pt idx="442">
                  <c:v>2183585.3671433358</c:v>
                </c:pt>
                <c:pt idx="443">
                  <c:v>2183588.1407183423</c:v>
                </c:pt>
                <c:pt idx="444">
                  <c:v>2183578.2724337354</c:v>
                </c:pt>
                <c:pt idx="445">
                  <c:v>2183592.7873429433</c:v>
                </c:pt>
                <c:pt idx="446">
                  <c:v>2183602.189713161</c:v>
                </c:pt>
                <c:pt idx="447">
                  <c:v>2183591.9377036951</c:v>
                </c:pt>
                <c:pt idx="448">
                  <c:v>2183596.0068415785</c:v>
                </c:pt>
                <c:pt idx="449">
                  <c:v>2183570.4696737002</c:v>
                </c:pt>
                <c:pt idx="450">
                  <c:v>2183587.3208749359</c:v>
                </c:pt>
                <c:pt idx="451">
                  <c:v>2183593.0456283423</c:v>
                </c:pt>
                <c:pt idx="452">
                  <c:v>2183575.4968021545</c:v>
                </c:pt>
                <c:pt idx="453">
                  <c:v>2183584.0416759849</c:v>
                </c:pt>
                <c:pt idx="454">
                  <c:v>2183603.9259706531</c:v>
                </c:pt>
                <c:pt idx="455">
                  <c:v>2183592.1659360542</c:v>
                </c:pt>
                <c:pt idx="456">
                  <c:v>2183592.1492769485</c:v>
                </c:pt>
                <c:pt idx="457">
                  <c:v>2183595.1995322048</c:v>
                </c:pt>
                <c:pt idx="458">
                  <c:v>2183584.764545613</c:v>
                </c:pt>
                <c:pt idx="459">
                  <c:v>2183608.0249026315</c:v>
                </c:pt>
                <c:pt idx="460">
                  <c:v>2183595.7581139104</c:v>
                </c:pt>
                <c:pt idx="461">
                  <c:v>2183567.1662822184</c:v>
                </c:pt>
                <c:pt idx="462">
                  <c:v>2183586.6705535245</c:v>
                </c:pt>
                <c:pt idx="463">
                  <c:v>2183578.4975172072</c:v>
                </c:pt>
                <c:pt idx="464">
                  <c:v>2183571.0728386021</c:v>
                </c:pt>
                <c:pt idx="465">
                  <c:v>2183577.4252449055</c:v>
                </c:pt>
                <c:pt idx="466">
                  <c:v>2183605.1372788879</c:v>
                </c:pt>
                <c:pt idx="467">
                  <c:v>2183599.1375146834</c:v>
                </c:pt>
                <c:pt idx="468">
                  <c:v>2183580.5144193326</c:v>
                </c:pt>
                <c:pt idx="469">
                  <c:v>2183598.4408139065</c:v>
                </c:pt>
                <c:pt idx="470">
                  <c:v>2183592.7863314771</c:v>
                </c:pt>
                <c:pt idx="471">
                  <c:v>2183587.6534940656</c:v>
                </c:pt>
                <c:pt idx="472">
                  <c:v>2183596.4647436878</c:v>
                </c:pt>
                <c:pt idx="473">
                  <c:v>2183590.1605465533</c:v>
                </c:pt>
                <c:pt idx="474">
                  <c:v>2183579.6032638294</c:v>
                </c:pt>
                <c:pt idx="475">
                  <c:v>2183603.1455950215</c:v>
                </c:pt>
                <c:pt idx="476">
                  <c:v>2183603.1256554713</c:v>
                </c:pt>
                <c:pt idx="477">
                  <c:v>2183599.0222615399</c:v>
                </c:pt>
                <c:pt idx="478">
                  <c:v>2183581.4635376856</c:v>
                </c:pt>
                <c:pt idx="479">
                  <c:v>2183579.4381466862</c:v>
                </c:pt>
                <c:pt idx="480">
                  <c:v>2183609.7381385406</c:v>
                </c:pt>
                <c:pt idx="481">
                  <c:v>2183593.4603699567</c:v>
                </c:pt>
                <c:pt idx="482">
                  <c:v>2183584.9789181743</c:v>
                </c:pt>
                <c:pt idx="483">
                  <c:v>2183601.3432184113</c:v>
                </c:pt>
                <c:pt idx="484">
                  <c:v>2183594.5838705413</c:v>
                </c:pt>
                <c:pt idx="485">
                  <c:v>2183583.3144043474</c:v>
                </c:pt>
                <c:pt idx="486">
                  <c:v>2183591.3658580324</c:v>
                </c:pt>
                <c:pt idx="487">
                  <c:v>2183597.8948157714</c:v>
                </c:pt>
                <c:pt idx="488">
                  <c:v>2183606.688341659</c:v>
                </c:pt>
                <c:pt idx="489">
                  <c:v>2183587.934436542</c:v>
                </c:pt>
                <c:pt idx="490">
                  <c:v>2183579.9927028148</c:v>
                </c:pt>
                <c:pt idx="491">
                  <c:v>2183552.4005519995</c:v>
                </c:pt>
                <c:pt idx="492">
                  <c:v>2183583.2670407984</c:v>
                </c:pt>
                <c:pt idx="493">
                  <c:v>2183604.4331399696</c:v>
                </c:pt>
                <c:pt idx="494">
                  <c:v>2183584.5341392499</c:v>
                </c:pt>
                <c:pt idx="495">
                  <c:v>2183589.3111878806</c:v>
                </c:pt>
                <c:pt idx="496">
                  <c:v>2183602.1492494866</c:v>
                </c:pt>
                <c:pt idx="497">
                  <c:v>2183574.5490423786</c:v>
                </c:pt>
                <c:pt idx="498">
                  <c:v>2183593.706569219</c:v>
                </c:pt>
                <c:pt idx="499">
                  <c:v>2183613.342502973</c:v>
                </c:pt>
                <c:pt idx="500">
                  <c:v>2183581.1227511568</c:v>
                </c:pt>
                <c:pt idx="501">
                  <c:v>2183574.7649031989</c:v>
                </c:pt>
                <c:pt idx="502">
                  <c:v>2183573.8221602147</c:v>
                </c:pt>
                <c:pt idx="503">
                  <c:v>2183590.2559649008</c:v>
                </c:pt>
                <c:pt idx="504">
                  <c:v>2183588.4737578365</c:v>
                </c:pt>
                <c:pt idx="505">
                  <c:v>2183568.5827625748</c:v>
                </c:pt>
                <c:pt idx="506">
                  <c:v>2183587.6160704889</c:v>
                </c:pt>
                <c:pt idx="507">
                  <c:v>2183578.9500485417</c:v>
                </c:pt>
                <c:pt idx="508">
                  <c:v>2183591.2924541342</c:v>
                </c:pt>
                <c:pt idx="509">
                  <c:v>2183604.1080848463</c:v>
                </c:pt>
                <c:pt idx="510">
                  <c:v>2183581.5325078685</c:v>
                </c:pt>
                <c:pt idx="511">
                  <c:v>2183576.6293879519</c:v>
                </c:pt>
                <c:pt idx="512">
                  <c:v>2183594.1565076206</c:v>
                </c:pt>
                <c:pt idx="513">
                  <c:v>2183593.5470303148</c:v>
                </c:pt>
                <c:pt idx="514">
                  <c:v>2183593.8496101499</c:v>
                </c:pt>
                <c:pt idx="515">
                  <c:v>2183595.5909697548</c:v>
                </c:pt>
                <c:pt idx="516">
                  <c:v>2183594.5986539824</c:v>
                </c:pt>
                <c:pt idx="517">
                  <c:v>2183587.3549406007</c:v>
                </c:pt>
                <c:pt idx="518">
                  <c:v>2183578.7010871298</c:v>
                </c:pt>
                <c:pt idx="519">
                  <c:v>2183601.1826554141</c:v>
                </c:pt>
                <c:pt idx="520">
                  <c:v>2183605.0930434945</c:v>
                </c:pt>
                <c:pt idx="521">
                  <c:v>2183596.2198047861</c:v>
                </c:pt>
                <c:pt idx="522">
                  <c:v>2183583.3077891129</c:v>
                </c:pt>
                <c:pt idx="523">
                  <c:v>2183590.3816609038</c:v>
                </c:pt>
                <c:pt idx="524">
                  <c:v>2183588.2169537516</c:v>
                </c:pt>
                <c:pt idx="525">
                  <c:v>2183596.5828125919</c:v>
                </c:pt>
                <c:pt idx="526">
                  <c:v>2183584.1082517933</c:v>
                </c:pt>
                <c:pt idx="527">
                  <c:v>2183573.5924122236</c:v>
                </c:pt>
                <c:pt idx="528">
                  <c:v>2183594.7114219004</c:v>
                </c:pt>
                <c:pt idx="529">
                  <c:v>2183596.220667284</c:v>
                </c:pt>
                <c:pt idx="530">
                  <c:v>2183591.2785897995</c:v>
                </c:pt>
                <c:pt idx="531">
                  <c:v>2183582.97527376</c:v>
                </c:pt>
                <c:pt idx="532">
                  <c:v>2183607.6648573508</c:v>
                </c:pt>
                <c:pt idx="533">
                  <c:v>2183581.6442152001</c:v>
                </c:pt>
                <c:pt idx="534">
                  <c:v>2183582.0637437454</c:v>
                </c:pt>
                <c:pt idx="535">
                  <c:v>2183583.968794411</c:v>
                </c:pt>
                <c:pt idx="536">
                  <c:v>2183586.0712597719</c:v>
                </c:pt>
                <c:pt idx="537">
                  <c:v>2183606.3851233968</c:v>
                </c:pt>
                <c:pt idx="538">
                  <c:v>2183589.8840503464</c:v>
                </c:pt>
                <c:pt idx="539">
                  <c:v>2183581.608921756</c:v>
                </c:pt>
                <c:pt idx="540">
                  <c:v>2183599.1164305978</c:v>
                </c:pt>
                <c:pt idx="541">
                  <c:v>2183600.6038964661</c:v>
                </c:pt>
                <c:pt idx="542">
                  <c:v>2183582.2026308659</c:v>
                </c:pt>
                <c:pt idx="543">
                  <c:v>2183590.0220283754</c:v>
                </c:pt>
                <c:pt idx="544">
                  <c:v>2183596.8848537137</c:v>
                </c:pt>
                <c:pt idx="545">
                  <c:v>2183590.3592624124</c:v>
                </c:pt>
                <c:pt idx="546">
                  <c:v>2183601.630614927</c:v>
                </c:pt>
                <c:pt idx="547">
                  <c:v>2183594.8666005442</c:v>
                </c:pt>
                <c:pt idx="548">
                  <c:v>2183571.7539606858</c:v>
                </c:pt>
                <c:pt idx="549">
                  <c:v>2183606.0146074705</c:v>
                </c:pt>
                <c:pt idx="550">
                  <c:v>2183587.8610318988</c:v>
                </c:pt>
                <c:pt idx="551">
                  <c:v>2183581.0186360455</c:v>
                </c:pt>
                <c:pt idx="552">
                  <c:v>2183603.4741679658</c:v>
                </c:pt>
                <c:pt idx="553">
                  <c:v>2183594.8666835381</c:v>
                </c:pt>
                <c:pt idx="554">
                  <c:v>2183579.9271857408</c:v>
                </c:pt>
                <c:pt idx="555">
                  <c:v>2183588.2552272649</c:v>
                </c:pt>
                <c:pt idx="556">
                  <c:v>2183585.0019014142</c:v>
                </c:pt>
                <c:pt idx="557">
                  <c:v>2183601.4404952875</c:v>
                </c:pt>
                <c:pt idx="558">
                  <c:v>2183590.8570310804</c:v>
                </c:pt>
                <c:pt idx="559">
                  <c:v>2183584.0952752354</c:v>
                </c:pt>
                <c:pt idx="560">
                  <c:v>2183607.5593992397</c:v>
                </c:pt>
                <c:pt idx="561">
                  <c:v>2183592.6305570006</c:v>
                </c:pt>
                <c:pt idx="562">
                  <c:v>2183589.9407453123</c:v>
                </c:pt>
                <c:pt idx="563">
                  <c:v>2183600.2717589312</c:v>
                </c:pt>
                <c:pt idx="564">
                  <c:v>2183599.3621810297</c:v>
                </c:pt>
                <c:pt idx="565">
                  <c:v>2183572.9100846951</c:v>
                </c:pt>
                <c:pt idx="566">
                  <c:v>2183587.464728395</c:v>
                </c:pt>
                <c:pt idx="567">
                  <c:v>2183604.9257394639</c:v>
                </c:pt>
                <c:pt idx="568">
                  <c:v>2183596.2083952241</c:v>
                </c:pt>
                <c:pt idx="569">
                  <c:v>2183590.9339772137</c:v>
                </c:pt>
                <c:pt idx="570">
                  <c:v>2183589.6960216435</c:v>
                </c:pt>
                <c:pt idx="571">
                  <c:v>2183596.579594397</c:v>
                </c:pt>
                <c:pt idx="572">
                  <c:v>2183588.4030888858</c:v>
                </c:pt>
                <c:pt idx="573">
                  <c:v>2183596.3451178432</c:v>
                </c:pt>
                <c:pt idx="574">
                  <c:v>2183595.6727914615</c:v>
                </c:pt>
                <c:pt idx="575">
                  <c:v>2183594.8633284103</c:v>
                </c:pt>
                <c:pt idx="576">
                  <c:v>2183598.2163707684</c:v>
                </c:pt>
                <c:pt idx="577">
                  <c:v>2183596.0596411778</c:v>
                </c:pt>
                <c:pt idx="578">
                  <c:v>2183591.0375929591</c:v>
                </c:pt>
                <c:pt idx="579">
                  <c:v>2183585.1819491931</c:v>
                </c:pt>
                <c:pt idx="580">
                  <c:v>2183586.7193435431</c:v>
                </c:pt>
                <c:pt idx="581">
                  <c:v>2183596.8277675053</c:v>
                </c:pt>
                <c:pt idx="582">
                  <c:v>2183582.4673535768</c:v>
                </c:pt>
                <c:pt idx="583">
                  <c:v>2183583.6147210444</c:v>
                </c:pt>
                <c:pt idx="584">
                  <c:v>2183583.0568240439</c:v>
                </c:pt>
                <c:pt idx="585">
                  <c:v>2183569.4545109742</c:v>
                </c:pt>
                <c:pt idx="586">
                  <c:v>2183589.3202097942</c:v>
                </c:pt>
                <c:pt idx="587">
                  <c:v>2183588.1788909221</c:v>
                </c:pt>
                <c:pt idx="588">
                  <c:v>2183596.5642668605</c:v>
                </c:pt>
                <c:pt idx="589">
                  <c:v>2183591.0423824643</c:v>
                </c:pt>
                <c:pt idx="590">
                  <c:v>2183580.9195106789</c:v>
                </c:pt>
                <c:pt idx="591">
                  <c:v>2183582.3356569884</c:v>
                </c:pt>
                <c:pt idx="592">
                  <c:v>2183576.1277024858</c:v>
                </c:pt>
                <c:pt idx="593">
                  <c:v>2183603.8907104582</c:v>
                </c:pt>
                <c:pt idx="594">
                  <c:v>2183594.4651112626</c:v>
                </c:pt>
                <c:pt idx="595">
                  <c:v>2183598.7717185873</c:v>
                </c:pt>
                <c:pt idx="596">
                  <c:v>2183593.1634537</c:v>
                </c:pt>
                <c:pt idx="597">
                  <c:v>2183588.6972693168</c:v>
                </c:pt>
                <c:pt idx="598">
                  <c:v>2183585.1393878856</c:v>
                </c:pt>
                <c:pt idx="599">
                  <c:v>2183583.9450496309</c:v>
                </c:pt>
                <c:pt idx="600">
                  <c:v>2183576.3844492859</c:v>
                </c:pt>
                <c:pt idx="601">
                  <c:v>2183581.3608641331</c:v>
                </c:pt>
                <c:pt idx="602">
                  <c:v>2183586.3220972624</c:v>
                </c:pt>
                <c:pt idx="603">
                  <c:v>2183594.6802631756</c:v>
                </c:pt>
                <c:pt idx="604">
                  <c:v>2183582.5649008844</c:v>
                </c:pt>
                <c:pt idx="605">
                  <c:v>2183590.6222283146</c:v>
                </c:pt>
                <c:pt idx="606">
                  <c:v>2183590.4766589189</c:v>
                </c:pt>
                <c:pt idx="607">
                  <c:v>2183583.7021001321</c:v>
                </c:pt>
                <c:pt idx="608">
                  <c:v>2183565.9733632724</c:v>
                </c:pt>
                <c:pt idx="609">
                  <c:v>2183571.5726167299</c:v>
                </c:pt>
                <c:pt idx="610">
                  <c:v>2183561.2467163759</c:v>
                </c:pt>
                <c:pt idx="611">
                  <c:v>2183569.7181817233</c:v>
                </c:pt>
                <c:pt idx="612">
                  <c:v>2183606.477067112</c:v>
                </c:pt>
                <c:pt idx="613">
                  <c:v>2183598.215739808</c:v>
                </c:pt>
                <c:pt idx="614">
                  <c:v>2183587.7491277908</c:v>
                </c:pt>
                <c:pt idx="615">
                  <c:v>2183575.0287659955</c:v>
                </c:pt>
                <c:pt idx="616">
                  <c:v>2183583.1268586689</c:v>
                </c:pt>
                <c:pt idx="617">
                  <c:v>2183584.6230962197</c:v>
                </c:pt>
                <c:pt idx="618">
                  <c:v>2183589.1402810379</c:v>
                </c:pt>
                <c:pt idx="619">
                  <c:v>2183577.6470303764</c:v>
                </c:pt>
                <c:pt idx="620">
                  <c:v>2183566.2774210917</c:v>
                </c:pt>
                <c:pt idx="621">
                  <c:v>2183553.896939653</c:v>
                </c:pt>
                <c:pt idx="622">
                  <c:v>2183568.8037966462</c:v>
                </c:pt>
                <c:pt idx="623">
                  <c:v>2183593.7685667183</c:v>
                </c:pt>
                <c:pt idx="624">
                  <c:v>2183585.8143717614</c:v>
                </c:pt>
                <c:pt idx="625">
                  <c:v>2183582.9607124231</c:v>
                </c:pt>
                <c:pt idx="626">
                  <c:v>2183580.9089310504</c:v>
                </c:pt>
                <c:pt idx="627">
                  <c:v>2183572.0000257022</c:v>
                </c:pt>
                <c:pt idx="628">
                  <c:v>2183583.3711677385</c:v>
                </c:pt>
                <c:pt idx="629">
                  <c:v>2183591.9305715896</c:v>
                </c:pt>
                <c:pt idx="630">
                  <c:v>2183591.2452170039</c:v>
                </c:pt>
                <c:pt idx="631">
                  <c:v>2183597.4201085167</c:v>
                </c:pt>
                <c:pt idx="632">
                  <c:v>2183588.1954872776</c:v>
                </c:pt>
                <c:pt idx="633">
                  <c:v>2183584.8714942764</c:v>
                </c:pt>
                <c:pt idx="634">
                  <c:v>2183585.4662442924</c:v>
                </c:pt>
                <c:pt idx="635">
                  <c:v>2183592.1917218091</c:v>
                </c:pt>
                <c:pt idx="636">
                  <c:v>2183582.3822580753</c:v>
                </c:pt>
                <c:pt idx="637">
                  <c:v>2183587.5138579807</c:v>
                </c:pt>
                <c:pt idx="638">
                  <c:v>2183590.0992935412</c:v>
                </c:pt>
                <c:pt idx="639">
                  <c:v>2183588.9614385003</c:v>
                </c:pt>
                <c:pt idx="640">
                  <c:v>2183579.075713926</c:v>
                </c:pt>
                <c:pt idx="641">
                  <c:v>2183588.70425202</c:v>
                </c:pt>
                <c:pt idx="642">
                  <c:v>2183600.1780783357</c:v>
                </c:pt>
                <c:pt idx="643">
                  <c:v>2183592.860488038</c:v>
                </c:pt>
                <c:pt idx="644">
                  <c:v>2183585.7219760339</c:v>
                </c:pt>
                <c:pt idx="645">
                  <c:v>2183590.0238619754</c:v>
                </c:pt>
                <c:pt idx="646">
                  <c:v>2183587.0261251251</c:v>
                </c:pt>
                <c:pt idx="647">
                  <c:v>2183591.8107476821</c:v>
                </c:pt>
                <c:pt idx="648">
                  <c:v>2183587.0590041084</c:v>
                </c:pt>
                <c:pt idx="649">
                  <c:v>2183586.4523208942</c:v>
                </c:pt>
                <c:pt idx="650">
                  <c:v>2183587.2396659055</c:v>
                </c:pt>
                <c:pt idx="651">
                  <c:v>2183579.7750026812</c:v>
                </c:pt>
                <c:pt idx="652">
                  <c:v>2183578.808730633</c:v>
                </c:pt>
                <c:pt idx="653">
                  <c:v>2183595.1855535358</c:v>
                </c:pt>
                <c:pt idx="654">
                  <c:v>2183580.6047987742</c:v>
                </c:pt>
                <c:pt idx="655">
                  <c:v>2183582.2385025527</c:v>
                </c:pt>
                <c:pt idx="656">
                  <c:v>2183601.488207567</c:v>
                </c:pt>
                <c:pt idx="657">
                  <c:v>2183593.4507739027</c:v>
                </c:pt>
                <c:pt idx="658">
                  <c:v>2183588.547020541</c:v>
                </c:pt>
                <c:pt idx="659">
                  <c:v>2183575.4350860137</c:v>
                </c:pt>
                <c:pt idx="660">
                  <c:v>2183590.4367254465</c:v>
                </c:pt>
                <c:pt idx="661">
                  <c:v>2183584.341656548</c:v>
                </c:pt>
                <c:pt idx="662">
                  <c:v>2183562.5310359402</c:v>
                </c:pt>
                <c:pt idx="663">
                  <c:v>2183574.6445633946</c:v>
                </c:pt>
                <c:pt idx="664">
                  <c:v>2183573.8093463602</c:v>
                </c:pt>
                <c:pt idx="665">
                  <c:v>2183563.4068761487</c:v>
                </c:pt>
                <c:pt idx="666">
                  <c:v>2183557.7689471245</c:v>
                </c:pt>
                <c:pt idx="667">
                  <c:v>2183575.6881472152</c:v>
                </c:pt>
                <c:pt idx="668">
                  <c:v>2183603.0238982118</c:v>
                </c:pt>
                <c:pt idx="669">
                  <c:v>2183593.4045706289</c:v>
                </c:pt>
                <c:pt idx="670">
                  <c:v>2183583.4088013112</c:v>
                </c:pt>
                <c:pt idx="671">
                  <c:v>2183578.4114533584</c:v>
                </c:pt>
                <c:pt idx="672">
                  <c:v>2183579.1320013669</c:v>
                </c:pt>
                <c:pt idx="673">
                  <c:v>2183590.5239521614</c:v>
                </c:pt>
                <c:pt idx="674">
                  <c:v>2183570.8864922556</c:v>
                </c:pt>
                <c:pt idx="675">
                  <c:v>2183570.0273979385</c:v>
                </c:pt>
                <c:pt idx="676">
                  <c:v>2183586.8502894053</c:v>
                </c:pt>
                <c:pt idx="677">
                  <c:v>2183596.6393228751</c:v>
                </c:pt>
                <c:pt idx="678">
                  <c:v>2183582.6623929879</c:v>
                </c:pt>
                <c:pt idx="679">
                  <c:v>2183580.4458442931</c:v>
                </c:pt>
                <c:pt idx="680">
                  <c:v>2183594.3121384415</c:v>
                </c:pt>
                <c:pt idx="681">
                  <c:v>2183600.8637548885</c:v>
                </c:pt>
                <c:pt idx="682">
                  <c:v>2183595.1316129048</c:v>
                </c:pt>
                <c:pt idx="683">
                  <c:v>2183565.3809286649</c:v>
                </c:pt>
                <c:pt idx="684">
                  <c:v>2183564.7747219964</c:v>
                </c:pt>
                <c:pt idx="685">
                  <c:v>2183595.1866050232</c:v>
                </c:pt>
                <c:pt idx="686">
                  <c:v>2183598.5163083449</c:v>
                </c:pt>
                <c:pt idx="687">
                  <c:v>2183595.1081785522</c:v>
                </c:pt>
                <c:pt idx="688">
                  <c:v>2183594.731889335</c:v>
                </c:pt>
                <c:pt idx="689">
                  <c:v>2183586.5529750721</c:v>
                </c:pt>
                <c:pt idx="690">
                  <c:v>2183599.9228895376</c:v>
                </c:pt>
                <c:pt idx="691">
                  <c:v>2183600.0634549395</c:v>
                </c:pt>
                <c:pt idx="692">
                  <c:v>2183580.6699184347</c:v>
                </c:pt>
                <c:pt idx="693">
                  <c:v>2183574.7516464475</c:v>
                </c:pt>
                <c:pt idx="694">
                  <c:v>2183570.9289566767</c:v>
                </c:pt>
                <c:pt idx="695">
                  <c:v>2183582.7593247076</c:v>
                </c:pt>
                <c:pt idx="696">
                  <c:v>2183607.3958395235</c:v>
                </c:pt>
                <c:pt idx="697">
                  <c:v>2183575.6346651437</c:v>
                </c:pt>
                <c:pt idx="698">
                  <c:v>2183581.2832088117</c:v>
                </c:pt>
                <c:pt idx="699">
                  <c:v>2183592.7429175796</c:v>
                </c:pt>
                <c:pt idx="700">
                  <c:v>2183583.4094503238</c:v>
                </c:pt>
                <c:pt idx="701">
                  <c:v>2183594.9200257468</c:v>
                </c:pt>
                <c:pt idx="702">
                  <c:v>2183602.1514094002</c:v>
                </c:pt>
                <c:pt idx="703">
                  <c:v>2183599.3858080334</c:v>
                </c:pt>
                <c:pt idx="704">
                  <c:v>2183587.2794646327</c:v>
                </c:pt>
                <c:pt idx="705">
                  <c:v>2183590.821400845</c:v>
                </c:pt>
                <c:pt idx="706">
                  <c:v>2183586.4644195498</c:v>
                </c:pt>
                <c:pt idx="707">
                  <c:v>2183586.6291516651</c:v>
                </c:pt>
                <c:pt idx="708">
                  <c:v>2183612.1557244384</c:v>
                </c:pt>
                <c:pt idx="709">
                  <c:v>2183598.0321124578</c:v>
                </c:pt>
                <c:pt idx="710">
                  <c:v>2183580.4725848949</c:v>
                </c:pt>
                <c:pt idx="711">
                  <c:v>2183596.6385279573</c:v>
                </c:pt>
                <c:pt idx="712">
                  <c:v>2183573.7061621803</c:v>
                </c:pt>
                <c:pt idx="713">
                  <c:v>2183579.7568004415</c:v>
                </c:pt>
                <c:pt idx="714">
                  <c:v>2183615.3757408657</c:v>
                </c:pt>
                <c:pt idx="715">
                  <c:v>2183600.7098847982</c:v>
                </c:pt>
                <c:pt idx="716">
                  <c:v>2183592.2616283712</c:v>
                </c:pt>
                <c:pt idx="717">
                  <c:v>2183597.5930767851</c:v>
                </c:pt>
                <c:pt idx="718">
                  <c:v>2183602.8718677824</c:v>
                </c:pt>
                <c:pt idx="719">
                  <c:v>2183612.8698399081</c:v>
                </c:pt>
                <c:pt idx="720">
                  <c:v>2183598.5129388152</c:v>
                </c:pt>
                <c:pt idx="721">
                  <c:v>2183595.4195883339</c:v>
                </c:pt>
                <c:pt idx="722">
                  <c:v>2183586.1403653892</c:v>
                </c:pt>
                <c:pt idx="723">
                  <c:v>2183596.1788718062</c:v>
                </c:pt>
                <c:pt idx="724">
                  <c:v>2183600.9021627111</c:v>
                </c:pt>
                <c:pt idx="725">
                  <c:v>2183583.5900370725</c:v>
                </c:pt>
                <c:pt idx="726">
                  <c:v>2183597.4482150986</c:v>
                </c:pt>
                <c:pt idx="727">
                  <c:v>2183596.5537898331</c:v>
                </c:pt>
                <c:pt idx="728">
                  <c:v>2183583.5209967881</c:v>
                </c:pt>
                <c:pt idx="729">
                  <c:v>2183586.8964139032</c:v>
                </c:pt>
                <c:pt idx="730">
                  <c:v>2183587.6851813765</c:v>
                </c:pt>
                <c:pt idx="731">
                  <c:v>2183588.6866621245</c:v>
                </c:pt>
                <c:pt idx="732">
                  <c:v>2183581.2446318301</c:v>
                </c:pt>
                <c:pt idx="733">
                  <c:v>2183604.1762010884</c:v>
                </c:pt>
                <c:pt idx="734">
                  <c:v>2183603.3948010411</c:v>
                </c:pt>
                <c:pt idx="735">
                  <c:v>2183583.2513476606</c:v>
                </c:pt>
                <c:pt idx="736">
                  <c:v>2183590.3494246062</c:v>
                </c:pt>
                <c:pt idx="737">
                  <c:v>2183580.3268130864</c:v>
                </c:pt>
                <c:pt idx="738">
                  <c:v>2183582.6398640429</c:v>
                </c:pt>
                <c:pt idx="739">
                  <c:v>2183596.8189425534</c:v>
                </c:pt>
                <c:pt idx="740">
                  <c:v>2183573.6997358534</c:v>
                </c:pt>
                <c:pt idx="741">
                  <c:v>2183579.9951995229</c:v>
                </c:pt>
                <c:pt idx="742">
                  <c:v>2183607.9898545304</c:v>
                </c:pt>
                <c:pt idx="743">
                  <c:v>2183616.3103355216</c:v>
                </c:pt>
                <c:pt idx="744">
                  <c:v>2183585.1291700229</c:v>
                </c:pt>
                <c:pt idx="745">
                  <c:v>2183579.4441697136</c:v>
                </c:pt>
                <c:pt idx="746">
                  <c:v>2183582.7667956408</c:v>
                </c:pt>
                <c:pt idx="747">
                  <c:v>2183590.862215607</c:v>
                </c:pt>
                <c:pt idx="748">
                  <c:v>2183569.5016373903</c:v>
                </c:pt>
                <c:pt idx="749">
                  <c:v>2183581.763381815</c:v>
                </c:pt>
                <c:pt idx="750">
                  <c:v>2183599.4392065206</c:v>
                </c:pt>
                <c:pt idx="751">
                  <c:v>2183588.7294903174</c:v>
                </c:pt>
                <c:pt idx="752">
                  <c:v>2183600.2116359887</c:v>
                </c:pt>
                <c:pt idx="753">
                  <c:v>2183584.6644059904</c:v>
                </c:pt>
                <c:pt idx="754">
                  <c:v>2183582.9791553402</c:v>
                </c:pt>
                <c:pt idx="755">
                  <c:v>2183594.1850714958</c:v>
                </c:pt>
                <c:pt idx="756">
                  <c:v>2183593.7052451302</c:v>
                </c:pt>
                <c:pt idx="757">
                  <c:v>2183583.9663099451</c:v>
                </c:pt>
                <c:pt idx="758">
                  <c:v>2183577.135321497</c:v>
                </c:pt>
                <c:pt idx="759">
                  <c:v>2183600.1468158164</c:v>
                </c:pt>
                <c:pt idx="760">
                  <c:v>2183602.5201833146</c:v>
                </c:pt>
                <c:pt idx="761">
                  <c:v>2183586.2774503566</c:v>
                </c:pt>
                <c:pt idx="762">
                  <c:v>2183600.8588862666</c:v>
                </c:pt>
                <c:pt idx="763">
                  <c:v>2183604.4942399142</c:v>
                </c:pt>
                <c:pt idx="764">
                  <c:v>2183597.9768661326</c:v>
                </c:pt>
                <c:pt idx="765">
                  <c:v>2183584.2620073454</c:v>
                </c:pt>
                <c:pt idx="766">
                  <c:v>2183593.9516987894</c:v>
                </c:pt>
                <c:pt idx="767">
                  <c:v>2183595.6463028039</c:v>
                </c:pt>
                <c:pt idx="768">
                  <c:v>2183605.3515915917</c:v>
                </c:pt>
                <c:pt idx="769">
                  <c:v>2183603.6578366533</c:v>
                </c:pt>
                <c:pt idx="770">
                  <c:v>2183584.8063594266</c:v>
                </c:pt>
                <c:pt idx="771">
                  <c:v>2183597.3144068387</c:v>
                </c:pt>
                <c:pt idx="772">
                  <c:v>2183585.897336225</c:v>
                </c:pt>
                <c:pt idx="773">
                  <c:v>2183582.3566707037</c:v>
                </c:pt>
                <c:pt idx="774">
                  <c:v>2183591.613821703</c:v>
                </c:pt>
                <c:pt idx="775">
                  <c:v>2183597.3957890905</c:v>
                </c:pt>
                <c:pt idx="776">
                  <c:v>2183601.7714267098</c:v>
                </c:pt>
                <c:pt idx="777">
                  <c:v>2183602.4926464921</c:v>
                </c:pt>
                <c:pt idx="778">
                  <c:v>2183575.8659123988</c:v>
                </c:pt>
                <c:pt idx="779">
                  <c:v>2183576.9883090318</c:v>
                </c:pt>
                <c:pt idx="780">
                  <c:v>2183599.8169632624</c:v>
                </c:pt>
                <c:pt idx="781">
                  <c:v>2183620.0495752469</c:v>
                </c:pt>
                <c:pt idx="782">
                  <c:v>2183594.7927713539</c:v>
                </c:pt>
                <c:pt idx="783">
                  <c:v>2183605.3592973952</c:v>
                </c:pt>
                <c:pt idx="784">
                  <c:v>2183610.4449251061</c:v>
                </c:pt>
                <c:pt idx="785">
                  <c:v>2183603.9136848371</c:v>
                </c:pt>
                <c:pt idx="786">
                  <c:v>2183595.1735312627</c:v>
                </c:pt>
                <c:pt idx="787">
                  <c:v>2183581.6239248514</c:v>
                </c:pt>
                <c:pt idx="788">
                  <c:v>2183581.7304447656</c:v>
                </c:pt>
                <c:pt idx="789">
                  <c:v>2183598.9930451047</c:v>
                </c:pt>
                <c:pt idx="790">
                  <c:v>2183609.0861113016</c:v>
                </c:pt>
                <c:pt idx="791">
                  <c:v>2183595.0733733107</c:v>
                </c:pt>
                <c:pt idx="792">
                  <c:v>2183590.772862718</c:v>
                </c:pt>
                <c:pt idx="793">
                  <c:v>2183599.850332364</c:v>
                </c:pt>
                <c:pt idx="794">
                  <c:v>2183606.7671764595</c:v>
                </c:pt>
                <c:pt idx="795">
                  <c:v>2183614.6867840518</c:v>
                </c:pt>
                <c:pt idx="796">
                  <c:v>2183584.5378811276</c:v>
                </c:pt>
                <c:pt idx="797">
                  <c:v>2183579.9897603071</c:v>
                </c:pt>
                <c:pt idx="798">
                  <c:v>2183593.3710392136</c:v>
                </c:pt>
                <c:pt idx="799">
                  <c:v>2183582.3105897629</c:v>
                </c:pt>
                <c:pt idx="800">
                  <c:v>2183590.8195005087</c:v>
                </c:pt>
                <c:pt idx="801">
                  <c:v>2183593.4170583333</c:v>
                </c:pt>
                <c:pt idx="802">
                  <c:v>2183599.9539966853</c:v>
                </c:pt>
                <c:pt idx="803">
                  <c:v>2183610.3477339046</c:v>
                </c:pt>
                <c:pt idx="804">
                  <c:v>2183609.5404461105</c:v>
                </c:pt>
                <c:pt idx="805">
                  <c:v>2183602.5318546635</c:v>
                </c:pt>
                <c:pt idx="806">
                  <c:v>2183600.8151183967</c:v>
                </c:pt>
                <c:pt idx="807">
                  <c:v>2183606.513919624</c:v>
                </c:pt>
                <c:pt idx="808">
                  <c:v>2183589.027182532</c:v>
                </c:pt>
                <c:pt idx="809">
                  <c:v>2183596.154882309</c:v>
                </c:pt>
                <c:pt idx="810">
                  <c:v>2183601.4229028099</c:v>
                </c:pt>
                <c:pt idx="811">
                  <c:v>2183590.9624129846</c:v>
                </c:pt>
                <c:pt idx="812">
                  <c:v>2183608.8092121128</c:v>
                </c:pt>
                <c:pt idx="813">
                  <c:v>2183599.6337723639</c:v>
                </c:pt>
                <c:pt idx="814">
                  <c:v>2183594.0122103514</c:v>
                </c:pt>
                <c:pt idx="815">
                  <c:v>2183602.3109379145</c:v>
                </c:pt>
                <c:pt idx="816">
                  <c:v>2183594.1690480579</c:v>
                </c:pt>
                <c:pt idx="817">
                  <c:v>2183599.3168957895</c:v>
                </c:pt>
                <c:pt idx="818">
                  <c:v>2183597.9115677639</c:v>
                </c:pt>
                <c:pt idx="819">
                  <c:v>2183594.1908279052</c:v>
                </c:pt>
                <c:pt idx="820">
                  <c:v>2183608.1124168132</c:v>
                </c:pt>
                <c:pt idx="821">
                  <c:v>2183586.3848075368</c:v>
                </c:pt>
                <c:pt idx="822">
                  <c:v>2183589.1284936713</c:v>
                </c:pt>
                <c:pt idx="823">
                  <c:v>2183595.3856512774</c:v>
                </c:pt>
                <c:pt idx="824">
                  <c:v>2183589.5825755768</c:v>
                </c:pt>
                <c:pt idx="825">
                  <c:v>2183587.2286299807</c:v>
                </c:pt>
                <c:pt idx="826">
                  <c:v>2183603.0692624468</c:v>
                </c:pt>
                <c:pt idx="827">
                  <c:v>2183606.4751817645</c:v>
                </c:pt>
                <c:pt idx="828">
                  <c:v>2183597.2153564855</c:v>
                </c:pt>
                <c:pt idx="829">
                  <c:v>2183595.0262725377</c:v>
                </c:pt>
                <c:pt idx="830">
                  <c:v>2183591.7263312843</c:v>
                </c:pt>
                <c:pt idx="831">
                  <c:v>2183606.2907587318</c:v>
                </c:pt>
                <c:pt idx="832">
                  <c:v>2183608.6327788215</c:v>
                </c:pt>
                <c:pt idx="833">
                  <c:v>2183583.8231924986</c:v>
                </c:pt>
                <c:pt idx="834">
                  <c:v>2183591.8423372419</c:v>
                </c:pt>
                <c:pt idx="835">
                  <c:v>2183603.0254242523</c:v>
                </c:pt>
                <c:pt idx="836">
                  <c:v>2183602.0815499742</c:v>
                </c:pt>
                <c:pt idx="837">
                  <c:v>2183594.2277670526</c:v>
                </c:pt>
                <c:pt idx="838">
                  <c:v>2183587.328695639</c:v>
                </c:pt>
                <c:pt idx="839">
                  <c:v>2183599.3056997736</c:v>
                </c:pt>
                <c:pt idx="840">
                  <c:v>2183592.9196625324</c:v>
                </c:pt>
                <c:pt idx="841">
                  <c:v>2183581.1501381742</c:v>
                </c:pt>
                <c:pt idx="842">
                  <c:v>2183591.4378382382</c:v>
                </c:pt>
                <c:pt idx="843">
                  <c:v>2183595.0546453348</c:v>
                </c:pt>
                <c:pt idx="844">
                  <c:v>2183593.7803114331</c:v>
                </c:pt>
                <c:pt idx="845">
                  <c:v>2183588.5268757404</c:v>
                </c:pt>
                <c:pt idx="846">
                  <c:v>2183603.0408075606</c:v>
                </c:pt>
                <c:pt idx="847">
                  <c:v>2183591.2089941851</c:v>
                </c:pt>
                <c:pt idx="848">
                  <c:v>2183586.4827785315</c:v>
                </c:pt>
                <c:pt idx="849">
                  <c:v>2183601.8303211094</c:v>
                </c:pt>
                <c:pt idx="850">
                  <c:v>2183597.6823069635</c:v>
                </c:pt>
                <c:pt idx="851">
                  <c:v>2183592.6070958232</c:v>
                </c:pt>
                <c:pt idx="852">
                  <c:v>2183589.3972600088</c:v>
                </c:pt>
                <c:pt idx="853">
                  <c:v>2183589.1080821147</c:v>
                </c:pt>
                <c:pt idx="854">
                  <c:v>2183584.6486542295</c:v>
                </c:pt>
                <c:pt idx="855">
                  <c:v>2183592.7093821093</c:v>
                </c:pt>
                <c:pt idx="856">
                  <c:v>2183589.1064255689</c:v>
                </c:pt>
                <c:pt idx="857">
                  <c:v>2183593.261364969</c:v>
                </c:pt>
                <c:pt idx="858">
                  <c:v>2183587.2325006607</c:v>
                </c:pt>
                <c:pt idx="859">
                  <c:v>2183584.241052838</c:v>
                </c:pt>
                <c:pt idx="860">
                  <c:v>2183601.8539754283</c:v>
                </c:pt>
                <c:pt idx="861">
                  <c:v>2183594.1759211826</c:v>
                </c:pt>
                <c:pt idx="862">
                  <c:v>2183591.4278339562</c:v>
                </c:pt>
                <c:pt idx="863">
                  <c:v>2183588.6476616068</c:v>
                </c:pt>
                <c:pt idx="864">
                  <c:v>2183594.5581574235</c:v>
                </c:pt>
                <c:pt idx="865">
                  <c:v>2183595.4269763255</c:v>
                </c:pt>
                <c:pt idx="866">
                  <c:v>2183592.6040494065</c:v>
                </c:pt>
                <c:pt idx="867">
                  <c:v>2183583.7444345052</c:v>
                </c:pt>
                <c:pt idx="868">
                  <c:v>2183585.0557399062</c:v>
                </c:pt>
                <c:pt idx="869">
                  <c:v>2183591.5178313912</c:v>
                </c:pt>
                <c:pt idx="870">
                  <c:v>2183610.0890310067</c:v>
                </c:pt>
                <c:pt idx="871">
                  <c:v>2183592.3538177707</c:v>
                </c:pt>
                <c:pt idx="872">
                  <c:v>2183586.3858039007</c:v>
                </c:pt>
                <c:pt idx="873">
                  <c:v>2183596.271404596</c:v>
                </c:pt>
                <c:pt idx="874">
                  <c:v>2183585.6112651136</c:v>
                </c:pt>
                <c:pt idx="875">
                  <c:v>2183591.0693368996</c:v>
                </c:pt>
                <c:pt idx="876">
                  <c:v>2183583.6613435163</c:v>
                </c:pt>
                <c:pt idx="877">
                  <c:v>2183587.9977049376</c:v>
                </c:pt>
                <c:pt idx="878">
                  <c:v>2183587.8795083701</c:v>
                </c:pt>
                <c:pt idx="879">
                  <c:v>2183578.3567663222</c:v>
                </c:pt>
                <c:pt idx="880">
                  <c:v>2183589.584308757</c:v>
                </c:pt>
                <c:pt idx="881">
                  <c:v>2183592.8909609509</c:v>
                </c:pt>
                <c:pt idx="882">
                  <c:v>2183594.8417028706</c:v>
                </c:pt>
                <c:pt idx="883">
                  <c:v>2183595.7176212529</c:v>
                </c:pt>
                <c:pt idx="884">
                  <c:v>2183578.4231368373</c:v>
                </c:pt>
                <c:pt idx="885">
                  <c:v>2183572.832857518</c:v>
                </c:pt>
                <c:pt idx="886">
                  <c:v>2183582.6384461829</c:v>
                </c:pt>
                <c:pt idx="887">
                  <c:v>2183565.6816262659</c:v>
                </c:pt>
                <c:pt idx="888">
                  <c:v>2183574.7154431157</c:v>
                </c:pt>
                <c:pt idx="889">
                  <c:v>2183589.710580633</c:v>
                </c:pt>
                <c:pt idx="890">
                  <c:v>2183579.23664932</c:v>
                </c:pt>
                <c:pt idx="891">
                  <c:v>2183576.7139095506</c:v>
                </c:pt>
                <c:pt idx="892">
                  <c:v>2183594.8916768241</c:v>
                </c:pt>
                <c:pt idx="893">
                  <c:v>2183592.0150516964</c:v>
                </c:pt>
                <c:pt idx="894">
                  <c:v>2183562.7242159038</c:v>
                </c:pt>
                <c:pt idx="895">
                  <c:v>2183561.1423588973</c:v>
                </c:pt>
                <c:pt idx="896">
                  <c:v>2183574.004423046</c:v>
                </c:pt>
                <c:pt idx="897">
                  <c:v>2183574.8132626754</c:v>
                </c:pt>
                <c:pt idx="898">
                  <c:v>2183580.713818707</c:v>
                </c:pt>
                <c:pt idx="899">
                  <c:v>2183567.6555151404</c:v>
                </c:pt>
                <c:pt idx="900">
                  <c:v>2183576.8953427817</c:v>
                </c:pt>
                <c:pt idx="901">
                  <c:v>2183584.1115481965</c:v>
                </c:pt>
                <c:pt idx="902">
                  <c:v>2183556.5777050708</c:v>
                </c:pt>
                <c:pt idx="903">
                  <c:v>2183569.2766393144</c:v>
                </c:pt>
                <c:pt idx="904">
                  <c:v>2183573.9590291115</c:v>
                </c:pt>
                <c:pt idx="905">
                  <c:v>2183574.3291052934</c:v>
                </c:pt>
                <c:pt idx="906">
                  <c:v>2183572.4449284812</c:v>
                </c:pt>
                <c:pt idx="907">
                  <c:v>2183566.5161325657</c:v>
                </c:pt>
                <c:pt idx="908">
                  <c:v>2183559.1306333239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2-4F7E-BA8A-E921CF6A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769327"/>
        <c:axId val="2024749359"/>
      </c:lineChart>
      <c:catAx>
        <c:axId val="202476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49359"/>
        <c:crosses val="autoZero"/>
        <c:auto val="1"/>
        <c:lblAlgn val="ctr"/>
        <c:lblOffset val="100"/>
        <c:noMultiLvlLbl val="0"/>
      </c:catAx>
      <c:valAx>
        <c:axId val="20247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промежуток!$C$1</c:f>
              <c:strCache>
                <c:ptCount val="1"/>
                <c:pt idx="0">
                  <c:v>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865266841645"/>
                  <c:y val="-1.844998541848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33.406278438442371</c:v>
                </c:pt>
                <c:pt idx="1">
                  <c:v>33.84904816956351</c:v>
                </c:pt>
                <c:pt idx="2">
                  <c:v>34.319728886600601</c:v>
                </c:pt>
                <c:pt idx="3">
                  <c:v>34.740296697106785</c:v>
                </c:pt>
                <c:pt idx="4">
                  <c:v>35.164670551146962</c:v>
                </c:pt>
                <c:pt idx="5">
                  <c:v>35.564305122216197</c:v>
                </c:pt>
                <c:pt idx="6">
                  <c:v>35.943006453848461</c:v>
                </c:pt>
                <c:pt idx="7">
                  <c:v>36.300774546043769</c:v>
                </c:pt>
                <c:pt idx="8">
                  <c:v>36.668692087663061</c:v>
                </c:pt>
                <c:pt idx="9">
                  <c:v>37.037243969871348</c:v>
                </c:pt>
                <c:pt idx="10">
                  <c:v>37.419751345037604</c:v>
                </c:pt>
                <c:pt idx="11">
                  <c:v>37.823191959640823</c:v>
                </c:pt>
                <c:pt idx="12">
                  <c:v>38.25517790074899</c:v>
                </c:pt>
                <c:pt idx="13">
                  <c:v>38.615483355300292</c:v>
                </c:pt>
                <c:pt idx="14">
                  <c:v>38.975154469262598</c:v>
                </c:pt>
                <c:pt idx="15">
                  <c:v>39.312623662609944</c:v>
                </c:pt>
                <c:pt idx="16">
                  <c:v>39.623450551219349</c:v>
                </c:pt>
                <c:pt idx="17">
                  <c:v>39.956479360443694</c:v>
                </c:pt>
                <c:pt idx="18">
                  <c:v>40.274283995532087</c:v>
                </c:pt>
                <c:pt idx="19">
                  <c:v>40.552125173513545</c:v>
                </c:pt>
                <c:pt idx="20">
                  <c:v>40.821719923838025</c:v>
                </c:pt>
                <c:pt idx="21">
                  <c:v>41.111613573010459</c:v>
                </c:pt>
                <c:pt idx="22">
                  <c:v>41.379305301567946</c:v>
                </c:pt>
                <c:pt idx="23">
                  <c:v>41.638116261879446</c:v>
                </c:pt>
                <c:pt idx="24">
                  <c:v>41.889315135122956</c:v>
                </c:pt>
                <c:pt idx="25">
                  <c:v>42.14178268954447</c:v>
                </c:pt>
                <c:pt idx="26">
                  <c:v>42.444363150496883</c:v>
                </c:pt>
                <c:pt idx="27">
                  <c:v>42.710786197876367</c:v>
                </c:pt>
                <c:pt idx="28">
                  <c:v>42.987358694679834</c:v>
                </c:pt>
                <c:pt idx="29">
                  <c:v>43.223967734376373</c:v>
                </c:pt>
                <c:pt idx="30">
                  <c:v>43.448524302881943</c:v>
                </c:pt>
                <c:pt idx="31">
                  <c:v>43.649610269594554</c:v>
                </c:pt>
                <c:pt idx="32">
                  <c:v>43.883681946935098</c:v>
                </c:pt>
                <c:pt idx="33">
                  <c:v>44.079058848346719</c:v>
                </c:pt>
                <c:pt idx="34">
                  <c:v>44.292831626839309</c:v>
                </c:pt>
                <c:pt idx="35">
                  <c:v>44.48630550648393</c:v>
                </c:pt>
                <c:pt idx="36">
                  <c:v>44.652502740801609</c:v>
                </c:pt>
                <c:pt idx="37">
                  <c:v>44.847245301624234</c:v>
                </c:pt>
                <c:pt idx="38">
                  <c:v>45.034375775378869</c:v>
                </c:pt>
                <c:pt idx="39">
                  <c:v>45.196132625573561</c:v>
                </c:pt>
                <c:pt idx="40">
                  <c:v>45.355986454001247</c:v>
                </c:pt>
                <c:pt idx="41">
                  <c:v>45.508228195360957</c:v>
                </c:pt>
                <c:pt idx="42">
                  <c:v>45.654760871419676</c:v>
                </c:pt>
                <c:pt idx="43">
                  <c:v>45.824129808682351</c:v>
                </c:pt>
                <c:pt idx="44">
                  <c:v>45.978274571809052</c:v>
                </c:pt>
                <c:pt idx="45">
                  <c:v>46.140665762592739</c:v>
                </c:pt>
                <c:pt idx="46">
                  <c:v>46.305594315732421</c:v>
                </c:pt>
                <c:pt idx="47">
                  <c:v>46.4698885282831</c:v>
                </c:pt>
                <c:pt idx="48">
                  <c:v>46.613883841985817</c:v>
                </c:pt>
                <c:pt idx="49">
                  <c:v>46.750267068620552</c:v>
                </c:pt>
                <c:pt idx="50">
                  <c:v>46.878403867598308</c:v>
                </c:pt>
                <c:pt idx="51">
                  <c:v>46.99068215185109</c:v>
                </c:pt>
                <c:pt idx="52">
                  <c:v>47.11564724788385</c:v>
                </c:pt>
                <c:pt idx="53">
                  <c:v>47.234903278615612</c:v>
                </c:pt>
                <c:pt idx="54">
                  <c:v>47.334494751088428</c:v>
                </c:pt>
                <c:pt idx="55">
                  <c:v>47.449310397697204</c:v>
                </c:pt>
                <c:pt idx="56">
                  <c:v>47.555245276059999</c:v>
                </c:pt>
                <c:pt idx="57">
                  <c:v>47.672598285024776</c:v>
                </c:pt>
                <c:pt idx="58">
                  <c:v>47.770286735730579</c:v>
                </c:pt>
                <c:pt idx="59">
                  <c:v>47.875587273504379</c:v>
                </c:pt>
                <c:pt idx="60">
                  <c:v>47.969469680676198</c:v>
                </c:pt>
                <c:pt idx="61">
                  <c:v>48.062083406670013</c:v>
                </c:pt>
                <c:pt idx="62">
                  <c:v>48.165480922676814</c:v>
                </c:pt>
                <c:pt idx="63">
                  <c:v>48.253654264547642</c:v>
                </c:pt>
                <c:pt idx="64">
                  <c:v>48.324066069926509</c:v>
                </c:pt>
                <c:pt idx="65">
                  <c:v>48.386865788237387</c:v>
                </c:pt>
                <c:pt idx="66">
                  <c:v>48.475673470697217</c:v>
                </c:pt>
                <c:pt idx="67">
                  <c:v>48.56130945021205</c:v>
                </c:pt>
                <c:pt idx="68">
                  <c:v>48.628549552645921</c:v>
                </c:pt>
                <c:pt idx="69">
                  <c:v>48.707842126270762</c:v>
                </c:pt>
                <c:pt idx="70">
                  <c:v>48.787769040484612</c:v>
                </c:pt>
                <c:pt idx="71">
                  <c:v>48.842956671727507</c:v>
                </c:pt>
                <c:pt idx="72">
                  <c:v>48.927958310653345</c:v>
                </c:pt>
                <c:pt idx="73">
                  <c:v>48.991392369553218</c:v>
                </c:pt>
                <c:pt idx="74">
                  <c:v>49.043408297851116</c:v>
                </c:pt>
                <c:pt idx="75">
                  <c:v>49.129044277365949</c:v>
                </c:pt>
                <c:pt idx="76">
                  <c:v>49.162664328582885</c:v>
                </c:pt>
                <c:pt idx="77">
                  <c:v>49.254009373398709</c:v>
                </c:pt>
                <c:pt idx="78">
                  <c:v>49.30348793934062</c:v>
                </c:pt>
                <c:pt idx="79">
                  <c:v>49.35930991117251</c:v>
                </c:pt>
                <c:pt idx="80">
                  <c:v>49.422743970072382</c:v>
                </c:pt>
                <c:pt idx="81">
                  <c:v>49.481103304260273</c:v>
                </c:pt>
                <c:pt idx="82">
                  <c:v>49.555955493762127</c:v>
                </c:pt>
                <c:pt idx="83">
                  <c:v>49.611777465594017</c:v>
                </c:pt>
                <c:pt idx="84">
                  <c:v>49.680286249205892</c:v>
                </c:pt>
                <c:pt idx="85">
                  <c:v>49.739279923982771</c:v>
                </c:pt>
                <c:pt idx="86">
                  <c:v>49.790027171102672</c:v>
                </c:pt>
                <c:pt idx="87">
                  <c:v>49.846483483523571</c:v>
                </c:pt>
                <c:pt idx="88">
                  <c:v>49.90547715830045</c:v>
                </c:pt>
                <c:pt idx="89">
                  <c:v>49.958761767776345</c:v>
                </c:pt>
                <c:pt idx="90">
                  <c:v>49.993650500171277</c:v>
                </c:pt>
                <c:pt idx="91">
                  <c:v>50.052009834359161</c:v>
                </c:pt>
                <c:pt idx="92">
                  <c:v>50.078652139097116</c:v>
                </c:pt>
                <c:pt idx="93">
                  <c:v>50.125593342683025</c:v>
                </c:pt>
                <c:pt idx="94">
                  <c:v>50.194736466883896</c:v>
                </c:pt>
                <c:pt idx="95">
                  <c:v>50.218841409265842</c:v>
                </c:pt>
                <c:pt idx="96">
                  <c:v>50.277200743453726</c:v>
                </c:pt>
                <c:pt idx="97">
                  <c:v>50.308917772903669</c:v>
                </c:pt>
                <c:pt idx="98">
                  <c:v>50.342537824120605</c:v>
                </c:pt>
                <c:pt idx="99">
                  <c:v>50.37742655651553</c:v>
                </c:pt>
                <c:pt idx="100">
                  <c:v>50.419293035389458</c:v>
                </c:pt>
                <c:pt idx="101">
                  <c:v>50.461793854852374</c:v>
                </c:pt>
                <c:pt idx="102">
                  <c:v>50.494779565480307</c:v>
                </c:pt>
                <c:pt idx="103">
                  <c:v>50.526496594930244</c:v>
                </c:pt>
                <c:pt idx="104">
                  <c:v>50.566460052037172</c:v>
                </c:pt>
                <c:pt idx="105">
                  <c:v>50.59310235677512</c:v>
                </c:pt>
                <c:pt idx="106">
                  <c:v>50.616572958568071</c:v>
                </c:pt>
                <c:pt idx="107">
                  <c:v>50.645118285073018</c:v>
                </c:pt>
                <c:pt idx="108">
                  <c:v>50.692693829247922</c:v>
                </c:pt>
                <c:pt idx="109">
                  <c:v>50.712358387506889</c:v>
                </c:pt>
                <c:pt idx="110">
                  <c:v>50.768180359338778</c:v>
                </c:pt>
                <c:pt idx="111">
                  <c:v>50.796725685843725</c:v>
                </c:pt>
                <c:pt idx="112">
                  <c:v>50.819561947047681</c:v>
                </c:pt>
                <c:pt idx="113">
                  <c:v>50.84112952707364</c:v>
                </c:pt>
                <c:pt idx="114">
                  <c:v>50.867137491222593</c:v>
                </c:pt>
                <c:pt idx="115">
                  <c:v>50.912175673041503</c:v>
                </c:pt>
                <c:pt idx="116">
                  <c:v>50.930571550122465</c:v>
                </c:pt>
                <c:pt idx="117">
                  <c:v>50.959751217216414</c:v>
                </c:pt>
                <c:pt idx="118">
                  <c:v>50.96926632605139</c:v>
                </c:pt>
                <c:pt idx="119">
                  <c:v>51.025722638472288</c:v>
                </c:pt>
                <c:pt idx="120">
                  <c:v>51.016841870226301</c:v>
                </c:pt>
                <c:pt idx="121">
                  <c:v>51.052364943210229</c:v>
                </c:pt>
                <c:pt idx="122">
                  <c:v>51.085350653838162</c:v>
                </c:pt>
                <c:pt idx="123">
                  <c:v>51.091694059728162</c:v>
                </c:pt>
                <c:pt idx="124">
                  <c:v>51.134194879191071</c:v>
                </c:pt>
                <c:pt idx="125">
                  <c:v>51.170986633353003</c:v>
                </c:pt>
                <c:pt idx="126">
                  <c:v>51.186845148077971</c:v>
                </c:pt>
                <c:pt idx="127">
                  <c:v>51.204606684569939</c:v>
                </c:pt>
                <c:pt idx="128">
                  <c:v>51.245204482265862</c:v>
                </c:pt>
                <c:pt idx="129">
                  <c:v>51.255353931689839</c:v>
                </c:pt>
                <c:pt idx="130">
                  <c:v>51.283899258194786</c:v>
                </c:pt>
                <c:pt idx="131">
                  <c:v>51.295951729385756</c:v>
                </c:pt>
                <c:pt idx="132">
                  <c:v>51.344795954738665</c:v>
                </c:pt>
                <c:pt idx="133">
                  <c:v>51.342892932971672</c:v>
                </c:pt>
                <c:pt idx="134">
                  <c:v>51.372072600065607</c:v>
                </c:pt>
                <c:pt idx="135">
                  <c:v>51.381587708900597</c:v>
                </c:pt>
                <c:pt idx="136">
                  <c:v>51.412036057172529</c:v>
                </c:pt>
                <c:pt idx="137">
                  <c:v>51.427894571897504</c:v>
                </c:pt>
                <c:pt idx="138">
                  <c:v>51.461514623114439</c:v>
                </c:pt>
                <c:pt idx="139">
                  <c:v>51.475470116072415</c:v>
                </c:pt>
                <c:pt idx="140">
                  <c:v>51.490694290208381</c:v>
                </c:pt>
                <c:pt idx="141">
                  <c:v>51.524314341425317</c:v>
                </c:pt>
                <c:pt idx="142">
                  <c:v>51.528120384959308</c:v>
                </c:pt>
                <c:pt idx="143">
                  <c:v>51.558568733231255</c:v>
                </c:pt>
                <c:pt idx="144">
                  <c:v>51.58330801620221</c:v>
                </c:pt>
                <c:pt idx="145">
                  <c:v>51.599800871516166</c:v>
                </c:pt>
                <c:pt idx="146">
                  <c:v>51.616293726830143</c:v>
                </c:pt>
                <c:pt idx="147">
                  <c:v>51.64039866921209</c:v>
                </c:pt>
                <c:pt idx="148">
                  <c:v>51.641033009801092</c:v>
                </c:pt>
                <c:pt idx="149">
                  <c:v>51.667040973950037</c:v>
                </c:pt>
                <c:pt idx="150">
                  <c:v>51.682265148086017</c:v>
                </c:pt>
                <c:pt idx="151">
                  <c:v>51.693683278687992</c:v>
                </c:pt>
                <c:pt idx="152">
                  <c:v>51.698758003399973</c:v>
                </c:pt>
                <c:pt idx="153">
                  <c:v>51.715250858713951</c:v>
                </c:pt>
                <c:pt idx="154">
                  <c:v>51.738721460506902</c:v>
                </c:pt>
                <c:pt idx="155">
                  <c:v>51.757751678176867</c:v>
                </c:pt>
                <c:pt idx="156">
                  <c:v>51.740624482273901</c:v>
                </c:pt>
                <c:pt idx="157">
                  <c:v>51.76219206229986</c:v>
                </c:pt>
                <c:pt idx="158">
                  <c:v>51.768535468189846</c:v>
                </c:pt>
                <c:pt idx="159">
                  <c:v>51.769804149367843</c:v>
                </c:pt>
                <c:pt idx="160">
                  <c:v>51.785662664092811</c:v>
                </c:pt>
                <c:pt idx="161">
                  <c:v>51.785662664092811</c:v>
                </c:pt>
                <c:pt idx="162">
                  <c:v>51.786931345270808</c:v>
                </c:pt>
                <c:pt idx="163">
                  <c:v>51.767266787011849</c:v>
                </c:pt>
                <c:pt idx="164">
                  <c:v>51.793909091749804</c:v>
                </c:pt>
                <c:pt idx="165">
                  <c:v>51.793909091749804</c:v>
                </c:pt>
                <c:pt idx="166">
                  <c:v>51.801521178817779</c:v>
                </c:pt>
                <c:pt idx="167">
                  <c:v>51.78946870762681</c:v>
                </c:pt>
                <c:pt idx="168">
                  <c:v>51.790103048215805</c:v>
                </c:pt>
                <c:pt idx="169">
                  <c:v>51.781222279969825</c:v>
                </c:pt>
                <c:pt idx="170">
                  <c:v>51.778684917613823</c:v>
                </c:pt>
                <c:pt idx="171">
                  <c:v>51.767901127600844</c:v>
                </c:pt>
                <c:pt idx="172">
                  <c:v>51.758386018765869</c:v>
                </c:pt>
                <c:pt idx="173">
                  <c:v>51.761557721710858</c:v>
                </c:pt>
                <c:pt idx="174">
                  <c:v>51.738721460506902</c:v>
                </c:pt>
                <c:pt idx="175">
                  <c:v>51.732378054616916</c:v>
                </c:pt>
                <c:pt idx="176">
                  <c:v>51.729840692260922</c:v>
                </c:pt>
                <c:pt idx="177">
                  <c:v>51.697489322221983</c:v>
                </c:pt>
                <c:pt idx="178">
                  <c:v>51.691780256920993</c:v>
                </c:pt>
                <c:pt idx="179">
                  <c:v>51.690511575742995</c:v>
                </c:pt>
                <c:pt idx="180">
                  <c:v>51.662600589827051</c:v>
                </c:pt>
                <c:pt idx="181">
                  <c:v>51.65689152452606</c:v>
                </c:pt>
                <c:pt idx="182">
                  <c:v>51.639764328623095</c:v>
                </c:pt>
                <c:pt idx="183">
                  <c:v>51.594091806215182</c:v>
                </c:pt>
                <c:pt idx="184">
                  <c:v>51.56808384206623</c:v>
                </c:pt>
                <c:pt idx="185">
                  <c:v>51.551590986752274</c:v>
                </c:pt>
                <c:pt idx="186">
                  <c:v>51.542075877917284</c:v>
                </c:pt>
                <c:pt idx="187">
                  <c:v>51.509090167289351</c:v>
                </c:pt>
                <c:pt idx="188">
                  <c:v>51.477373137839415</c:v>
                </c:pt>
                <c:pt idx="189">
                  <c:v>51.471664072538424</c:v>
                </c:pt>
                <c:pt idx="190">
                  <c:v>51.429797593664503</c:v>
                </c:pt>
                <c:pt idx="191">
                  <c:v>51.412670397761538</c:v>
                </c:pt>
                <c:pt idx="192">
                  <c:v>51.393640180091573</c:v>
                </c:pt>
                <c:pt idx="193">
                  <c:v>51.356214085340639</c:v>
                </c:pt>
                <c:pt idx="194">
                  <c:v>51.341624251793668</c:v>
                </c:pt>
                <c:pt idx="195">
                  <c:v>51.297854751152755</c:v>
                </c:pt>
                <c:pt idx="196">
                  <c:v>51.298489091741757</c:v>
                </c:pt>
                <c:pt idx="197">
                  <c:v>51.242032779320866</c:v>
                </c:pt>
                <c:pt idx="198">
                  <c:v>51.21919651811691</c:v>
                </c:pt>
                <c:pt idx="199">
                  <c:v>51.18113608277698</c:v>
                </c:pt>
                <c:pt idx="200">
                  <c:v>51.155128118628035</c:v>
                </c:pt>
                <c:pt idx="201">
                  <c:v>51.124679770356096</c:v>
                </c:pt>
                <c:pt idx="202">
                  <c:v>51.085984994427172</c:v>
                </c:pt>
                <c:pt idx="203">
                  <c:v>51.065051754990208</c:v>
                </c:pt>
                <c:pt idx="204">
                  <c:v>51.028894341417278</c:v>
                </c:pt>
                <c:pt idx="205">
                  <c:v>50.999080333734334</c:v>
                </c:pt>
                <c:pt idx="206">
                  <c:v>50.964191601339408</c:v>
                </c:pt>
                <c:pt idx="207">
                  <c:v>50.935011934245452</c:v>
                </c:pt>
                <c:pt idx="208">
                  <c:v>50.907735288918509</c:v>
                </c:pt>
                <c:pt idx="209">
                  <c:v>50.856988041798608</c:v>
                </c:pt>
                <c:pt idx="210">
                  <c:v>50.823367990581673</c:v>
                </c:pt>
                <c:pt idx="211">
                  <c:v>50.800531729377717</c:v>
                </c:pt>
                <c:pt idx="212">
                  <c:v>50.75232184461381</c:v>
                </c:pt>
                <c:pt idx="213">
                  <c:v>50.72694822105386</c:v>
                </c:pt>
                <c:pt idx="214">
                  <c:v>50.687619104535941</c:v>
                </c:pt>
                <c:pt idx="215">
                  <c:v>50.638774879183039</c:v>
                </c:pt>
                <c:pt idx="216">
                  <c:v>50.612766915034079</c:v>
                </c:pt>
                <c:pt idx="217">
                  <c:v>50.582952907351142</c:v>
                </c:pt>
                <c:pt idx="218">
                  <c:v>50.529033957286245</c:v>
                </c:pt>
                <c:pt idx="219">
                  <c:v>50.502391652548297</c:v>
                </c:pt>
                <c:pt idx="220">
                  <c:v>50.454816108373386</c:v>
                </c:pt>
                <c:pt idx="221">
                  <c:v>50.412949629499465</c:v>
                </c:pt>
                <c:pt idx="222">
                  <c:v>50.380598259460534</c:v>
                </c:pt>
                <c:pt idx="223">
                  <c:v>50.34000046176461</c:v>
                </c:pt>
                <c:pt idx="224">
                  <c:v>50.296865301712693</c:v>
                </c:pt>
                <c:pt idx="225">
                  <c:v>50.270857337563747</c:v>
                </c:pt>
                <c:pt idx="226">
                  <c:v>50.220110090443839</c:v>
                </c:pt>
                <c:pt idx="227">
                  <c:v>50.183952676870909</c:v>
                </c:pt>
                <c:pt idx="228">
                  <c:v>50.126862023861023</c:v>
                </c:pt>
                <c:pt idx="229">
                  <c:v>50.101488400301072</c:v>
                </c:pt>
                <c:pt idx="230">
                  <c:v>50.058353240249154</c:v>
                </c:pt>
                <c:pt idx="231">
                  <c:v>50.008240333718255</c:v>
                </c:pt>
                <c:pt idx="232">
                  <c:v>49.957493086598348</c:v>
                </c:pt>
                <c:pt idx="233">
                  <c:v>49.918798310669423</c:v>
                </c:pt>
                <c:pt idx="234">
                  <c:v>49.876931831795503</c:v>
                </c:pt>
                <c:pt idx="235">
                  <c:v>49.816035135251624</c:v>
                </c:pt>
                <c:pt idx="236">
                  <c:v>49.772899975199707</c:v>
                </c:pt>
                <c:pt idx="237">
                  <c:v>49.724055749846798</c:v>
                </c:pt>
                <c:pt idx="238">
                  <c:v>49.682823611561879</c:v>
                </c:pt>
                <c:pt idx="239">
                  <c:v>49.633345045619976</c:v>
                </c:pt>
                <c:pt idx="240">
                  <c:v>49.569910986720103</c:v>
                </c:pt>
                <c:pt idx="241">
                  <c:v>49.528678848435177</c:v>
                </c:pt>
                <c:pt idx="242">
                  <c:v>49.489984072506253</c:v>
                </c:pt>
                <c:pt idx="243">
                  <c:v>49.432259078907371</c:v>
                </c:pt>
                <c:pt idx="244">
                  <c:v>49.376437107075475</c:v>
                </c:pt>
                <c:pt idx="245">
                  <c:v>49.342182715269544</c:v>
                </c:pt>
                <c:pt idx="246">
                  <c:v>49.299047555217626</c:v>
                </c:pt>
                <c:pt idx="247">
                  <c:v>49.252106351631717</c:v>
                </c:pt>
                <c:pt idx="248">
                  <c:v>49.205165148045801</c:v>
                </c:pt>
                <c:pt idx="249">
                  <c:v>49.160761306815886</c:v>
                </c:pt>
                <c:pt idx="250">
                  <c:v>49.129678617954951</c:v>
                </c:pt>
                <c:pt idx="251">
                  <c:v>49.083371754958037</c:v>
                </c:pt>
                <c:pt idx="252">
                  <c:v>49.036430551372135</c:v>
                </c:pt>
                <c:pt idx="253">
                  <c:v>48.995832753676211</c:v>
                </c:pt>
                <c:pt idx="254">
                  <c:v>48.953331934213296</c:v>
                </c:pt>
                <c:pt idx="255">
                  <c:v>48.898778643559396</c:v>
                </c:pt>
                <c:pt idx="256">
                  <c:v>48.859449527041477</c:v>
                </c:pt>
                <c:pt idx="257">
                  <c:v>48.81250832345556</c:v>
                </c:pt>
                <c:pt idx="258">
                  <c:v>48.760492395157669</c:v>
                </c:pt>
                <c:pt idx="259">
                  <c:v>48.737656133953713</c:v>
                </c:pt>
                <c:pt idx="260">
                  <c:v>48.681834162121817</c:v>
                </c:pt>
                <c:pt idx="261">
                  <c:v>48.633624277357903</c:v>
                </c:pt>
                <c:pt idx="262">
                  <c:v>48.587951754949998</c:v>
                </c:pt>
                <c:pt idx="263">
                  <c:v>48.544816594898087</c:v>
                </c:pt>
                <c:pt idx="264">
                  <c:v>48.49216632601118</c:v>
                </c:pt>
                <c:pt idx="265">
                  <c:v>48.439516057124287</c:v>
                </c:pt>
                <c:pt idx="266">
                  <c:v>48.420485839454322</c:v>
                </c:pt>
                <c:pt idx="267">
                  <c:v>48.35514875878745</c:v>
                </c:pt>
                <c:pt idx="268">
                  <c:v>48.316453982858526</c:v>
                </c:pt>
                <c:pt idx="269">
                  <c:v>48.272684482217606</c:v>
                </c:pt>
                <c:pt idx="270">
                  <c:v>48.207981742139737</c:v>
                </c:pt>
                <c:pt idx="271">
                  <c:v>48.159137516786828</c:v>
                </c:pt>
                <c:pt idx="272">
                  <c:v>48.1236144438029</c:v>
                </c:pt>
                <c:pt idx="273">
                  <c:v>48.081747964928972</c:v>
                </c:pt>
                <c:pt idx="274">
                  <c:v>48.047493573123049</c:v>
                </c:pt>
                <c:pt idx="275">
                  <c:v>47.997380666592143</c:v>
                </c:pt>
                <c:pt idx="276">
                  <c:v>47.942827375938244</c:v>
                </c:pt>
                <c:pt idx="277">
                  <c:v>47.88319936057237</c:v>
                </c:pt>
                <c:pt idx="278">
                  <c:v>47.839429859931442</c:v>
                </c:pt>
                <c:pt idx="279">
                  <c:v>47.786779591044549</c:v>
                </c:pt>
                <c:pt idx="280">
                  <c:v>47.728420256856658</c:v>
                </c:pt>
                <c:pt idx="281">
                  <c:v>47.682113393859751</c:v>
                </c:pt>
                <c:pt idx="282">
                  <c:v>47.621216697315873</c:v>
                </c:pt>
                <c:pt idx="283">
                  <c:v>47.586962305509935</c:v>
                </c:pt>
                <c:pt idx="284">
                  <c:v>47.524796927788053</c:v>
                </c:pt>
                <c:pt idx="285">
                  <c:v>47.486736492448131</c:v>
                </c:pt>
                <c:pt idx="286">
                  <c:v>47.468340615367161</c:v>
                </c:pt>
                <c:pt idx="287">
                  <c:v>47.385876338797324</c:v>
                </c:pt>
                <c:pt idx="288">
                  <c:v>47.33830079462242</c:v>
                </c:pt>
                <c:pt idx="289">
                  <c:v>47.289456569269511</c:v>
                </c:pt>
                <c:pt idx="290">
                  <c:v>47.24759009039559</c:v>
                </c:pt>
                <c:pt idx="291">
                  <c:v>47.21143267682266</c:v>
                </c:pt>
                <c:pt idx="292">
                  <c:v>47.150535980278782</c:v>
                </c:pt>
                <c:pt idx="293">
                  <c:v>47.10486345787087</c:v>
                </c:pt>
                <c:pt idx="294">
                  <c:v>47.064265660174947</c:v>
                </c:pt>
                <c:pt idx="295">
                  <c:v>47.012884072466051</c:v>
                </c:pt>
                <c:pt idx="296">
                  <c:v>46.973554955948124</c:v>
                </c:pt>
                <c:pt idx="297">
                  <c:v>46.915195621760233</c:v>
                </c:pt>
                <c:pt idx="298">
                  <c:v>46.868888758763326</c:v>
                </c:pt>
                <c:pt idx="299">
                  <c:v>46.843515135203369</c:v>
                </c:pt>
                <c:pt idx="300">
                  <c:v>46.780081076303496</c:v>
                </c:pt>
                <c:pt idx="301">
                  <c:v>46.724259104471606</c:v>
                </c:pt>
                <c:pt idx="302">
                  <c:v>46.681123944419689</c:v>
                </c:pt>
                <c:pt idx="303">
                  <c:v>46.63989180613477</c:v>
                </c:pt>
                <c:pt idx="304">
                  <c:v>46.572017363111904</c:v>
                </c:pt>
                <c:pt idx="305">
                  <c:v>46.527613521881989</c:v>
                </c:pt>
                <c:pt idx="306">
                  <c:v>46.464179462982109</c:v>
                </c:pt>
                <c:pt idx="307">
                  <c:v>46.42611902764218</c:v>
                </c:pt>
                <c:pt idx="308">
                  <c:v>46.376640461700276</c:v>
                </c:pt>
                <c:pt idx="309">
                  <c:v>46.30876601867741</c:v>
                </c:pt>
                <c:pt idx="310">
                  <c:v>46.291638822774438</c:v>
                </c:pt>
                <c:pt idx="311">
                  <c:v>46.209808886793603</c:v>
                </c:pt>
                <c:pt idx="312">
                  <c:v>46.142568784359732</c:v>
                </c:pt>
                <c:pt idx="313">
                  <c:v>46.091821537239824</c:v>
                </c:pt>
                <c:pt idx="314">
                  <c:v>46.032193521873943</c:v>
                </c:pt>
                <c:pt idx="315">
                  <c:v>45.983349296521041</c:v>
                </c:pt>
                <c:pt idx="316">
                  <c:v>45.942751498825118</c:v>
                </c:pt>
                <c:pt idx="317">
                  <c:v>45.90722842584119</c:v>
                </c:pt>
                <c:pt idx="318">
                  <c:v>45.843160026352308</c:v>
                </c:pt>
                <c:pt idx="319">
                  <c:v>45.79114409805441</c:v>
                </c:pt>
                <c:pt idx="320">
                  <c:v>45.743568553879498</c:v>
                </c:pt>
                <c:pt idx="321">
                  <c:v>45.689649603814608</c:v>
                </c:pt>
                <c:pt idx="322">
                  <c:v>45.650954827885684</c:v>
                </c:pt>
                <c:pt idx="323">
                  <c:v>45.59576719664279</c:v>
                </c:pt>
                <c:pt idx="324">
                  <c:v>45.540579565399895</c:v>
                </c:pt>
                <c:pt idx="325">
                  <c:v>45.517108963606937</c:v>
                </c:pt>
                <c:pt idx="326">
                  <c:v>45.458115288830058</c:v>
                </c:pt>
                <c:pt idx="327">
                  <c:v>45.411808425833144</c:v>
                </c:pt>
                <c:pt idx="328">
                  <c:v>45.361061178713243</c:v>
                </c:pt>
                <c:pt idx="329">
                  <c:v>45.330612830441304</c:v>
                </c:pt>
                <c:pt idx="330">
                  <c:v>45.283671626855387</c:v>
                </c:pt>
                <c:pt idx="331">
                  <c:v>45.239902126214474</c:v>
                </c:pt>
                <c:pt idx="332">
                  <c:v>45.1739307049586</c:v>
                </c:pt>
                <c:pt idx="333">
                  <c:v>45.133967247851679</c:v>
                </c:pt>
                <c:pt idx="334">
                  <c:v>45.111765327236725</c:v>
                </c:pt>
                <c:pt idx="335">
                  <c:v>45.049599949514842</c:v>
                </c:pt>
                <c:pt idx="336">
                  <c:v>45.017248579475911</c:v>
                </c:pt>
                <c:pt idx="337">
                  <c:v>44.974747760012988</c:v>
                </c:pt>
                <c:pt idx="338">
                  <c:v>44.919560128770094</c:v>
                </c:pt>
                <c:pt idx="339">
                  <c:v>44.88086535284117</c:v>
                </c:pt>
                <c:pt idx="340">
                  <c:v>44.823774699831283</c:v>
                </c:pt>
                <c:pt idx="341">
                  <c:v>44.774296133889372</c:v>
                </c:pt>
                <c:pt idx="342">
                  <c:v>44.730526633248459</c:v>
                </c:pt>
                <c:pt idx="343">
                  <c:v>44.681048067306556</c:v>
                </c:pt>
                <c:pt idx="344">
                  <c:v>44.646793675500618</c:v>
                </c:pt>
                <c:pt idx="345">
                  <c:v>44.594143406613725</c:v>
                </c:pt>
                <c:pt idx="346">
                  <c:v>44.556717311862798</c:v>
                </c:pt>
                <c:pt idx="347">
                  <c:v>44.516753854755876</c:v>
                </c:pt>
                <c:pt idx="348">
                  <c:v>44.479327760004949</c:v>
                </c:pt>
                <c:pt idx="349">
                  <c:v>44.426043150529047</c:v>
                </c:pt>
                <c:pt idx="350">
                  <c:v>44.379101946943145</c:v>
                </c:pt>
                <c:pt idx="351">
                  <c:v>44.33469810571323</c:v>
                </c:pt>
                <c:pt idx="352">
                  <c:v>44.302981076263286</c:v>
                </c:pt>
                <c:pt idx="353">
                  <c:v>44.250965147965388</c:v>
                </c:pt>
                <c:pt idx="354">
                  <c:v>44.205292625557476</c:v>
                </c:pt>
                <c:pt idx="355">
                  <c:v>44.156448400204575</c:v>
                </c:pt>
                <c:pt idx="356">
                  <c:v>44.132977798411616</c:v>
                </c:pt>
                <c:pt idx="357">
                  <c:v>44.070178080100739</c:v>
                </c:pt>
                <c:pt idx="358">
                  <c:v>44.027042920048828</c:v>
                </c:pt>
                <c:pt idx="359">
                  <c:v>43.989616825297894</c:v>
                </c:pt>
                <c:pt idx="360">
                  <c:v>43.936332215821999</c:v>
                </c:pt>
                <c:pt idx="361">
                  <c:v>43.889391012236089</c:v>
                </c:pt>
                <c:pt idx="362">
                  <c:v>43.850061895718163</c:v>
                </c:pt>
                <c:pt idx="363">
                  <c:v>43.813270141556238</c:v>
                </c:pt>
                <c:pt idx="364">
                  <c:v>43.757448169724341</c:v>
                </c:pt>
                <c:pt idx="365">
                  <c:v>43.713678669083428</c:v>
                </c:pt>
                <c:pt idx="366">
                  <c:v>43.655319334895545</c:v>
                </c:pt>
                <c:pt idx="367">
                  <c:v>43.621064943089607</c:v>
                </c:pt>
                <c:pt idx="368">
                  <c:v>43.582370167160683</c:v>
                </c:pt>
                <c:pt idx="369">
                  <c:v>43.542406710053761</c:v>
                </c:pt>
                <c:pt idx="370">
                  <c:v>43.516398745904816</c:v>
                </c:pt>
                <c:pt idx="371">
                  <c:v>43.46628583937391</c:v>
                </c:pt>
                <c:pt idx="372">
                  <c:v>43.409829526953018</c:v>
                </c:pt>
                <c:pt idx="373">
                  <c:v>43.362253982778114</c:v>
                </c:pt>
                <c:pt idx="374">
                  <c:v>43.317850141548199</c:v>
                </c:pt>
                <c:pt idx="375">
                  <c:v>43.288036133865255</c:v>
                </c:pt>
                <c:pt idx="376">
                  <c:v>43.233482843211355</c:v>
                </c:pt>
                <c:pt idx="377">
                  <c:v>43.192250704926437</c:v>
                </c:pt>
                <c:pt idx="378">
                  <c:v>43.166242740777491</c:v>
                </c:pt>
                <c:pt idx="379">
                  <c:v>43.126279283670563</c:v>
                </c:pt>
                <c:pt idx="380">
                  <c:v>43.066651268304682</c:v>
                </c:pt>
                <c:pt idx="381">
                  <c:v>43.028590832964753</c:v>
                </c:pt>
                <c:pt idx="382">
                  <c:v>42.975940564077852</c:v>
                </c:pt>
                <c:pt idx="383">
                  <c:v>42.907431780465991</c:v>
                </c:pt>
                <c:pt idx="384">
                  <c:v>42.880155135139042</c:v>
                </c:pt>
                <c:pt idx="385">
                  <c:v>42.828773547430139</c:v>
                </c:pt>
                <c:pt idx="386">
                  <c:v>42.788810090323217</c:v>
                </c:pt>
                <c:pt idx="387">
                  <c:v>42.729182074957336</c:v>
                </c:pt>
                <c:pt idx="388">
                  <c:v>42.683509552549417</c:v>
                </c:pt>
                <c:pt idx="389">
                  <c:v>42.625150218361533</c:v>
                </c:pt>
                <c:pt idx="390">
                  <c:v>42.59787357303459</c:v>
                </c:pt>
                <c:pt idx="391">
                  <c:v>42.550932369448674</c:v>
                </c:pt>
                <c:pt idx="392">
                  <c:v>42.497013419383784</c:v>
                </c:pt>
                <c:pt idx="393">
                  <c:v>42.437385404017903</c:v>
                </c:pt>
                <c:pt idx="394">
                  <c:v>42.386638156897995</c:v>
                </c:pt>
                <c:pt idx="395">
                  <c:v>42.344137337435079</c:v>
                </c:pt>
                <c:pt idx="396">
                  <c:v>42.314323329752135</c:v>
                </c:pt>
                <c:pt idx="397">
                  <c:v>42.252157952030252</c:v>
                </c:pt>
                <c:pt idx="398">
                  <c:v>42.248351908496261</c:v>
                </c:pt>
                <c:pt idx="399">
                  <c:v>42.165887631926424</c:v>
                </c:pt>
                <c:pt idx="400">
                  <c:v>42.14178268954447</c:v>
                </c:pt>
                <c:pt idx="401">
                  <c:v>42.085326377123586</c:v>
                </c:pt>
                <c:pt idx="402">
                  <c:v>42.051071985317648</c:v>
                </c:pt>
                <c:pt idx="403">
                  <c:v>42.006033803498731</c:v>
                </c:pt>
                <c:pt idx="404">
                  <c:v>41.950211831666842</c:v>
                </c:pt>
                <c:pt idx="405">
                  <c:v>41.922300845750897</c:v>
                </c:pt>
                <c:pt idx="406">
                  <c:v>41.881068707465971</c:v>
                </c:pt>
                <c:pt idx="407">
                  <c:v>41.848082996838038</c:v>
                </c:pt>
                <c:pt idx="408">
                  <c:v>41.801141793252128</c:v>
                </c:pt>
                <c:pt idx="409">
                  <c:v>41.751663227310225</c:v>
                </c:pt>
                <c:pt idx="410">
                  <c:v>41.73136432846227</c:v>
                </c:pt>
                <c:pt idx="411">
                  <c:v>41.689497849588342</c:v>
                </c:pt>
                <c:pt idx="412">
                  <c:v>41.660952523083402</c:v>
                </c:pt>
                <c:pt idx="413">
                  <c:v>41.626063790688463</c:v>
                </c:pt>
                <c:pt idx="414">
                  <c:v>41.587369014759538</c:v>
                </c:pt>
                <c:pt idx="415">
                  <c:v>41.539793470584634</c:v>
                </c:pt>
                <c:pt idx="416">
                  <c:v>41.508076441134698</c:v>
                </c:pt>
                <c:pt idx="417">
                  <c:v>41.498561332299708</c:v>
                </c:pt>
                <c:pt idx="418">
                  <c:v>41.44527672282382</c:v>
                </c:pt>
                <c:pt idx="419">
                  <c:v>41.416731396318873</c:v>
                </c:pt>
                <c:pt idx="420">
                  <c:v>41.366618489787967</c:v>
                </c:pt>
                <c:pt idx="421">
                  <c:v>41.325386351503049</c:v>
                </c:pt>
                <c:pt idx="422">
                  <c:v>41.291766300286113</c:v>
                </c:pt>
                <c:pt idx="423">
                  <c:v>41.263220973781166</c:v>
                </c:pt>
                <c:pt idx="424">
                  <c:v>41.215011089017267</c:v>
                </c:pt>
                <c:pt idx="425">
                  <c:v>41.187100103101315</c:v>
                </c:pt>
                <c:pt idx="426">
                  <c:v>41.135084174803417</c:v>
                </c:pt>
                <c:pt idx="427">
                  <c:v>41.107173188887472</c:v>
                </c:pt>
                <c:pt idx="428">
                  <c:v>41.063403688246552</c:v>
                </c:pt>
                <c:pt idx="429">
                  <c:v>41.033589680563615</c:v>
                </c:pt>
                <c:pt idx="430">
                  <c:v>40.998700948168683</c:v>
                </c:pt>
                <c:pt idx="431">
                  <c:v>40.960006172239758</c:v>
                </c:pt>
                <c:pt idx="432">
                  <c:v>40.918774033954833</c:v>
                </c:pt>
                <c:pt idx="433">
                  <c:v>40.876273214491917</c:v>
                </c:pt>
                <c:pt idx="434">
                  <c:v>40.855974315643962</c:v>
                </c:pt>
                <c:pt idx="435">
                  <c:v>40.831869373262002</c:v>
                </c:pt>
                <c:pt idx="436">
                  <c:v>40.770972676718124</c:v>
                </c:pt>
                <c:pt idx="437">
                  <c:v>40.744330371980176</c:v>
                </c:pt>
                <c:pt idx="438">
                  <c:v>40.706269936640247</c:v>
                </c:pt>
                <c:pt idx="439">
                  <c:v>40.665672138944323</c:v>
                </c:pt>
                <c:pt idx="440">
                  <c:v>40.638395493617381</c:v>
                </c:pt>
                <c:pt idx="441">
                  <c:v>40.602238080044451</c:v>
                </c:pt>
                <c:pt idx="442">
                  <c:v>40.569252369416517</c:v>
                </c:pt>
                <c:pt idx="443">
                  <c:v>40.531191934076581</c:v>
                </c:pt>
                <c:pt idx="444">
                  <c:v>40.48995979579167</c:v>
                </c:pt>
                <c:pt idx="445">
                  <c:v>40.470929578121698</c:v>
                </c:pt>
                <c:pt idx="446">
                  <c:v>40.427160077480785</c:v>
                </c:pt>
                <c:pt idx="447">
                  <c:v>40.405592497454826</c:v>
                </c:pt>
                <c:pt idx="448">
                  <c:v>40.358651293868924</c:v>
                </c:pt>
                <c:pt idx="449">
                  <c:v>40.313613112050007</c:v>
                </c:pt>
                <c:pt idx="450">
                  <c:v>40.291411191435053</c:v>
                </c:pt>
                <c:pt idx="451">
                  <c:v>40.252716415506129</c:v>
                </c:pt>
                <c:pt idx="452">
                  <c:v>40.203237849564225</c:v>
                </c:pt>
                <c:pt idx="453">
                  <c:v>40.177864226004267</c:v>
                </c:pt>
                <c:pt idx="454">
                  <c:v>40.14360983419833</c:v>
                </c:pt>
                <c:pt idx="455">
                  <c:v>40.099840333557417</c:v>
                </c:pt>
                <c:pt idx="456">
                  <c:v>40.071929347641472</c:v>
                </c:pt>
                <c:pt idx="457">
                  <c:v>40.028794187589554</c:v>
                </c:pt>
                <c:pt idx="458">
                  <c:v>39.995174136372619</c:v>
                </c:pt>
                <c:pt idx="459">
                  <c:v>39.988196389893631</c:v>
                </c:pt>
                <c:pt idx="460">
                  <c:v>39.93300875865075</c:v>
                </c:pt>
                <c:pt idx="461">
                  <c:v>39.89812002625581</c:v>
                </c:pt>
                <c:pt idx="462">
                  <c:v>39.856887887970892</c:v>
                </c:pt>
                <c:pt idx="463">
                  <c:v>39.815655749685973</c:v>
                </c:pt>
                <c:pt idx="464">
                  <c:v>39.761736799621069</c:v>
                </c:pt>
                <c:pt idx="465">
                  <c:v>39.735094494883121</c:v>
                </c:pt>
                <c:pt idx="466">
                  <c:v>39.717332958391154</c:v>
                </c:pt>
                <c:pt idx="467">
                  <c:v>39.670391754805252</c:v>
                </c:pt>
                <c:pt idx="468">
                  <c:v>39.641846428300305</c:v>
                </c:pt>
                <c:pt idx="469">
                  <c:v>39.612032420617368</c:v>
                </c:pt>
                <c:pt idx="470">
                  <c:v>39.576509347633433</c:v>
                </c:pt>
                <c:pt idx="471">
                  <c:v>39.536545890526511</c:v>
                </c:pt>
                <c:pt idx="472">
                  <c:v>39.51434396991155</c:v>
                </c:pt>
                <c:pt idx="473">
                  <c:v>39.46359672279165</c:v>
                </c:pt>
                <c:pt idx="474">
                  <c:v>39.430611012163716</c:v>
                </c:pt>
                <c:pt idx="475">
                  <c:v>39.405237388603766</c:v>
                </c:pt>
                <c:pt idx="476">
                  <c:v>39.369079975030829</c:v>
                </c:pt>
                <c:pt idx="477">
                  <c:v>39.342437670292881</c:v>
                </c:pt>
                <c:pt idx="478">
                  <c:v>39.285981357871989</c:v>
                </c:pt>
                <c:pt idx="479">
                  <c:v>39.260607734312046</c:v>
                </c:pt>
                <c:pt idx="480">
                  <c:v>39.241577516642074</c:v>
                </c:pt>
                <c:pt idx="481">
                  <c:v>39.20288274071315</c:v>
                </c:pt>
                <c:pt idx="482">
                  <c:v>39.167359667729222</c:v>
                </c:pt>
                <c:pt idx="483">
                  <c:v>39.150232471826257</c:v>
                </c:pt>
                <c:pt idx="484">
                  <c:v>39.098850884117354</c:v>
                </c:pt>
                <c:pt idx="485">
                  <c:v>39.074111601146406</c:v>
                </c:pt>
                <c:pt idx="486">
                  <c:v>39.027804738149491</c:v>
                </c:pt>
                <c:pt idx="487">
                  <c:v>39.018923969903511</c:v>
                </c:pt>
                <c:pt idx="488">
                  <c:v>38.9713484257286</c:v>
                </c:pt>
                <c:pt idx="489">
                  <c:v>38.949780845702641</c:v>
                </c:pt>
                <c:pt idx="490">
                  <c:v>38.885078105624771</c:v>
                </c:pt>
                <c:pt idx="491">
                  <c:v>38.83750256144986</c:v>
                </c:pt>
                <c:pt idx="492">
                  <c:v>38.812763278478911</c:v>
                </c:pt>
                <c:pt idx="493">
                  <c:v>38.786120973740964</c:v>
                </c:pt>
                <c:pt idx="494">
                  <c:v>38.72903032073107</c:v>
                </c:pt>
                <c:pt idx="495">
                  <c:v>38.717612190129095</c:v>
                </c:pt>
                <c:pt idx="496">
                  <c:v>38.677648733022167</c:v>
                </c:pt>
                <c:pt idx="497">
                  <c:v>38.631976210614262</c:v>
                </c:pt>
                <c:pt idx="498">
                  <c:v>38.619923739423285</c:v>
                </c:pt>
                <c:pt idx="499">
                  <c:v>38.592012753507341</c:v>
                </c:pt>
                <c:pt idx="500">
                  <c:v>38.540631165798438</c:v>
                </c:pt>
                <c:pt idx="501">
                  <c:v>38.505742433403505</c:v>
                </c:pt>
                <c:pt idx="502">
                  <c:v>38.460069910995593</c:v>
                </c:pt>
                <c:pt idx="503">
                  <c:v>38.449286120982613</c:v>
                </c:pt>
                <c:pt idx="504">
                  <c:v>38.38902376502773</c:v>
                </c:pt>
                <c:pt idx="505">
                  <c:v>38.362381460289782</c:v>
                </c:pt>
                <c:pt idx="506">
                  <c:v>38.326858387305855</c:v>
                </c:pt>
                <c:pt idx="507">
                  <c:v>38.285626249020929</c:v>
                </c:pt>
                <c:pt idx="508">
                  <c:v>38.263424328405968</c:v>
                </c:pt>
                <c:pt idx="509">
                  <c:v>38.225998233655048</c:v>
                </c:pt>
                <c:pt idx="510">
                  <c:v>38.176519667713144</c:v>
                </c:pt>
                <c:pt idx="511">
                  <c:v>38.137190551195218</c:v>
                </c:pt>
                <c:pt idx="512">
                  <c:v>38.113085608813265</c:v>
                </c:pt>
                <c:pt idx="513">
                  <c:v>38.068681767583357</c:v>
                </c:pt>
                <c:pt idx="514">
                  <c:v>38.04901720932439</c:v>
                </c:pt>
                <c:pt idx="515">
                  <c:v>37.998269962204482</c:v>
                </c:pt>
                <c:pt idx="516">
                  <c:v>37.984948809835515</c:v>
                </c:pt>
                <c:pt idx="517">
                  <c:v>37.934835903304609</c:v>
                </c:pt>
                <c:pt idx="518">
                  <c:v>37.908193598566662</c:v>
                </c:pt>
                <c:pt idx="519">
                  <c:v>37.870767503815728</c:v>
                </c:pt>
                <c:pt idx="520">
                  <c:v>37.856177670268764</c:v>
                </c:pt>
                <c:pt idx="521">
                  <c:v>37.816214213161835</c:v>
                </c:pt>
                <c:pt idx="522">
                  <c:v>37.7825941619449</c:v>
                </c:pt>
                <c:pt idx="523">
                  <c:v>37.745168067193973</c:v>
                </c:pt>
                <c:pt idx="524">
                  <c:v>37.718525762456032</c:v>
                </c:pt>
                <c:pt idx="525">
                  <c:v>37.698226863608063</c:v>
                </c:pt>
                <c:pt idx="526">
                  <c:v>37.63796450765318</c:v>
                </c:pt>
                <c:pt idx="527">
                  <c:v>37.618299949394221</c:v>
                </c:pt>
                <c:pt idx="528">
                  <c:v>37.581508195232296</c:v>
                </c:pt>
                <c:pt idx="529">
                  <c:v>37.566284021096322</c:v>
                </c:pt>
                <c:pt idx="530">
                  <c:v>37.506021665141439</c:v>
                </c:pt>
                <c:pt idx="531">
                  <c:v>37.493969193950463</c:v>
                </c:pt>
                <c:pt idx="532">
                  <c:v>37.462886505089521</c:v>
                </c:pt>
                <c:pt idx="533">
                  <c:v>37.416579642092607</c:v>
                </c:pt>
                <c:pt idx="534">
                  <c:v>37.39564640265565</c:v>
                </c:pt>
                <c:pt idx="535">
                  <c:v>37.356951626726726</c:v>
                </c:pt>
                <c:pt idx="536">
                  <c:v>37.336652727878764</c:v>
                </c:pt>
                <c:pt idx="537">
                  <c:v>37.310010423140824</c:v>
                </c:pt>
                <c:pt idx="538">
                  <c:v>37.27258432838989</c:v>
                </c:pt>
                <c:pt idx="539">
                  <c:v>37.23325521187197</c:v>
                </c:pt>
                <c:pt idx="540">
                  <c:v>37.219299718913994</c:v>
                </c:pt>
                <c:pt idx="541">
                  <c:v>37.181873624163067</c:v>
                </c:pt>
                <c:pt idx="542">
                  <c:v>37.149522254124129</c:v>
                </c:pt>
                <c:pt idx="543">
                  <c:v>37.125417311742176</c:v>
                </c:pt>
                <c:pt idx="544">
                  <c:v>37.09940934759323</c:v>
                </c:pt>
                <c:pt idx="545">
                  <c:v>37.063886274609295</c:v>
                </c:pt>
                <c:pt idx="546">
                  <c:v>37.05563984695231</c:v>
                </c:pt>
                <c:pt idx="547">
                  <c:v>36.997914853353421</c:v>
                </c:pt>
                <c:pt idx="548">
                  <c:v>36.971906889204476</c:v>
                </c:pt>
                <c:pt idx="549">
                  <c:v>36.956048374479508</c:v>
                </c:pt>
                <c:pt idx="550">
                  <c:v>36.917353598550584</c:v>
                </c:pt>
                <c:pt idx="551">
                  <c:v>36.893882996757625</c:v>
                </c:pt>
                <c:pt idx="552">
                  <c:v>36.881830525566649</c:v>
                </c:pt>
                <c:pt idx="553">
                  <c:v>36.839329706103733</c:v>
                </c:pt>
                <c:pt idx="554">
                  <c:v>36.817762126077774</c:v>
                </c:pt>
                <c:pt idx="555">
                  <c:v>36.784776415449834</c:v>
                </c:pt>
                <c:pt idx="556">
                  <c:v>36.753693726588892</c:v>
                </c:pt>
                <c:pt idx="557">
                  <c:v>36.742909936575913</c:v>
                </c:pt>
                <c:pt idx="558">
                  <c:v>36.689625327100018</c:v>
                </c:pt>
                <c:pt idx="559">
                  <c:v>36.680110218265042</c:v>
                </c:pt>
                <c:pt idx="560">
                  <c:v>36.649027529404094</c:v>
                </c:pt>
                <c:pt idx="561">
                  <c:v>36.621750884077152</c:v>
                </c:pt>
                <c:pt idx="562">
                  <c:v>36.592571216983202</c:v>
                </c:pt>
                <c:pt idx="563">
                  <c:v>36.579884405203231</c:v>
                </c:pt>
                <c:pt idx="564">
                  <c:v>36.54880171634229</c:v>
                </c:pt>
                <c:pt idx="565">
                  <c:v>36.51074128100236</c:v>
                </c:pt>
                <c:pt idx="566">
                  <c:v>36.50186051275638</c:v>
                </c:pt>
                <c:pt idx="567">
                  <c:v>36.477755570374427</c:v>
                </c:pt>
                <c:pt idx="568">
                  <c:v>36.45999403388246</c:v>
                </c:pt>
                <c:pt idx="569">
                  <c:v>36.423836620309537</c:v>
                </c:pt>
                <c:pt idx="570">
                  <c:v>36.407343764995566</c:v>
                </c:pt>
                <c:pt idx="571">
                  <c:v>36.376261076134618</c:v>
                </c:pt>
                <c:pt idx="572">
                  <c:v>36.352156133752672</c:v>
                </c:pt>
                <c:pt idx="573">
                  <c:v>36.33185723490471</c:v>
                </c:pt>
                <c:pt idx="574">
                  <c:v>36.302043227221766</c:v>
                </c:pt>
                <c:pt idx="575">
                  <c:v>36.284281690729799</c:v>
                </c:pt>
                <c:pt idx="576">
                  <c:v>36.25954240775885</c:v>
                </c:pt>
                <c:pt idx="577">
                  <c:v>36.241146530677888</c:v>
                </c:pt>
                <c:pt idx="578">
                  <c:v>36.21577290711793</c:v>
                </c:pt>
                <c:pt idx="579">
                  <c:v>36.189130602379983</c:v>
                </c:pt>
                <c:pt idx="580">
                  <c:v>36.164391319409035</c:v>
                </c:pt>
                <c:pt idx="581">
                  <c:v>36.149167145273061</c:v>
                </c:pt>
                <c:pt idx="582">
                  <c:v>36.112375391111136</c:v>
                </c:pt>
                <c:pt idx="583">
                  <c:v>36.106666325810146</c:v>
                </c:pt>
                <c:pt idx="584">
                  <c:v>36.074314955771207</c:v>
                </c:pt>
                <c:pt idx="585">
                  <c:v>36.048306991622262</c:v>
                </c:pt>
                <c:pt idx="586">
                  <c:v>36.028642433363295</c:v>
                </c:pt>
                <c:pt idx="587">
                  <c:v>35.99185067920137</c:v>
                </c:pt>
                <c:pt idx="588">
                  <c:v>35.991216338612368</c:v>
                </c:pt>
                <c:pt idx="589">
                  <c:v>35.945543816204456</c:v>
                </c:pt>
                <c:pt idx="590">
                  <c:v>35.937931729136473</c:v>
                </c:pt>
                <c:pt idx="591">
                  <c:v>35.889087503783571</c:v>
                </c:pt>
                <c:pt idx="592">
                  <c:v>35.878303713770585</c:v>
                </c:pt>
                <c:pt idx="593">
                  <c:v>35.851027068443635</c:v>
                </c:pt>
                <c:pt idx="594">
                  <c:v>35.835802894307669</c:v>
                </c:pt>
                <c:pt idx="595">
                  <c:v>35.800279821323741</c:v>
                </c:pt>
                <c:pt idx="596">
                  <c:v>35.785689987776763</c:v>
                </c:pt>
                <c:pt idx="597">
                  <c:v>35.746360871258844</c:v>
                </c:pt>
                <c:pt idx="598">
                  <c:v>35.732405378300868</c:v>
                </c:pt>
                <c:pt idx="599">
                  <c:v>35.708300435918915</c:v>
                </c:pt>
                <c:pt idx="600">
                  <c:v>35.684195493536969</c:v>
                </c:pt>
                <c:pt idx="601">
                  <c:v>35.654381485854024</c:v>
                </c:pt>
                <c:pt idx="602">
                  <c:v>35.639157311718051</c:v>
                </c:pt>
                <c:pt idx="603">
                  <c:v>35.60807462285711</c:v>
                </c:pt>
                <c:pt idx="604">
                  <c:v>35.585872702242149</c:v>
                </c:pt>
                <c:pt idx="605">
                  <c:v>35.563036441038193</c:v>
                </c:pt>
                <c:pt idx="606">
                  <c:v>35.538931498656247</c:v>
                </c:pt>
                <c:pt idx="607">
                  <c:v>35.512289193918299</c:v>
                </c:pt>
                <c:pt idx="608">
                  <c:v>35.48310952682435</c:v>
                </c:pt>
                <c:pt idx="609">
                  <c:v>35.465982330921385</c:v>
                </c:pt>
                <c:pt idx="610">
                  <c:v>35.424750192636459</c:v>
                </c:pt>
                <c:pt idx="611">
                  <c:v>35.41840678674648</c:v>
                </c:pt>
                <c:pt idx="612">
                  <c:v>35.393033163186523</c:v>
                </c:pt>
                <c:pt idx="613">
                  <c:v>35.380980691995546</c:v>
                </c:pt>
                <c:pt idx="614">
                  <c:v>35.344188937833621</c:v>
                </c:pt>
                <c:pt idx="615">
                  <c:v>35.316912292506672</c:v>
                </c:pt>
                <c:pt idx="616">
                  <c:v>35.288366966001732</c:v>
                </c:pt>
                <c:pt idx="617">
                  <c:v>35.264262023619771</c:v>
                </c:pt>
                <c:pt idx="618">
                  <c:v>35.249672190072801</c:v>
                </c:pt>
                <c:pt idx="619">
                  <c:v>35.231276312991838</c:v>
                </c:pt>
                <c:pt idx="620">
                  <c:v>35.20463400825389</c:v>
                </c:pt>
                <c:pt idx="621">
                  <c:v>35.168476594680961</c:v>
                </c:pt>
                <c:pt idx="622">
                  <c:v>35.160864507612978</c:v>
                </c:pt>
                <c:pt idx="623">
                  <c:v>35.141199949354018</c:v>
                </c:pt>
                <c:pt idx="624">
                  <c:v>35.117095006972058</c:v>
                </c:pt>
                <c:pt idx="625">
                  <c:v>35.092990064590104</c:v>
                </c:pt>
                <c:pt idx="626">
                  <c:v>35.06190737572917</c:v>
                </c:pt>
                <c:pt idx="627">
                  <c:v>35.035899411580218</c:v>
                </c:pt>
                <c:pt idx="628">
                  <c:v>35.020040896855249</c:v>
                </c:pt>
                <c:pt idx="629">
                  <c:v>34.993398592117295</c:v>
                </c:pt>
                <c:pt idx="630">
                  <c:v>34.979443099159326</c:v>
                </c:pt>
                <c:pt idx="631">
                  <c:v>34.959778540900359</c:v>
                </c:pt>
                <c:pt idx="632">
                  <c:v>34.938210960874407</c:v>
                </c:pt>
                <c:pt idx="633">
                  <c:v>34.910299974958455</c:v>
                </c:pt>
                <c:pt idx="634">
                  <c:v>34.895710141411492</c:v>
                </c:pt>
                <c:pt idx="635">
                  <c:v>34.86589613372854</c:v>
                </c:pt>
                <c:pt idx="636">
                  <c:v>34.843694213113586</c:v>
                </c:pt>
                <c:pt idx="637">
                  <c:v>34.818954930142638</c:v>
                </c:pt>
                <c:pt idx="638">
                  <c:v>34.805633777773657</c:v>
                </c:pt>
                <c:pt idx="639">
                  <c:v>34.778991473035717</c:v>
                </c:pt>
                <c:pt idx="640">
                  <c:v>34.756789552420756</c:v>
                </c:pt>
                <c:pt idx="641">
                  <c:v>34.740296697106785</c:v>
                </c:pt>
                <c:pt idx="642">
                  <c:v>34.721266479436828</c:v>
                </c:pt>
                <c:pt idx="643">
                  <c:v>34.69779587764387</c:v>
                </c:pt>
                <c:pt idx="644">
                  <c:v>34.678765659973905</c:v>
                </c:pt>
                <c:pt idx="645">
                  <c:v>34.655929398769949</c:v>
                </c:pt>
                <c:pt idx="646">
                  <c:v>34.636264840510989</c:v>
                </c:pt>
                <c:pt idx="647">
                  <c:v>34.61660028225203</c:v>
                </c:pt>
                <c:pt idx="648">
                  <c:v>34.594398361637076</c:v>
                </c:pt>
                <c:pt idx="649">
                  <c:v>34.575368143967111</c:v>
                </c:pt>
                <c:pt idx="650">
                  <c:v>34.55633792629714</c:v>
                </c:pt>
                <c:pt idx="651">
                  <c:v>34.525889578025208</c:v>
                </c:pt>
                <c:pt idx="652">
                  <c:v>34.506859360355236</c:v>
                </c:pt>
                <c:pt idx="653">
                  <c:v>34.494172548575271</c:v>
                </c:pt>
                <c:pt idx="654">
                  <c:v>34.45547777264634</c:v>
                </c:pt>
                <c:pt idx="655">
                  <c:v>34.448500026167352</c:v>
                </c:pt>
                <c:pt idx="656">
                  <c:v>34.423126402607409</c:v>
                </c:pt>
                <c:pt idx="657">
                  <c:v>34.412342612594422</c:v>
                </c:pt>
                <c:pt idx="658">
                  <c:v>34.376185199021492</c:v>
                </c:pt>
                <c:pt idx="659">
                  <c:v>34.351445916050537</c:v>
                </c:pt>
                <c:pt idx="660">
                  <c:v>34.335587401325569</c:v>
                </c:pt>
                <c:pt idx="661">
                  <c:v>34.301333009519645</c:v>
                </c:pt>
                <c:pt idx="662">
                  <c:v>34.2689816394807</c:v>
                </c:pt>
                <c:pt idx="663">
                  <c:v>34.260100871234719</c:v>
                </c:pt>
                <c:pt idx="664">
                  <c:v>34.243608015920749</c:v>
                </c:pt>
                <c:pt idx="665">
                  <c:v>34.206181921169822</c:v>
                </c:pt>
                <c:pt idx="666">
                  <c:v>34.167487145240898</c:v>
                </c:pt>
                <c:pt idx="667">
                  <c:v>34.147188246392936</c:v>
                </c:pt>
                <c:pt idx="668">
                  <c:v>34.140210499913955</c:v>
                </c:pt>
                <c:pt idx="669">
                  <c:v>34.109127811053007</c:v>
                </c:pt>
                <c:pt idx="670">
                  <c:v>34.08819457161605</c:v>
                </c:pt>
                <c:pt idx="671">
                  <c:v>34.057746223344111</c:v>
                </c:pt>
                <c:pt idx="672">
                  <c:v>34.045059411564132</c:v>
                </c:pt>
                <c:pt idx="673">
                  <c:v>34.027932215661167</c:v>
                </c:pt>
                <c:pt idx="674">
                  <c:v>33.991140461499242</c:v>
                </c:pt>
                <c:pt idx="675">
                  <c:v>33.974647606185272</c:v>
                </c:pt>
                <c:pt idx="676">
                  <c:v>33.962595134994295</c:v>
                </c:pt>
                <c:pt idx="677">
                  <c:v>33.942296236146333</c:v>
                </c:pt>
                <c:pt idx="678">
                  <c:v>33.911213547285392</c:v>
                </c:pt>
                <c:pt idx="679">
                  <c:v>33.889011626670438</c:v>
                </c:pt>
                <c:pt idx="680">
                  <c:v>33.876324814890459</c:v>
                </c:pt>
                <c:pt idx="681">
                  <c:v>33.8566602566315</c:v>
                </c:pt>
                <c:pt idx="682">
                  <c:v>33.836361357783538</c:v>
                </c:pt>
                <c:pt idx="683">
                  <c:v>33.787517132430629</c:v>
                </c:pt>
                <c:pt idx="684">
                  <c:v>33.771024277116659</c:v>
                </c:pt>
                <c:pt idx="685">
                  <c:v>33.760240487103687</c:v>
                </c:pt>
                <c:pt idx="686">
                  <c:v>33.740575928844727</c:v>
                </c:pt>
                <c:pt idx="687">
                  <c:v>33.725351754708754</c:v>
                </c:pt>
                <c:pt idx="688">
                  <c:v>33.691731703491818</c:v>
                </c:pt>
                <c:pt idx="689">
                  <c:v>33.672701485821854</c:v>
                </c:pt>
                <c:pt idx="690">
                  <c:v>33.657477311685888</c:v>
                </c:pt>
                <c:pt idx="691">
                  <c:v>33.637812753426921</c:v>
                </c:pt>
                <c:pt idx="692">
                  <c:v>33.602289680442993</c:v>
                </c:pt>
                <c:pt idx="693">
                  <c:v>33.590237209252017</c:v>
                </c:pt>
                <c:pt idx="694">
                  <c:v>33.56169188274707</c:v>
                </c:pt>
                <c:pt idx="695">
                  <c:v>33.557885839213078</c:v>
                </c:pt>
                <c:pt idx="696">
                  <c:v>33.536318259187119</c:v>
                </c:pt>
                <c:pt idx="697">
                  <c:v>33.496354802080198</c:v>
                </c:pt>
                <c:pt idx="698">
                  <c:v>33.48937705560121</c:v>
                </c:pt>
                <c:pt idx="699">
                  <c:v>33.461466069685258</c:v>
                </c:pt>
                <c:pt idx="700">
                  <c:v>33.446241895549292</c:v>
                </c:pt>
                <c:pt idx="701">
                  <c:v>33.423405634345336</c:v>
                </c:pt>
                <c:pt idx="702">
                  <c:v>33.416427887866348</c:v>
                </c:pt>
                <c:pt idx="703">
                  <c:v>33.387248220772406</c:v>
                </c:pt>
                <c:pt idx="704">
                  <c:v>33.368218003102442</c:v>
                </c:pt>
                <c:pt idx="705">
                  <c:v>33.346016082487488</c:v>
                </c:pt>
                <c:pt idx="706">
                  <c:v>33.320642458927537</c:v>
                </c:pt>
                <c:pt idx="707">
                  <c:v>33.300343560079575</c:v>
                </c:pt>
                <c:pt idx="708">
                  <c:v>33.31049300950356</c:v>
                </c:pt>
                <c:pt idx="709">
                  <c:v>33.276238617697622</c:v>
                </c:pt>
                <c:pt idx="710">
                  <c:v>33.267992190040637</c:v>
                </c:pt>
                <c:pt idx="711">
                  <c:v>33.244521588247686</c:v>
                </c:pt>
                <c:pt idx="712">
                  <c:v>33.196311703483772</c:v>
                </c:pt>
                <c:pt idx="713">
                  <c:v>33.191236978771784</c:v>
                </c:pt>
                <c:pt idx="714">
                  <c:v>33.184893572881798</c:v>
                </c:pt>
                <c:pt idx="715">
                  <c:v>33.156982586965853</c:v>
                </c:pt>
                <c:pt idx="716">
                  <c:v>33.139855391062881</c:v>
                </c:pt>
                <c:pt idx="717">
                  <c:v>33.115116108091932</c:v>
                </c:pt>
                <c:pt idx="718">
                  <c:v>33.109407042790941</c:v>
                </c:pt>
                <c:pt idx="719">
                  <c:v>33.090376825120977</c:v>
                </c:pt>
                <c:pt idx="720">
                  <c:v>33.072615288629017</c:v>
                </c:pt>
                <c:pt idx="721">
                  <c:v>33.051682049192053</c:v>
                </c:pt>
                <c:pt idx="722">
                  <c:v>33.023771063276108</c:v>
                </c:pt>
                <c:pt idx="723">
                  <c:v>33.019330679153114</c:v>
                </c:pt>
                <c:pt idx="724">
                  <c:v>32.99712875853816</c:v>
                </c:pt>
                <c:pt idx="725">
                  <c:v>32.972389475567212</c:v>
                </c:pt>
                <c:pt idx="726">
                  <c:v>32.973023816156214</c:v>
                </c:pt>
                <c:pt idx="727">
                  <c:v>32.945112830240262</c:v>
                </c:pt>
                <c:pt idx="728">
                  <c:v>32.932426018460291</c:v>
                </c:pt>
                <c:pt idx="729">
                  <c:v>32.902612010777339</c:v>
                </c:pt>
                <c:pt idx="730">
                  <c:v>32.893096901942364</c:v>
                </c:pt>
                <c:pt idx="731">
                  <c:v>32.861379872492428</c:v>
                </c:pt>
                <c:pt idx="732">
                  <c:v>32.847424379534452</c:v>
                </c:pt>
                <c:pt idx="733">
                  <c:v>32.840446633055471</c:v>
                </c:pt>
                <c:pt idx="734">
                  <c:v>32.821416415385499</c:v>
                </c:pt>
                <c:pt idx="735">
                  <c:v>32.791602407702555</c:v>
                </c:pt>
                <c:pt idx="736">
                  <c:v>32.787162023579569</c:v>
                </c:pt>
                <c:pt idx="737">
                  <c:v>32.751638950595641</c:v>
                </c:pt>
                <c:pt idx="738">
                  <c:v>32.755444994129633</c:v>
                </c:pt>
                <c:pt idx="739">
                  <c:v>32.726899667624686</c:v>
                </c:pt>
                <c:pt idx="740">
                  <c:v>32.697085659941742</c:v>
                </c:pt>
                <c:pt idx="741">
                  <c:v>32.672980717559788</c:v>
                </c:pt>
                <c:pt idx="742">
                  <c:v>32.679958464038776</c:v>
                </c:pt>
                <c:pt idx="743">
                  <c:v>32.649510115766837</c:v>
                </c:pt>
                <c:pt idx="744">
                  <c:v>32.63174857927487</c:v>
                </c:pt>
                <c:pt idx="745">
                  <c:v>32.613352702193907</c:v>
                </c:pt>
                <c:pt idx="746">
                  <c:v>32.601300231002931</c:v>
                </c:pt>
                <c:pt idx="747">
                  <c:v>32.580366991565974</c:v>
                </c:pt>
                <c:pt idx="748">
                  <c:v>32.541672215637043</c:v>
                </c:pt>
                <c:pt idx="749">
                  <c:v>32.539134853281048</c:v>
                </c:pt>
                <c:pt idx="750">
                  <c:v>32.511858207954099</c:v>
                </c:pt>
                <c:pt idx="751">
                  <c:v>32.497268374407135</c:v>
                </c:pt>
                <c:pt idx="752">
                  <c:v>32.479506837915167</c:v>
                </c:pt>
                <c:pt idx="753">
                  <c:v>32.451595851999215</c:v>
                </c:pt>
                <c:pt idx="754">
                  <c:v>32.429393931384261</c:v>
                </c:pt>
                <c:pt idx="755">
                  <c:v>32.412901076070291</c:v>
                </c:pt>
                <c:pt idx="756">
                  <c:v>32.397042561345323</c:v>
                </c:pt>
                <c:pt idx="757">
                  <c:v>32.36532553189538</c:v>
                </c:pt>
                <c:pt idx="758">
                  <c:v>32.340586248924431</c:v>
                </c:pt>
                <c:pt idx="759">
                  <c:v>32.338683227157432</c:v>
                </c:pt>
                <c:pt idx="760">
                  <c:v>32.306331857118501</c:v>
                </c:pt>
                <c:pt idx="761">
                  <c:v>32.289204661215528</c:v>
                </c:pt>
                <c:pt idx="762">
                  <c:v>32.27334614649056</c:v>
                </c:pt>
                <c:pt idx="763">
                  <c:v>32.261293675299584</c:v>
                </c:pt>
                <c:pt idx="764">
                  <c:v>32.232748348794637</c:v>
                </c:pt>
                <c:pt idx="765">
                  <c:v>32.204837362878699</c:v>
                </c:pt>
                <c:pt idx="766">
                  <c:v>32.192784891687722</c:v>
                </c:pt>
                <c:pt idx="767">
                  <c:v>32.171217311661763</c:v>
                </c:pt>
                <c:pt idx="768">
                  <c:v>32.173754674017751</c:v>
                </c:pt>
                <c:pt idx="769">
                  <c:v>32.143306325745819</c:v>
                </c:pt>
                <c:pt idx="770">
                  <c:v>32.128082151609838</c:v>
                </c:pt>
                <c:pt idx="771">
                  <c:v>32.107148912172882</c:v>
                </c:pt>
                <c:pt idx="772">
                  <c:v>32.079872266845939</c:v>
                </c:pt>
                <c:pt idx="773">
                  <c:v>32.055767324463979</c:v>
                </c:pt>
                <c:pt idx="774">
                  <c:v>32.043080512684007</c:v>
                </c:pt>
                <c:pt idx="775">
                  <c:v>32.019609910891056</c:v>
                </c:pt>
                <c:pt idx="776">
                  <c:v>32.017706889124057</c:v>
                </c:pt>
                <c:pt idx="777">
                  <c:v>31.994870627920097</c:v>
                </c:pt>
                <c:pt idx="778">
                  <c:v>31.972034366716148</c:v>
                </c:pt>
                <c:pt idx="779">
                  <c:v>31.944757721389195</c:v>
                </c:pt>
                <c:pt idx="780">
                  <c:v>31.951101127279184</c:v>
                </c:pt>
                <c:pt idx="781">
                  <c:v>31.924458822541236</c:v>
                </c:pt>
                <c:pt idx="782">
                  <c:v>31.909234648405267</c:v>
                </c:pt>
                <c:pt idx="783">
                  <c:v>31.894010474269297</c:v>
                </c:pt>
                <c:pt idx="784">
                  <c:v>31.887667068379308</c:v>
                </c:pt>
                <c:pt idx="785">
                  <c:v>31.868636850709343</c:v>
                </c:pt>
                <c:pt idx="786">
                  <c:v>31.852778335984375</c:v>
                </c:pt>
                <c:pt idx="787">
                  <c:v>31.828673393602418</c:v>
                </c:pt>
                <c:pt idx="788">
                  <c:v>31.813449219466449</c:v>
                </c:pt>
                <c:pt idx="789">
                  <c:v>31.806471472987468</c:v>
                </c:pt>
                <c:pt idx="790">
                  <c:v>31.793784661207493</c:v>
                </c:pt>
                <c:pt idx="791">
                  <c:v>31.768411037647535</c:v>
                </c:pt>
                <c:pt idx="792">
                  <c:v>31.75128384174457</c:v>
                </c:pt>
                <c:pt idx="793">
                  <c:v>31.7379626893756</c:v>
                </c:pt>
                <c:pt idx="794">
                  <c:v>31.73161928348561</c:v>
                </c:pt>
                <c:pt idx="795">
                  <c:v>31.72908192112962</c:v>
                </c:pt>
                <c:pt idx="796">
                  <c:v>31.694193188734683</c:v>
                </c:pt>
                <c:pt idx="797">
                  <c:v>31.691021485789687</c:v>
                </c:pt>
                <c:pt idx="798">
                  <c:v>31.67452863047572</c:v>
                </c:pt>
                <c:pt idx="799">
                  <c:v>31.659938796928749</c:v>
                </c:pt>
                <c:pt idx="800">
                  <c:v>31.642177260436782</c:v>
                </c:pt>
                <c:pt idx="801">
                  <c:v>31.619975339821824</c:v>
                </c:pt>
                <c:pt idx="802">
                  <c:v>31.608557209219846</c:v>
                </c:pt>
                <c:pt idx="803">
                  <c:v>31.594601716261877</c:v>
                </c:pt>
                <c:pt idx="804">
                  <c:v>31.584452266837896</c:v>
                </c:pt>
                <c:pt idx="805">
                  <c:v>31.564787708578933</c:v>
                </c:pt>
                <c:pt idx="806">
                  <c:v>31.558444302688944</c:v>
                </c:pt>
                <c:pt idx="807">
                  <c:v>31.541951447374974</c:v>
                </c:pt>
                <c:pt idx="808">
                  <c:v>31.514674802048027</c:v>
                </c:pt>
                <c:pt idx="809">
                  <c:v>31.514674802048027</c:v>
                </c:pt>
                <c:pt idx="810">
                  <c:v>31.487398156721081</c:v>
                </c:pt>
                <c:pt idx="811">
                  <c:v>31.477883047886102</c:v>
                </c:pt>
                <c:pt idx="812">
                  <c:v>31.470905301407115</c:v>
                </c:pt>
                <c:pt idx="813">
                  <c:v>31.445531677847164</c:v>
                </c:pt>
                <c:pt idx="814">
                  <c:v>31.436650909601177</c:v>
                </c:pt>
                <c:pt idx="815">
                  <c:v>31.421426735465211</c:v>
                </c:pt>
                <c:pt idx="816">
                  <c:v>31.40049349602825</c:v>
                </c:pt>
                <c:pt idx="817">
                  <c:v>31.395418771316262</c:v>
                </c:pt>
                <c:pt idx="818">
                  <c:v>31.368776466578314</c:v>
                </c:pt>
                <c:pt idx="819">
                  <c:v>31.365604763633318</c:v>
                </c:pt>
                <c:pt idx="820">
                  <c:v>31.351649270675349</c:v>
                </c:pt>
                <c:pt idx="821">
                  <c:v>31.328813009471389</c:v>
                </c:pt>
                <c:pt idx="822">
                  <c:v>31.314857516513413</c:v>
                </c:pt>
                <c:pt idx="823">
                  <c:v>31.302170704733442</c:v>
                </c:pt>
                <c:pt idx="824">
                  <c:v>31.279334443529486</c:v>
                </c:pt>
                <c:pt idx="825">
                  <c:v>31.260304225859521</c:v>
                </c:pt>
                <c:pt idx="826">
                  <c:v>31.25459516055853</c:v>
                </c:pt>
                <c:pt idx="827">
                  <c:v>31.24127400818956</c:v>
                </c:pt>
                <c:pt idx="828">
                  <c:v>31.223512471697592</c:v>
                </c:pt>
                <c:pt idx="829">
                  <c:v>31.205116594616626</c:v>
                </c:pt>
                <c:pt idx="830">
                  <c:v>31.185452036357667</c:v>
                </c:pt>
                <c:pt idx="831">
                  <c:v>31.189258079891658</c:v>
                </c:pt>
                <c:pt idx="832">
                  <c:v>31.170862202810692</c:v>
                </c:pt>
                <c:pt idx="833">
                  <c:v>31.146757260428743</c:v>
                </c:pt>
                <c:pt idx="834">
                  <c:v>31.137876492182755</c:v>
                </c:pt>
                <c:pt idx="835">
                  <c:v>31.125189680402787</c:v>
                </c:pt>
                <c:pt idx="836">
                  <c:v>31.11186852803381</c:v>
                </c:pt>
                <c:pt idx="837">
                  <c:v>31.092838310363849</c:v>
                </c:pt>
                <c:pt idx="838">
                  <c:v>31.073173752104882</c:v>
                </c:pt>
                <c:pt idx="839">
                  <c:v>31.070636389748884</c:v>
                </c:pt>
                <c:pt idx="840">
                  <c:v>31.043359744421938</c:v>
                </c:pt>
                <c:pt idx="841">
                  <c:v>31.031307273230968</c:v>
                </c:pt>
                <c:pt idx="842">
                  <c:v>31.019254802039988</c:v>
                </c:pt>
                <c:pt idx="843">
                  <c:v>31.014180077328</c:v>
                </c:pt>
                <c:pt idx="844">
                  <c:v>30.991343816124044</c:v>
                </c:pt>
                <c:pt idx="845">
                  <c:v>30.981828707289065</c:v>
                </c:pt>
                <c:pt idx="846">
                  <c:v>30.977388323166068</c:v>
                </c:pt>
                <c:pt idx="847">
                  <c:v>30.949477337250119</c:v>
                </c:pt>
                <c:pt idx="848">
                  <c:v>30.940596569004139</c:v>
                </c:pt>
                <c:pt idx="849">
                  <c:v>30.929812778991163</c:v>
                </c:pt>
                <c:pt idx="850">
                  <c:v>30.921566351334175</c:v>
                </c:pt>
                <c:pt idx="851">
                  <c:v>30.903170474253216</c:v>
                </c:pt>
                <c:pt idx="852">
                  <c:v>30.893021024829235</c:v>
                </c:pt>
                <c:pt idx="853">
                  <c:v>30.872087785392271</c:v>
                </c:pt>
                <c:pt idx="854">
                  <c:v>30.856863611256301</c:v>
                </c:pt>
                <c:pt idx="855">
                  <c:v>30.846079821243322</c:v>
                </c:pt>
                <c:pt idx="856">
                  <c:v>30.829586965929355</c:v>
                </c:pt>
                <c:pt idx="857">
                  <c:v>30.830221306518354</c:v>
                </c:pt>
                <c:pt idx="858">
                  <c:v>30.804847682958407</c:v>
                </c:pt>
                <c:pt idx="859">
                  <c:v>30.804213342369408</c:v>
                </c:pt>
                <c:pt idx="860">
                  <c:v>30.788989168233432</c:v>
                </c:pt>
                <c:pt idx="861">
                  <c:v>30.778839718809451</c:v>
                </c:pt>
                <c:pt idx="862">
                  <c:v>30.756003457605495</c:v>
                </c:pt>
                <c:pt idx="863">
                  <c:v>30.749660051715512</c:v>
                </c:pt>
                <c:pt idx="864">
                  <c:v>30.733167196401546</c:v>
                </c:pt>
                <c:pt idx="865">
                  <c:v>30.735070218168538</c:v>
                </c:pt>
                <c:pt idx="866">
                  <c:v>30.718577362854568</c:v>
                </c:pt>
                <c:pt idx="867">
                  <c:v>30.707159232252589</c:v>
                </c:pt>
                <c:pt idx="868">
                  <c:v>30.687494673993633</c:v>
                </c:pt>
                <c:pt idx="869">
                  <c:v>30.683054289870643</c:v>
                </c:pt>
                <c:pt idx="870">
                  <c:v>30.681151268103644</c:v>
                </c:pt>
                <c:pt idx="871">
                  <c:v>30.654508963365696</c:v>
                </c:pt>
                <c:pt idx="872">
                  <c:v>30.648165557475707</c:v>
                </c:pt>
                <c:pt idx="873">
                  <c:v>30.63040402098374</c:v>
                </c:pt>
                <c:pt idx="874">
                  <c:v>30.61962023097076</c:v>
                </c:pt>
                <c:pt idx="875">
                  <c:v>30.612008143902774</c:v>
                </c:pt>
                <c:pt idx="876">
                  <c:v>30.593612266821815</c:v>
                </c:pt>
                <c:pt idx="877">
                  <c:v>30.591709245054815</c:v>
                </c:pt>
                <c:pt idx="878">
                  <c:v>30.572044686795856</c:v>
                </c:pt>
                <c:pt idx="879">
                  <c:v>30.558723534426878</c:v>
                </c:pt>
                <c:pt idx="880">
                  <c:v>30.549842766180898</c:v>
                </c:pt>
                <c:pt idx="881">
                  <c:v>30.537155954400923</c:v>
                </c:pt>
                <c:pt idx="882">
                  <c:v>30.53398425145593</c:v>
                </c:pt>
                <c:pt idx="883">
                  <c:v>30.519394417908956</c:v>
                </c:pt>
                <c:pt idx="884">
                  <c:v>30.502267222005987</c:v>
                </c:pt>
                <c:pt idx="885">
                  <c:v>30.495289475527006</c:v>
                </c:pt>
                <c:pt idx="886">
                  <c:v>30.47689359844604</c:v>
                </c:pt>
                <c:pt idx="887">
                  <c:v>30.451519974886082</c:v>
                </c:pt>
                <c:pt idx="888">
                  <c:v>30.445810909585099</c:v>
                </c:pt>
                <c:pt idx="889">
                  <c:v>30.442639206640102</c:v>
                </c:pt>
                <c:pt idx="890">
                  <c:v>30.423608988970141</c:v>
                </c:pt>
                <c:pt idx="891">
                  <c:v>30.418534264258152</c:v>
                </c:pt>
                <c:pt idx="892">
                  <c:v>30.414093880135159</c:v>
                </c:pt>
                <c:pt idx="893">
                  <c:v>30.408384814834168</c:v>
                </c:pt>
                <c:pt idx="894">
                  <c:v>30.378570807151227</c:v>
                </c:pt>
                <c:pt idx="895">
                  <c:v>30.368421357727247</c:v>
                </c:pt>
                <c:pt idx="896">
                  <c:v>30.346853777701291</c:v>
                </c:pt>
                <c:pt idx="897">
                  <c:v>30.346219437112289</c:v>
                </c:pt>
                <c:pt idx="898">
                  <c:v>30.336704328277307</c:v>
                </c:pt>
                <c:pt idx="899">
                  <c:v>30.317039770018347</c:v>
                </c:pt>
                <c:pt idx="900">
                  <c:v>30.324651857086334</c:v>
                </c:pt>
                <c:pt idx="901">
                  <c:v>30.298643892937381</c:v>
                </c:pt>
                <c:pt idx="902">
                  <c:v>30.28405405939041</c:v>
                </c:pt>
                <c:pt idx="903">
                  <c:v>30.273270269377431</c:v>
                </c:pt>
                <c:pt idx="904">
                  <c:v>30.261852138775453</c:v>
                </c:pt>
                <c:pt idx="905">
                  <c:v>30.249165326995477</c:v>
                </c:pt>
                <c:pt idx="906">
                  <c:v>30.237112855804501</c:v>
                </c:pt>
                <c:pt idx="907">
                  <c:v>30.215545275778542</c:v>
                </c:pt>
                <c:pt idx="908">
                  <c:v>30.199052420464575</c:v>
                </c:pt>
              </c:numCache>
            </c:numRef>
          </c:xVal>
          <c:y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8D8-A53A-C1811129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7951"/>
        <c:axId val="2114855871"/>
      </c:scatterChart>
      <c:valAx>
        <c:axId val="2114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5871"/>
        <c:crosses val="autoZero"/>
        <c:crossBetween val="midCat"/>
      </c:valAx>
      <c:valAx>
        <c:axId val="2114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промежуток!$D$1</c:f>
              <c:strCache>
                <c:ptCount val="1"/>
                <c:pt idx="0">
                  <c:v>tenzo_t_exp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0367"/>
        <c:axId val="1776444959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77644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0367"/>
        <c:crosses val="max"/>
        <c:crossBetween val="between"/>
      </c:valAx>
      <c:catAx>
        <c:axId val="177645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44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'!$D$2:$D$30</c:f>
              <c:numCache>
                <c:formatCode>General</c:formatCode>
                <c:ptCount val="29"/>
                <c:pt idx="0">
                  <c:v>1.1988605151105005</c:v>
                </c:pt>
                <c:pt idx="1">
                  <c:v>1.2147503170501379</c:v>
                </c:pt>
                <c:pt idx="2">
                  <c:v>1.2316417683957126</c:v>
                </c:pt>
                <c:pt idx="3">
                  <c:v>1.2467348037624455</c:v>
                </c:pt>
                <c:pt idx="4">
                  <c:v>1.2619644276845337</c:v>
                </c:pt>
                <c:pt idx="5">
                  <c:v>1.2763062259968139</c:v>
                </c:pt>
                <c:pt idx="6">
                  <c:v>1.2898967872546416</c:v>
                </c:pt>
                <c:pt idx="7">
                  <c:v>1.3027361114580163</c:v>
                </c:pt>
                <c:pt idx="8">
                  <c:v>1.3159396718090044</c:v>
                </c:pt>
                <c:pt idx="9">
                  <c:v>1.3291659969192184</c:v>
                </c:pt>
                <c:pt idx="10">
                  <c:v>1.342893146732401</c:v>
                </c:pt>
                <c:pt idx="11">
                  <c:v>1.3573715336000363</c:v>
                </c:pt>
                <c:pt idx="12">
                  <c:v>1.3728743346328345</c:v>
                </c:pt>
                <c:pt idx="13">
                  <c:v>1.3858047178731125</c:v>
                </c:pt>
                <c:pt idx="14">
                  <c:v>1.3987123363541647</c:v>
                </c:pt>
                <c:pt idx="15">
                  <c:v>1.4108231882623126</c:v>
                </c:pt>
                <c:pt idx="16">
                  <c:v>1.421977920282975</c:v>
                </c:pt>
                <c:pt idx="17">
                  <c:v>1.4339294188765417</c:v>
                </c:pt>
                <c:pt idx="18">
                  <c:v>1.4453345632486885</c:v>
                </c:pt>
                <c:pt idx="19">
                  <c:v>1.4553055277896072</c:v>
                </c:pt>
                <c:pt idx="20">
                  <c:v>1.4649805504605899</c:v>
                </c:pt>
                <c:pt idx="21">
                  <c:v>1.4753840454267995</c:v>
                </c:pt>
                <c:pt idx="22">
                  <c:v>1.4849907738201047</c:v>
                </c:pt>
                <c:pt idx="23">
                  <c:v>1.494278795584248</c:v>
                </c:pt>
                <c:pt idx="24">
                  <c:v>1.5032936402376815</c:v>
                </c:pt>
                <c:pt idx="25">
                  <c:v>1.5123540144095664</c:v>
                </c:pt>
                <c:pt idx="26">
                  <c:v>1.5232128045602928</c:v>
                </c:pt>
                <c:pt idx="27">
                  <c:v>1.5327740034351462</c:v>
                </c:pt>
                <c:pt idx="28">
                  <c:v>1.5426994384576134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2184659</c:v>
                </c:pt>
                <c:pt idx="52">
                  <c:v>2184649</c:v>
                </c:pt>
                <c:pt idx="53">
                  <c:v>2184653</c:v>
                </c:pt>
                <c:pt idx="54">
                  <c:v>2184653</c:v>
                </c:pt>
                <c:pt idx="55">
                  <c:v>2184661</c:v>
                </c:pt>
                <c:pt idx="56">
                  <c:v>2184662</c:v>
                </c:pt>
                <c:pt idx="57">
                  <c:v>2184663</c:v>
                </c:pt>
                <c:pt idx="58">
                  <c:v>2184674</c:v>
                </c:pt>
                <c:pt idx="59">
                  <c:v>2184674</c:v>
                </c:pt>
                <c:pt idx="60">
                  <c:v>2184673</c:v>
                </c:pt>
                <c:pt idx="61">
                  <c:v>2184683</c:v>
                </c:pt>
                <c:pt idx="62">
                  <c:v>2184687</c:v>
                </c:pt>
                <c:pt idx="63">
                  <c:v>2184698</c:v>
                </c:pt>
                <c:pt idx="64">
                  <c:v>2184703</c:v>
                </c:pt>
                <c:pt idx="65">
                  <c:v>2184703</c:v>
                </c:pt>
                <c:pt idx="66">
                  <c:v>2184704</c:v>
                </c:pt>
                <c:pt idx="67">
                  <c:v>2184711</c:v>
                </c:pt>
                <c:pt idx="68">
                  <c:v>2184717</c:v>
                </c:pt>
                <c:pt idx="69">
                  <c:v>2184718</c:v>
                </c:pt>
                <c:pt idx="70">
                  <c:v>2184720</c:v>
                </c:pt>
                <c:pt idx="71">
                  <c:v>2184718</c:v>
                </c:pt>
                <c:pt idx="72">
                  <c:v>2184720</c:v>
                </c:pt>
                <c:pt idx="73">
                  <c:v>2184724</c:v>
                </c:pt>
                <c:pt idx="74">
                  <c:v>2184727</c:v>
                </c:pt>
                <c:pt idx="75">
                  <c:v>2184732</c:v>
                </c:pt>
                <c:pt idx="76">
                  <c:v>2184732</c:v>
                </c:pt>
                <c:pt idx="77">
                  <c:v>2184734</c:v>
                </c:pt>
                <c:pt idx="78">
                  <c:v>2184740</c:v>
                </c:pt>
                <c:pt idx="79">
                  <c:v>2184736</c:v>
                </c:pt>
                <c:pt idx="80">
                  <c:v>2184735</c:v>
                </c:pt>
                <c:pt idx="81">
                  <c:v>2184742</c:v>
                </c:pt>
                <c:pt idx="82">
                  <c:v>2184747</c:v>
                </c:pt>
                <c:pt idx="83">
                  <c:v>2184744</c:v>
                </c:pt>
                <c:pt idx="84">
                  <c:v>2184746</c:v>
                </c:pt>
                <c:pt idx="85">
                  <c:v>2184744</c:v>
                </c:pt>
                <c:pt idx="86">
                  <c:v>2184749</c:v>
                </c:pt>
                <c:pt idx="87">
                  <c:v>2184753</c:v>
                </c:pt>
                <c:pt idx="88">
                  <c:v>2184756</c:v>
                </c:pt>
                <c:pt idx="89">
                  <c:v>2184760</c:v>
                </c:pt>
                <c:pt idx="90">
                  <c:v>2184760</c:v>
                </c:pt>
                <c:pt idx="91">
                  <c:v>2184764</c:v>
                </c:pt>
                <c:pt idx="92">
                  <c:v>2184765</c:v>
                </c:pt>
                <c:pt idx="93">
                  <c:v>2184764</c:v>
                </c:pt>
                <c:pt idx="94">
                  <c:v>2184764</c:v>
                </c:pt>
                <c:pt idx="95">
                  <c:v>2184763</c:v>
                </c:pt>
                <c:pt idx="96">
                  <c:v>2184767</c:v>
                </c:pt>
                <c:pt idx="97">
                  <c:v>2184770</c:v>
                </c:pt>
                <c:pt idx="98">
                  <c:v>2184769</c:v>
                </c:pt>
                <c:pt idx="99">
                  <c:v>2184767</c:v>
                </c:pt>
                <c:pt idx="100">
                  <c:v>2184769</c:v>
                </c:pt>
                <c:pt idx="101">
                  <c:v>2184763</c:v>
                </c:pt>
                <c:pt idx="102">
                  <c:v>2184768</c:v>
                </c:pt>
                <c:pt idx="103">
                  <c:v>2184768</c:v>
                </c:pt>
                <c:pt idx="104">
                  <c:v>2184767</c:v>
                </c:pt>
                <c:pt idx="105">
                  <c:v>2184766</c:v>
                </c:pt>
                <c:pt idx="106">
                  <c:v>2184768</c:v>
                </c:pt>
                <c:pt idx="107">
                  <c:v>2184765</c:v>
                </c:pt>
                <c:pt idx="108">
                  <c:v>2184764</c:v>
                </c:pt>
                <c:pt idx="109">
                  <c:v>2184766</c:v>
                </c:pt>
                <c:pt idx="110">
                  <c:v>2184766</c:v>
                </c:pt>
                <c:pt idx="111">
                  <c:v>2184765</c:v>
                </c:pt>
                <c:pt idx="112">
                  <c:v>2184763</c:v>
                </c:pt>
                <c:pt idx="113">
                  <c:v>2184761</c:v>
                </c:pt>
                <c:pt idx="114">
                  <c:v>2184758</c:v>
                </c:pt>
                <c:pt idx="115">
                  <c:v>2184762</c:v>
                </c:pt>
                <c:pt idx="116">
                  <c:v>2184763</c:v>
                </c:pt>
                <c:pt idx="117">
                  <c:v>2184760</c:v>
                </c:pt>
                <c:pt idx="118">
                  <c:v>2184758</c:v>
                </c:pt>
                <c:pt idx="119">
                  <c:v>2184757</c:v>
                </c:pt>
                <c:pt idx="120">
                  <c:v>2184756</c:v>
                </c:pt>
                <c:pt idx="121">
                  <c:v>2184763</c:v>
                </c:pt>
                <c:pt idx="122">
                  <c:v>2184765</c:v>
                </c:pt>
                <c:pt idx="123">
                  <c:v>2184766</c:v>
                </c:pt>
                <c:pt idx="124">
                  <c:v>2184764</c:v>
                </c:pt>
                <c:pt idx="125">
                  <c:v>2184758</c:v>
                </c:pt>
                <c:pt idx="126">
                  <c:v>2184754</c:v>
                </c:pt>
                <c:pt idx="127">
                  <c:v>2184754</c:v>
                </c:pt>
                <c:pt idx="128">
                  <c:v>2184754</c:v>
                </c:pt>
                <c:pt idx="129">
                  <c:v>2184745</c:v>
                </c:pt>
                <c:pt idx="130">
                  <c:v>2184752</c:v>
                </c:pt>
                <c:pt idx="131">
                  <c:v>2184749</c:v>
                </c:pt>
                <c:pt idx="132">
                  <c:v>2184746</c:v>
                </c:pt>
                <c:pt idx="133">
                  <c:v>2184747</c:v>
                </c:pt>
                <c:pt idx="134">
                  <c:v>2184749</c:v>
                </c:pt>
                <c:pt idx="135">
                  <c:v>2184748</c:v>
                </c:pt>
                <c:pt idx="136">
                  <c:v>2184748</c:v>
                </c:pt>
                <c:pt idx="137">
                  <c:v>2184748</c:v>
                </c:pt>
                <c:pt idx="138">
                  <c:v>2184749</c:v>
                </c:pt>
                <c:pt idx="139">
                  <c:v>2184750</c:v>
                </c:pt>
                <c:pt idx="140">
                  <c:v>2184748</c:v>
                </c:pt>
                <c:pt idx="141">
                  <c:v>2184750</c:v>
                </c:pt>
                <c:pt idx="142">
                  <c:v>2184751</c:v>
                </c:pt>
                <c:pt idx="143">
                  <c:v>2184751</c:v>
                </c:pt>
                <c:pt idx="144">
                  <c:v>2184746</c:v>
                </c:pt>
                <c:pt idx="145">
                  <c:v>2184746</c:v>
                </c:pt>
                <c:pt idx="146">
                  <c:v>2184747</c:v>
                </c:pt>
                <c:pt idx="147">
                  <c:v>2184747</c:v>
                </c:pt>
                <c:pt idx="148">
                  <c:v>2184743</c:v>
                </c:pt>
                <c:pt idx="149">
                  <c:v>2184741</c:v>
                </c:pt>
                <c:pt idx="150">
                  <c:v>2184742</c:v>
                </c:pt>
                <c:pt idx="151">
                  <c:v>2184739</c:v>
                </c:pt>
                <c:pt idx="152">
                  <c:v>2184738</c:v>
                </c:pt>
                <c:pt idx="153">
                  <c:v>2184736</c:v>
                </c:pt>
                <c:pt idx="154">
                  <c:v>2184738</c:v>
                </c:pt>
                <c:pt idx="155">
                  <c:v>2184735</c:v>
                </c:pt>
                <c:pt idx="156">
                  <c:v>2184736</c:v>
                </c:pt>
                <c:pt idx="157">
                  <c:v>2184740</c:v>
                </c:pt>
                <c:pt idx="158">
                  <c:v>2184734</c:v>
                </c:pt>
                <c:pt idx="159">
                  <c:v>2184728</c:v>
                </c:pt>
                <c:pt idx="160">
                  <c:v>2184729</c:v>
                </c:pt>
                <c:pt idx="161">
                  <c:v>2184724</c:v>
                </c:pt>
                <c:pt idx="162">
                  <c:v>2184719</c:v>
                </c:pt>
                <c:pt idx="163">
                  <c:v>2184719</c:v>
                </c:pt>
                <c:pt idx="164">
                  <c:v>2184716</c:v>
                </c:pt>
                <c:pt idx="165">
                  <c:v>2184715</c:v>
                </c:pt>
                <c:pt idx="166">
                  <c:v>2184713</c:v>
                </c:pt>
                <c:pt idx="167">
                  <c:v>2184717</c:v>
                </c:pt>
                <c:pt idx="168">
                  <c:v>2184714</c:v>
                </c:pt>
                <c:pt idx="169">
                  <c:v>2184711</c:v>
                </c:pt>
                <c:pt idx="170">
                  <c:v>2184708</c:v>
                </c:pt>
                <c:pt idx="171">
                  <c:v>2184708</c:v>
                </c:pt>
                <c:pt idx="172">
                  <c:v>2184708</c:v>
                </c:pt>
                <c:pt idx="173">
                  <c:v>2184703</c:v>
                </c:pt>
                <c:pt idx="174">
                  <c:v>2184703</c:v>
                </c:pt>
                <c:pt idx="175">
                  <c:v>2184706</c:v>
                </c:pt>
                <c:pt idx="176">
                  <c:v>2184707</c:v>
                </c:pt>
                <c:pt idx="177">
                  <c:v>2184703</c:v>
                </c:pt>
                <c:pt idx="178">
                  <c:v>2184701</c:v>
                </c:pt>
                <c:pt idx="179">
                  <c:v>2184701</c:v>
                </c:pt>
                <c:pt idx="180">
                  <c:v>2184699</c:v>
                </c:pt>
                <c:pt idx="181">
                  <c:v>2184697</c:v>
                </c:pt>
                <c:pt idx="182">
                  <c:v>2184694</c:v>
                </c:pt>
                <c:pt idx="183">
                  <c:v>2184696</c:v>
                </c:pt>
                <c:pt idx="184">
                  <c:v>2184694</c:v>
                </c:pt>
                <c:pt idx="185">
                  <c:v>2184687</c:v>
                </c:pt>
                <c:pt idx="186">
                  <c:v>2184680</c:v>
                </c:pt>
                <c:pt idx="187">
                  <c:v>2184678</c:v>
                </c:pt>
                <c:pt idx="188">
                  <c:v>2184678</c:v>
                </c:pt>
                <c:pt idx="189">
                  <c:v>2184682</c:v>
                </c:pt>
                <c:pt idx="190">
                  <c:v>2184675</c:v>
                </c:pt>
                <c:pt idx="191">
                  <c:v>2184674</c:v>
                </c:pt>
                <c:pt idx="192">
                  <c:v>2184675</c:v>
                </c:pt>
                <c:pt idx="193">
                  <c:v>2184676</c:v>
                </c:pt>
                <c:pt idx="194">
                  <c:v>2184676</c:v>
                </c:pt>
                <c:pt idx="195">
                  <c:v>2184678</c:v>
                </c:pt>
                <c:pt idx="196">
                  <c:v>2184677</c:v>
                </c:pt>
                <c:pt idx="197">
                  <c:v>2184672</c:v>
                </c:pt>
                <c:pt idx="198">
                  <c:v>2184680</c:v>
                </c:pt>
                <c:pt idx="199">
                  <c:v>2184679</c:v>
                </c:pt>
                <c:pt idx="200">
                  <c:v>2184677</c:v>
                </c:pt>
                <c:pt idx="201">
                  <c:v>2184673</c:v>
                </c:pt>
                <c:pt idx="202">
                  <c:v>2184671</c:v>
                </c:pt>
                <c:pt idx="203">
                  <c:v>2184671</c:v>
                </c:pt>
                <c:pt idx="204">
                  <c:v>2184668</c:v>
                </c:pt>
                <c:pt idx="205">
                  <c:v>2184664</c:v>
                </c:pt>
                <c:pt idx="206">
                  <c:v>2184662</c:v>
                </c:pt>
                <c:pt idx="207">
                  <c:v>2184664</c:v>
                </c:pt>
                <c:pt idx="208">
                  <c:v>2184664</c:v>
                </c:pt>
                <c:pt idx="209">
                  <c:v>2184665</c:v>
                </c:pt>
                <c:pt idx="210">
                  <c:v>2184662</c:v>
                </c:pt>
                <c:pt idx="211">
                  <c:v>2184658</c:v>
                </c:pt>
                <c:pt idx="212">
                  <c:v>2184660</c:v>
                </c:pt>
                <c:pt idx="213">
                  <c:v>2184657</c:v>
                </c:pt>
                <c:pt idx="214">
                  <c:v>2184657</c:v>
                </c:pt>
                <c:pt idx="215">
                  <c:v>2184652</c:v>
                </c:pt>
                <c:pt idx="216">
                  <c:v>2184650</c:v>
                </c:pt>
                <c:pt idx="217">
                  <c:v>2184646</c:v>
                </c:pt>
                <c:pt idx="218">
                  <c:v>2184642</c:v>
                </c:pt>
                <c:pt idx="219">
                  <c:v>2184639</c:v>
                </c:pt>
                <c:pt idx="220">
                  <c:v>2184637</c:v>
                </c:pt>
                <c:pt idx="221">
                  <c:v>2184637</c:v>
                </c:pt>
                <c:pt idx="222">
                  <c:v>2184642</c:v>
                </c:pt>
                <c:pt idx="223">
                  <c:v>2184639</c:v>
                </c:pt>
                <c:pt idx="224">
                  <c:v>2184633</c:v>
                </c:pt>
                <c:pt idx="225">
                  <c:v>2184632</c:v>
                </c:pt>
                <c:pt idx="226">
                  <c:v>2184633</c:v>
                </c:pt>
                <c:pt idx="227">
                  <c:v>2184636</c:v>
                </c:pt>
                <c:pt idx="228">
                  <c:v>2184634</c:v>
                </c:pt>
                <c:pt idx="229">
                  <c:v>2184632</c:v>
                </c:pt>
                <c:pt idx="230">
                  <c:v>2184627</c:v>
                </c:pt>
                <c:pt idx="231">
                  <c:v>2184621</c:v>
                </c:pt>
                <c:pt idx="232">
                  <c:v>2184620</c:v>
                </c:pt>
                <c:pt idx="233">
                  <c:v>2184617</c:v>
                </c:pt>
                <c:pt idx="234">
                  <c:v>2184615</c:v>
                </c:pt>
                <c:pt idx="235">
                  <c:v>2184613</c:v>
                </c:pt>
                <c:pt idx="236">
                  <c:v>2184611</c:v>
                </c:pt>
                <c:pt idx="237">
                  <c:v>2184612</c:v>
                </c:pt>
                <c:pt idx="238">
                  <c:v>2184609</c:v>
                </c:pt>
                <c:pt idx="239">
                  <c:v>2184605</c:v>
                </c:pt>
                <c:pt idx="240">
                  <c:v>2184601</c:v>
                </c:pt>
                <c:pt idx="241">
                  <c:v>2184602</c:v>
                </c:pt>
                <c:pt idx="242">
                  <c:v>2184600</c:v>
                </c:pt>
                <c:pt idx="243">
                  <c:v>2184602</c:v>
                </c:pt>
                <c:pt idx="244">
                  <c:v>2184597</c:v>
                </c:pt>
                <c:pt idx="245">
                  <c:v>2184594</c:v>
                </c:pt>
                <c:pt idx="246">
                  <c:v>2184593</c:v>
                </c:pt>
                <c:pt idx="247">
                  <c:v>2184593</c:v>
                </c:pt>
                <c:pt idx="248">
                  <c:v>2184592</c:v>
                </c:pt>
                <c:pt idx="249">
                  <c:v>2184587</c:v>
                </c:pt>
                <c:pt idx="250">
                  <c:v>2184583</c:v>
                </c:pt>
                <c:pt idx="251">
                  <c:v>2184581</c:v>
                </c:pt>
                <c:pt idx="252">
                  <c:v>2184577</c:v>
                </c:pt>
                <c:pt idx="253">
                  <c:v>2184568</c:v>
                </c:pt>
                <c:pt idx="254">
                  <c:v>2184568</c:v>
                </c:pt>
                <c:pt idx="255">
                  <c:v>2184572</c:v>
                </c:pt>
                <c:pt idx="256">
                  <c:v>2184575</c:v>
                </c:pt>
                <c:pt idx="257">
                  <c:v>2184575</c:v>
                </c:pt>
                <c:pt idx="258">
                  <c:v>2184572</c:v>
                </c:pt>
                <c:pt idx="259">
                  <c:v>2184570</c:v>
                </c:pt>
                <c:pt idx="260">
                  <c:v>2184571</c:v>
                </c:pt>
                <c:pt idx="261">
                  <c:v>2184570</c:v>
                </c:pt>
                <c:pt idx="262">
                  <c:v>2184559</c:v>
                </c:pt>
                <c:pt idx="263">
                  <c:v>2184549</c:v>
                </c:pt>
                <c:pt idx="264">
                  <c:v>2184551</c:v>
                </c:pt>
                <c:pt idx="265">
                  <c:v>2184552</c:v>
                </c:pt>
                <c:pt idx="266">
                  <c:v>2184551</c:v>
                </c:pt>
                <c:pt idx="267">
                  <c:v>2184555</c:v>
                </c:pt>
                <c:pt idx="268">
                  <c:v>2184555</c:v>
                </c:pt>
                <c:pt idx="269">
                  <c:v>2184546</c:v>
                </c:pt>
                <c:pt idx="270">
                  <c:v>2184546</c:v>
                </c:pt>
                <c:pt idx="271">
                  <c:v>2184546</c:v>
                </c:pt>
                <c:pt idx="272">
                  <c:v>2184544</c:v>
                </c:pt>
                <c:pt idx="273">
                  <c:v>2184541</c:v>
                </c:pt>
                <c:pt idx="274">
                  <c:v>2184530</c:v>
                </c:pt>
                <c:pt idx="275">
                  <c:v>2184527</c:v>
                </c:pt>
                <c:pt idx="276">
                  <c:v>2184530</c:v>
                </c:pt>
                <c:pt idx="277">
                  <c:v>2184529</c:v>
                </c:pt>
                <c:pt idx="278">
                  <c:v>2184525</c:v>
                </c:pt>
                <c:pt idx="279">
                  <c:v>2184522</c:v>
                </c:pt>
                <c:pt idx="280">
                  <c:v>2184521</c:v>
                </c:pt>
                <c:pt idx="281">
                  <c:v>2184521</c:v>
                </c:pt>
                <c:pt idx="282">
                  <c:v>2184520</c:v>
                </c:pt>
                <c:pt idx="283">
                  <c:v>2184513</c:v>
                </c:pt>
                <c:pt idx="284">
                  <c:v>2184513</c:v>
                </c:pt>
                <c:pt idx="285">
                  <c:v>2184512</c:v>
                </c:pt>
                <c:pt idx="286">
                  <c:v>2184506</c:v>
                </c:pt>
                <c:pt idx="287">
                  <c:v>2184501</c:v>
                </c:pt>
                <c:pt idx="288">
                  <c:v>2184500</c:v>
                </c:pt>
                <c:pt idx="289">
                  <c:v>2184496</c:v>
                </c:pt>
                <c:pt idx="290">
                  <c:v>2184495</c:v>
                </c:pt>
                <c:pt idx="291">
                  <c:v>2184499</c:v>
                </c:pt>
                <c:pt idx="292">
                  <c:v>2184499</c:v>
                </c:pt>
                <c:pt idx="293">
                  <c:v>2184491</c:v>
                </c:pt>
                <c:pt idx="294">
                  <c:v>2184491</c:v>
                </c:pt>
                <c:pt idx="295">
                  <c:v>2184492</c:v>
                </c:pt>
                <c:pt idx="296">
                  <c:v>2184490</c:v>
                </c:pt>
                <c:pt idx="297">
                  <c:v>2184484</c:v>
                </c:pt>
                <c:pt idx="298">
                  <c:v>2184479</c:v>
                </c:pt>
                <c:pt idx="299">
                  <c:v>2184477</c:v>
                </c:pt>
                <c:pt idx="300">
                  <c:v>2184473</c:v>
                </c:pt>
                <c:pt idx="301">
                  <c:v>2184469</c:v>
                </c:pt>
                <c:pt idx="302">
                  <c:v>2184470</c:v>
                </c:pt>
                <c:pt idx="303">
                  <c:v>2184472</c:v>
                </c:pt>
                <c:pt idx="304">
                  <c:v>2184472</c:v>
                </c:pt>
                <c:pt idx="305">
                  <c:v>2184469</c:v>
                </c:pt>
                <c:pt idx="306">
                  <c:v>2184465</c:v>
                </c:pt>
                <c:pt idx="307">
                  <c:v>2184463</c:v>
                </c:pt>
                <c:pt idx="308">
                  <c:v>2184458</c:v>
                </c:pt>
                <c:pt idx="309">
                  <c:v>2184457</c:v>
                </c:pt>
                <c:pt idx="310">
                  <c:v>2184456</c:v>
                </c:pt>
                <c:pt idx="311">
                  <c:v>2184455</c:v>
                </c:pt>
                <c:pt idx="312">
                  <c:v>2184454</c:v>
                </c:pt>
                <c:pt idx="313">
                  <c:v>2184449</c:v>
                </c:pt>
                <c:pt idx="314">
                  <c:v>2184450</c:v>
                </c:pt>
                <c:pt idx="315">
                  <c:v>2184445</c:v>
                </c:pt>
                <c:pt idx="316">
                  <c:v>2184441</c:v>
                </c:pt>
                <c:pt idx="317">
                  <c:v>2184443</c:v>
                </c:pt>
                <c:pt idx="318">
                  <c:v>2184442</c:v>
                </c:pt>
                <c:pt idx="319">
                  <c:v>2184441</c:v>
                </c:pt>
                <c:pt idx="320">
                  <c:v>2184439</c:v>
                </c:pt>
                <c:pt idx="321">
                  <c:v>2184437</c:v>
                </c:pt>
                <c:pt idx="322">
                  <c:v>2184429</c:v>
                </c:pt>
                <c:pt idx="323">
                  <c:v>2184428</c:v>
                </c:pt>
                <c:pt idx="324">
                  <c:v>2184429</c:v>
                </c:pt>
                <c:pt idx="325">
                  <c:v>2184424</c:v>
                </c:pt>
                <c:pt idx="326">
                  <c:v>2184421</c:v>
                </c:pt>
                <c:pt idx="327">
                  <c:v>2184424</c:v>
                </c:pt>
                <c:pt idx="328">
                  <c:v>2184420</c:v>
                </c:pt>
                <c:pt idx="329">
                  <c:v>2184418</c:v>
                </c:pt>
                <c:pt idx="330">
                  <c:v>2184419</c:v>
                </c:pt>
                <c:pt idx="331">
                  <c:v>2184418</c:v>
                </c:pt>
                <c:pt idx="332">
                  <c:v>2184415</c:v>
                </c:pt>
                <c:pt idx="333">
                  <c:v>2184410</c:v>
                </c:pt>
                <c:pt idx="334">
                  <c:v>2184408</c:v>
                </c:pt>
                <c:pt idx="335">
                  <c:v>2184405</c:v>
                </c:pt>
                <c:pt idx="336">
                  <c:v>2184403</c:v>
                </c:pt>
                <c:pt idx="337">
                  <c:v>2184403</c:v>
                </c:pt>
                <c:pt idx="338">
                  <c:v>2184401</c:v>
                </c:pt>
                <c:pt idx="339">
                  <c:v>2184397</c:v>
                </c:pt>
                <c:pt idx="340">
                  <c:v>2184393</c:v>
                </c:pt>
                <c:pt idx="341">
                  <c:v>2184392</c:v>
                </c:pt>
                <c:pt idx="342">
                  <c:v>2184391</c:v>
                </c:pt>
                <c:pt idx="343">
                  <c:v>2184393</c:v>
                </c:pt>
                <c:pt idx="344">
                  <c:v>2184394</c:v>
                </c:pt>
                <c:pt idx="345">
                  <c:v>2184389</c:v>
                </c:pt>
                <c:pt idx="346">
                  <c:v>2184389</c:v>
                </c:pt>
                <c:pt idx="347">
                  <c:v>2184392</c:v>
                </c:pt>
                <c:pt idx="348">
                  <c:v>2184386</c:v>
                </c:pt>
                <c:pt idx="349">
                  <c:v>2184387</c:v>
                </c:pt>
                <c:pt idx="350">
                  <c:v>2184381</c:v>
                </c:pt>
                <c:pt idx="351">
                  <c:v>2184377</c:v>
                </c:pt>
                <c:pt idx="352">
                  <c:v>2184374</c:v>
                </c:pt>
                <c:pt idx="353">
                  <c:v>2184375</c:v>
                </c:pt>
                <c:pt idx="354">
                  <c:v>2184375</c:v>
                </c:pt>
                <c:pt idx="355">
                  <c:v>2184377</c:v>
                </c:pt>
                <c:pt idx="356">
                  <c:v>2184378</c:v>
                </c:pt>
                <c:pt idx="357">
                  <c:v>2184373</c:v>
                </c:pt>
                <c:pt idx="358">
                  <c:v>2184372</c:v>
                </c:pt>
                <c:pt idx="359">
                  <c:v>2184366</c:v>
                </c:pt>
                <c:pt idx="360">
                  <c:v>2184359</c:v>
                </c:pt>
                <c:pt idx="361">
                  <c:v>2184358</c:v>
                </c:pt>
                <c:pt idx="362">
                  <c:v>2184356</c:v>
                </c:pt>
                <c:pt idx="363">
                  <c:v>2184360</c:v>
                </c:pt>
                <c:pt idx="364">
                  <c:v>2184356</c:v>
                </c:pt>
                <c:pt idx="365">
                  <c:v>2184355</c:v>
                </c:pt>
                <c:pt idx="366">
                  <c:v>2184350</c:v>
                </c:pt>
                <c:pt idx="367">
                  <c:v>2184348</c:v>
                </c:pt>
                <c:pt idx="368">
                  <c:v>2184351</c:v>
                </c:pt>
                <c:pt idx="369">
                  <c:v>2184344</c:v>
                </c:pt>
                <c:pt idx="370">
                  <c:v>2184347</c:v>
                </c:pt>
                <c:pt idx="371">
                  <c:v>2184345</c:v>
                </c:pt>
                <c:pt idx="372">
                  <c:v>2184346</c:v>
                </c:pt>
                <c:pt idx="373">
                  <c:v>2184345</c:v>
                </c:pt>
                <c:pt idx="374">
                  <c:v>2184342</c:v>
                </c:pt>
                <c:pt idx="375">
                  <c:v>2184342</c:v>
                </c:pt>
                <c:pt idx="376">
                  <c:v>2184343</c:v>
                </c:pt>
                <c:pt idx="377">
                  <c:v>2184342</c:v>
                </c:pt>
                <c:pt idx="378">
                  <c:v>2184339</c:v>
                </c:pt>
                <c:pt idx="379">
                  <c:v>2184334</c:v>
                </c:pt>
                <c:pt idx="380">
                  <c:v>2184333</c:v>
                </c:pt>
                <c:pt idx="381">
                  <c:v>2184330</c:v>
                </c:pt>
                <c:pt idx="382">
                  <c:v>2184323</c:v>
                </c:pt>
                <c:pt idx="383">
                  <c:v>2184326</c:v>
                </c:pt>
                <c:pt idx="384">
                  <c:v>2184325</c:v>
                </c:pt>
                <c:pt idx="385">
                  <c:v>2184324</c:v>
                </c:pt>
                <c:pt idx="386">
                  <c:v>2184323</c:v>
                </c:pt>
                <c:pt idx="387">
                  <c:v>2184321</c:v>
                </c:pt>
                <c:pt idx="388">
                  <c:v>2184316</c:v>
                </c:pt>
                <c:pt idx="389">
                  <c:v>2184318</c:v>
                </c:pt>
                <c:pt idx="390">
                  <c:v>2184315</c:v>
                </c:pt>
                <c:pt idx="391">
                  <c:v>2184313</c:v>
                </c:pt>
                <c:pt idx="392">
                  <c:v>2184308</c:v>
                </c:pt>
                <c:pt idx="393">
                  <c:v>2184307</c:v>
                </c:pt>
                <c:pt idx="394">
                  <c:v>2184308</c:v>
                </c:pt>
                <c:pt idx="395">
                  <c:v>2184308</c:v>
                </c:pt>
                <c:pt idx="396">
                  <c:v>2184307</c:v>
                </c:pt>
                <c:pt idx="397">
                  <c:v>2184301</c:v>
                </c:pt>
                <c:pt idx="398">
                  <c:v>2184298</c:v>
                </c:pt>
                <c:pt idx="399">
                  <c:v>2184297</c:v>
                </c:pt>
                <c:pt idx="400">
                  <c:v>2184297</c:v>
                </c:pt>
                <c:pt idx="401">
                  <c:v>2184294</c:v>
                </c:pt>
                <c:pt idx="402">
                  <c:v>2184295</c:v>
                </c:pt>
                <c:pt idx="403">
                  <c:v>2184286</c:v>
                </c:pt>
                <c:pt idx="404">
                  <c:v>2184283</c:v>
                </c:pt>
                <c:pt idx="405">
                  <c:v>2184283</c:v>
                </c:pt>
                <c:pt idx="406">
                  <c:v>2184285</c:v>
                </c:pt>
                <c:pt idx="407">
                  <c:v>2184278</c:v>
                </c:pt>
                <c:pt idx="408">
                  <c:v>2184278</c:v>
                </c:pt>
                <c:pt idx="409">
                  <c:v>2184283</c:v>
                </c:pt>
                <c:pt idx="410">
                  <c:v>2184285</c:v>
                </c:pt>
                <c:pt idx="411">
                  <c:v>2184283</c:v>
                </c:pt>
                <c:pt idx="412">
                  <c:v>2184279</c:v>
                </c:pt>
                <c:pt idx="413">
                  <c:v>2184275</c:v>
                </c:pt>
                <c:pt idx="414">
                  <c:v>2184274</c:v>
                </c:pt>
                <c:pt idx="415">
                  <c:v>2184274</c:v>
                </c:pt>
                <c:pt idx="416">
                  <c:v>2184273</c:v>
                </c:pt>
                <c:pt idx="417">
                  <c:v>2184272</c:v>
                </c:pt>
                <c:pt idx="418">
                  <c:v>2184262</c:v>
                </c:pt>
                <c:pt idx="419">
                  <c:v>2184262</c:v>
                </c:pt>
                <c:pt idx="420">
                  <c:v>2184268</c:v>
                </c:pt>
                <c:pt idx="421">
                  <c:v>2184264</c:v>
                </c:pt>
                <c:pt idx="422">
                  <c:v>2184256</c:v>
                </c:pt>
                <c:pt idx="423">
                  <c:v>2184256</c:v>
                </c:pt>
                <c:pt idx="424">
                  <c:v>2184258</c:v>
                </c:pt>
                <c:pt idx="425">
                  <c:v>2184249</c:v>
                </c:pt>
                <c:pt idx="426">
                  <c:v>2184243</c:v>
                </c:pt>
                <c:pt idx="427">
                  <c:v>2184247</c:v>
                </c:pt>
                <c:pt idx="428">
                  <c:v>2184245</c:v>
                </c:pt>
                <c:pt idx="429">
                  <c:v>2184242</c:v>
                </c:pt>
                <c:pt idx="430">
                  <c:v>2184242</c:v>
                </c:pt>
                <c:pt idx="431">
                  <c:v>2184244</c:v>
                </c:pt>
                <c:pt idx="432">
                  <c:v>2184244</c:v>
                </c:pt>
                <c:pt idx="433">
                  <c:v>2184239</c:v>
                </c:pt>
                <c:pt idx="434">
                  <c:v>2184237</c:v>
                </c:pt>
                <c:pt idx="435">
                  <c:v>2184228</c:v>
                </c:pt>
                <c:pt idx="436">
                  <c:v>2184223</c:v>
                </c:pt>
                <c:pt idx="437">
                  <c:v>2184227</c:v>
                </c:pt>
                <c:pt idx="438">
                  <c:v>2184232</c:v>
                </c:pt>
                <c:pt idx="439">
                  <c:v>2184228</c:v>
                </c:pt>
                <c:pt idx="440">
                  <c:v>2184228</c:v>
                </c:pt>
                <c:pt idx="441">
                  <c:v>2184229</c:v>
                </c:pt>
                <c:pt idx="442">
                  <c:v>2184224</c:v>
                </c:pt>
                <c:pt idx="443">
                  <c:v>2184219</c:v>
                </c:pt>
                <c:pt idx="444">
                  <c:v>2184215</c:v>
                </c:pt>
                <c:pt idx="445">
                  <c:v>2184215</c:v>
                </c:pt>
                <c:pt idx="446">
                  <c:v>2184215</c:v>
                </c:pt>
                <c:pt idx="447">
                  <c:v>2184215</c:v>
                </c:pt>
                <c:pt idx="448">
                  <c:v>2184215</c:v>
                </c:pt>
                <c:pt idx="449">
                  <c:v>2184212</c:v>
                </c:pt>
                <c:pt idx="450">
                  <c:v>2184211</c:v>
                </c:pt>
                <c:pt idx="451">
                  <c:v>2184202</c:v>
                </c:pt>
                <c:pt idx="452">
                  <c:v>2184199</c:v>
                </c:pt>
                <c:pt idx="453">
                  <c:v>2184200</c:v>
                </c:pt>
                <c:pt idx="454">
                  <c:v>2184200</c:v>
                </c:pt>
                <c:pt idx="455">
                  <c:v>2184195</c:v>
                </c:pt>
                <c:pt idx="456">
                  <c:v>2184193</c:v>
                </c:pt>
                <c:pt idx="457">
                  <c:v>2184197</c:v>
                </c:pt>
                <c:pt idx="458">
                  <c:v>2184196</c:v>
                </c:pt>
                <c:pt idx="459">
                  <c:v>2184195</c:v>
                </c:pt>
                <c:pt idx="460">
                  <c:v>2184194</c:v>
                </c:pt>
                <c:pt idx="461">
                  <c:v>2184193</c:v>
                </c:pt>
                <c:pt idx="462">
                  <c:v>2184193</c:v>
                </c:pt>
                <c:pt idx="463">
                  <c:v>2184187</c:v>
                </c:pt>
                <c:pt idx="464">
                  <c:v>2184186</c:v>
                </c:pt>
                <c:pt idx="465">
                  <c:v>2184183</c:v>
                </c:pt>
                <c:pt idx="466">
                  <c:v>2184176</c:v>
                </c:pt>
                <c:pt idx="467">
                  <c:v>2184173</c:v>
                </c:pt>
                <c:pt idx="468">
                  <c:v>2184175</c:v>
                </c:pt>
                <c:pt idx="469">
                  <c:v>2184175</c:v>
                </c:pt>
                <c:pt idx="470">
                  <c:v>2184175</c:v>
                </c:pt>
                <c:pt idx="471">
                  <c:v>2184176</c:v>
                </c:pt>
                <c:pt idx="472">
                  <c:v>2184174</c:v>
                </c:pt>
                <c:pt idx="473">
                  <c:v>2184172</c:v>
                </c:pt>
                <c:pt idx="474">
                  <c:v>2184170</c:v>
                </c:pt>
                <c:pt idx="475">
                  <c:v>2184171</c:v>
                </c:pt>
                <c:pt idx="476">
                  <c:v>2184169</c:v>
                </c:pt>
                <c:pt idx="477">
                  <c:v>2184166</c:v>
                </c:pt>
                <c:pt idx="478">
                  <c:v>2184164</c:v>
                </c:pt>
                <c:pt idx="479">
                  <c:v>2184158</c:v>
                </c:pt>
                <c:pt idx="480">
                  <c:v>2184157</c:v>
                </c:pt>
                <c:pt idx="481">
                  <c:v>2184157</c:v>
                </c:pt>
                <c:pt idx="482">
                  <c:v>2184158</c:v>
                </c:pt>
                <c:pt idx="483">
                  <c:v>2184151</c:v>
                </c:pt>
                <c:pt idx="484">
                  <c:v>2184141</c:v>
                </c:pt>
                <c:pt idx="485">
                  <c:v>2184137</c:v>
                </c:pt>
                <c:pt idx="486">
                  <c:v>2184140</c:v>
                </c:pt>
                <c:pt idx="487">
                  <c:v>2184150</c:v>
                </c:pt>
                <c:pt idx="488">
                  <c:v>2184151</c:v>
                </c:pt>
                <c:pt idx="489">
                  <c:v>2184146</c:v>
                </c:pt>
                <c:pt idx="490">
                  <c:v>2184143</c:v>
                </c:pt>
                <c:pt idx="491">
                  <c:v>2184146</c:v>
                </c:pt>
                <c:pt idx="492">
                  <c:v>2184141</c:v>
                </c:pt>
                <c:pt idx="493">
                  <c:v>2184141</c:v>
                </c:pt>
                <c:pt idx="494">
                  <c:v>2184144</c:v>
                </c:pt>
                <c:pt idx="495">
                  <c:v>2184140</c:v>
                </c:pt>
                <c:pt idx="496">
                  <c:v>2184145</c:v>
                </c:pt>
                <c:pt idx="497">
                  <c:v>2184143</c:v>
                </c:pt>
                <c:pt idx="498">
                  <c:v>2184138</c:v>
                </c:pt>
                <c:pt idx="499">
                  <c:v>2184134</c:v>
                </c:pt>
                <c:pt idx="500">
                  <c:v>2184121</c:v>
                </c:pt>
                <c:pt idx="501">
                  <c:v>2184118</c:v>
                </c:pt>
                <c:pt idx="502">
                  <c:v>2184125</c:v>
                </c:pt>
                <c:pt idx="503">
                  <c:v>2184124</c:v>
                </c:pt>
                <c:pt idx="504">
                  <c:v>2184128</c:v>
                </c:pt>
                <c:pt idx="505">
                  <c:v>2184123</c:v>
                </c:pt>
                <c:pt idx="506">
                  <c:v>2184123</c:v>
                </c:pt>
                <c:pt idx="507">
                  <c:v>2184123</c:v>
                </c:pt>
                <c:pt idx="508">
                  <c:v>2184118</c:v>
                </c:pt>
                <c:pt idx="509">
                  <c:v>2184104</c:v>
                </c:pt>
                <c:pt idx="510">
                  <c:v>2184100</c:v>
                </c:pt>
                <c:pt idx="511">
                  <c:v>2184096</c:v>
                </c:pt>
                <c:pt idx="512">
                  <c:v>2184108</c:v>
                </c:pt>
                <c:pt idx="513">
                  <c:v>2184115</c:v>
                </c:pt>
                <c:pt idx="514">
                  <c:v>2184116</c:v>
                </c:pt>
                <c:pt idx="515">
                  <c:v>2184111</c:v>
                </c:pt>
                <c:pt idx="516">
                  <c:v>2184110</c:v>
                </c:pt>
                <c:pt idx="517">
                  <c:v>2184109</c:v>
                </c:pt>
                <c:pt idx="518">
                  <c:v>2184107</c:v>
                </c:pt>
                <c:pt idx="519">
                  <c:v>2184099</c:v>
                </c:pt>
                <c:pt idx="520">
                  <c:v>2184084</c:v>
                </c:pt>
                <c:pt idx="521">
                  <c:v>2184079</c:v>
                </c:pt>
                <c:pt idx="522">
                  <c:v>2184078</c:v>
                </c:pt>
                <c:pt idx="523">
                  <c:v>2184084</c:v>
                </c:pt>
                <c:pt idx="524">
                  <c:v>2184087</c:v>
                </c:pt>
                <c:pt idx="525">
                  <c:v>2184092</c:v>
                </c:pt>
                <c:pt idx="526">
                  <c:v>2184092</c:v>
                </c:pt>
                <c:pt idx="527">
                  <c:v>2184093</c:v>
                </c:pt>
                <c:pt idx="528">
                  <c:v>2184085</c:v>
                </c:pt>
                <c:pt idx="529">
                  <c:v>2184084</c:v>
                </c:pt>
                <c:pt idx="530">
                  <c:v>2184089</c:v>
                </c:pt>
                <c:pt idx="531">
                  <c:v>2184089</c:v>
                </c:pt>
                <c:pt idx="532">
                  <c:v>2184087</c:v>
                </c:pt>
                <c:pt idx="533">
                  <c:v>2184083</c:v>
                </c:pt>
                <c:pt idx="534">
                  <c:v>2184084</c:v>
                </c:pt>
                <c:pt idx="535">
                  <c:v>2184079</c:v>
                </c:pt>
                <c:pt idx="536">
                  <c:v>2184083</c:v>
                </c:pt>
                <c:pt idx="537">
                  <c:v>2184081</c:v>
                </c:pt>
                <c:pt idx="538">
                  <c:v>2184080</c:v>
                </c:pt>
                <c:pt idx="539">
                  <c:v>2184075</c:v>
                </c:pt>
                <c:pt idx="540">
                  <c:v>2184073</c:v>
                </c:pt>
                <c:pt idx="541">
                  <c:v>2184070</c:v>
                </c:pt>
                <c:pt idx="542">
                  <c:v>2184071</c:v>
                </c:pt>
                <c:pt idx="543">
                  <c:v>2184078</c:v>
                </c:pt>
                <c:pt idx="544">
                  <c:v>2184075</c:v>
                </c:pt>
                <c:pt idx="545">
                  <c:v>2184067</c:v>
                </c:pt>
                <c:pt idx="546">
                  <c:v>2184069</c:v>
                </c:pt>
                <c:pt idx="547">
                  <c:v>2184066</c:v>
                </c:pt>
                <c:pt idx="548">
                  <c:v>2184067</c:v>
                </c:pt>
                <c:pt idx="549">
                  <c:v>2184063</c:v>
                </c:pt>
                <c:pt idx="550">
                  <c:v>2184061</c:v>
                </c:pt>
                <c:pt idx="551">
                  <c:v>2184058</c:v>
                </c:pt>
                <c:pt idx="552">
                  <c:v>2184057</c:v>
                </c:pt>
                <c:pt idx="553">
                  <c:v>2184057</c:v>
                </c:pt>
                <c:pt idx="554">
                  <c:v>2184058</c:v>
                </c:pt>
                <c:pt idx="555">
                  <c:v>2184055</c:v>
                </c:pt>
                <c:pt idx="556">
                  <c:v>2184057</c:v>
                </c:pt>
                <c:pt idx="557">
                  <c:v>2184058</c:v>
                </c:pt>
                <c:pt idx="558">
                  <c:v>2184055</c:v>
                </c:pt>
                <c:pt idx="559">
                  <c:v>2184054</c:v>
                </c:pt>
                <c:pt idx="560">
                  <c:v>2184054</c:v>
                </c:pt>
                <c:pt idx="561">
                  <c:v>2184051</c:v>
                </c:pt>
                <c:pt idx="562">
                  <c:v>2184049</c:v>
                </c:pt>
                <c:pt idx="563">
                  <c:v>2184040</c:v>
                </c:pt>
                <c:pt idx="564">
                  <c:v>2184029</c:v>
                </c:pt>
                <c:pt idx="565">
                  <c:v>2184018</c:v>
                </c:pt>
                <c:pt idx="566">
                  <c:v>2184023</c:v>
                </c:pt>
                <c:pt idx="567">
                  <c:v>2184038</c:v>
                </c:pt>
                <c:pt idx="568">
                  <c:v>2184044</c:v>
                </c:pt>
                <c:pt idx="569">
                  <c:v>2184042</c:v>
                </c:pt>
                <c:pt idx="570">
                  <c:v>2184038</c:v>
                </c:pt>
                <c:pt idx="571">
                  <c:v>2184040</c:v>
                </c:pt>
                <c:pt idx="572">
                  <c:v>2184032</c:v>
                </c:pt>
                <c:pt idx="573">
                  <c:v>2184024</c:v>
                </c:pt>
                <c:pt idx="574">
                  <c:v>2184024</c:v>
                </c:pt>
                <c:pt idx="575">
                  <c:v>2184021</c:v>
                </c:pt>
                <c:pt idx="576">
                  <c:v>2184022</c:v>
                </c:pt>
                <c:pt idx="577">
                  <c:v>2184016</c:v>
                </c:pt>
                <c:pt idx="578">
                  <c:v>2184026</c:v>
                </c:pt>
                <c:pt idx="579">
                  <c:v>2184026</c:v>
                </c:pt>
                <c:pt idx="580">
                  <c:v>2184026</c:v>
                </c:pt>
                <c:pt idx="581">
                  <c:v>2184024</c:v>
                </c:pt>
                <c:pt idx="582">
                  <c:v>2184026</c:v>
                </c:pt>
                <c:pt idx="583">
                  <c:v>2184026</c:v>
                </c:pt>
                <c:pt idx="584">
                  <c:v>2184018</c:v>
                </c:pt>
                <c:pt idx="585">
                  <c:v>2184012</c:v>
                </c:pt>
                <c:pt idx="586">
                  <c:v>2184012</c:v>
                </c:pt>
                <c:pt idx="587">
                  <c:v>2184015</c:v>
                </c:pt>
                <c:pt idx="588">
                  <c:v>2184016</c:v>
                </c:pt>
                <c:pt idx="589">
                  <c:v>2184021</c:v>
                </c:pt>
                <c:pt idx="590">
                  <c:v>2184019</c:v>
                </c:pt>
                <c:pt idx="591">
                  <c:v>2184016</c:v>
                </c:pt>
                <c:pt idx="592">
                  <c:v>2184015</c:v>
                </c:pt>
                <c:pt idx="593">
                  <c:v>2184010</c:v>
                </c:pt>
                <c:pt idx="594">
                  <c:v>2183994</c:v>
                </c:pt>
                <c:pt idx="595">
                  <c:v>2183987</c:v>
                </c:pt>
                <c:pt idx="596">
                  <c:v>2184001</c:v>
                </c:pt>
                <c:pt idx="597">
                  <c:v>2184006</c:v>
                </c:pt>
                <c:pt idx="598">
                  <c:v>2184003</c:v>
                </c:pt>
                <c:pt idx="599">
                  <c:v>2183997</c:v>
                </c:pt>
                <c:pt idx="600">
                  <c:v>2183996</c:v>
                </c:pt>
                <c:pt idx="601">
                  <c:v>2183995</c:v>
                </c:pt>
                <c:pt idx="602">
                  <c:v>2183999</c:v>
                </c:pt>
                <c:pt idx="603">
                  <c:v>2184003</c:v>
                </c:pt>
                <c:pt idx="604">
                  <c:v>2184000</c:v>
                </c:pt>
                <c:pt idx="605">
                  <c:v>2183998</c:v>
                </c:pt>
                <c:pt idx="606">
                  <c:v>2183994</c:v>
                </c:pt>
                <c:pt idx="607">
                  <c:v>2183993</c:v>
                </c:pt>
                <c:pt idx="608">
                  <c:v>2183991</c:v>
                </c:pt>
                <c:pt idx="609">
                  <c:v>2183990</c:v>
                </c:pt>
                <c:pt idx="610">
                  <c:v>2183984</c:v>
                </c:pt>
                <c:pt idx="611">
                  <c:v>2183981</c:v>
                </c:pt>
                <c:pt idx="612">
                  <c:v>2183984</c:v>
                </c:pt>
                <c:pt idx="613">
                  <c:v>2183988</c:v>
                </c:pt>
                <c:pt idx="614">
                  <c:v>2183985</c:v>
                </c:pt>
                <c:pt idx="615">
                  <c:v>2183985</c:v>
                </c:pt>
                <c:pt idx="616">
                  <c:v>2183985</c:v>
                </c:pt>
                <c:pt idx="617">
                  <c:v>2183988</c:v>
                </c:pt>
                <c:pt idx="618">
                  <c:v>2183987</c:v>
                </c:pt>
                <c:pt idx="619">
                  <c:v>2183984</c:v>
                </c:pt>
                <c:pt idx="620">
                  <c:v>2183986</c:v>
                </c:pt>
                <c:pt idx="621">
                  <c:v>2183982</c:v>
                </c:pt>
                <c:pt idx="622">
                  <c:v>2183979</c:v>
                </c:pt>
                <c:pt idx="623">
                  <c:v>2183976</c:v>
                </c:pt>
                <c:pt idx="624">
                  <c:v>2183974</c:v>
                </c:pt>
                <c:pt idx="625">
                  <c:v>2183971</c:v>
                </c:pt>
                <c:pt idx="626">
                  <c:v>2183969</c:v>
                </c:pt>
                <c:pt idx="627">
                  <c:v>2183965</c:v>
                </c:pt>
                <c:pt idx="628">
                  <c:v>2183963</c:v>
                </c:pt>
                <c:pt idx="629">
                  <c:v>2183963</c:v>
                </c:pt>
                <c:pt idx="630">
                  <c:v>2183963</c:v>
                </c:pt>
                <c:pt idx="631">
                  <c:v>2183965</c:v>
                </c:pt>
                <c:pt idx="632">
                  <c:v>2183962</c:v>
                </c:pt>
                <c:pt idx="633">
                  <c:v>2183959</c:v>
                </c:pt>
                <c:pt idx="634">
                  <c:v>2183962</c:v>
                </c:pt>
                <c:pt idx="635">
                  <c:v>2183962</c:v>
                </c:pt>
                <c:pt idx="636">
                  <c:v>2183959</c:v>
                </c:pt>
                <c:pt idx="637">
                  <c:v>2183955</c:v>
                </c:pt>
                <c:pt idx="638">
                  <c:v>2183948</c:v>
                </c:pt>
                <c:pt idx="639">
                  <c:v>2183942</c:v>
                </c:pt>
                <c:pt idx="640">
                  <c:v>2183945</c:v>
                </c:pt>
                <c:pt idx="641">
                  <c:v>2183952</c:v>
                </c:pt>
                <c:pt idx="642">
                  <c:v>2183954</c:v>
                </c:pt>
                <c:pt idx="643">
                  <c:v>2183955</c:v>
                </c:pt>
                <c:pt idx="644">
                  <c:v>2183958</c:v>
                </c:pt>
                <c:pt idx="645">
                  <c:v>2183951</c:v>
                </c:pt>
                <c:pt idx="646">
                  <c:v>2183936</c:v>
                </c:pt>
                <c:pt idx="647">
                  <c:v>2183933</c:v>
                </c:pt>
                <c:pt idx="648">
                  <c:v>2183940</c:v>
                </c:pt>
                <c:pt idx="649">
                  <c:v>2183938</c:v>
                </c:pt>
                <c:pt idx="650">
                  <c:v>2183944</c:v>
                </c:pt>
                <c:pt idx="651">
                  <c:v>2183942</c:v>
                </c:pt>
                <c:pt idx="652">
                  <c:v>2183943</c:v>
                </c:pt>
                <c:pt idx="653">
                  <c:v>2183944</c:v>
                </c:pt>
                <c:pt idx="654">
                  <c:v>2183938</c:v>
                </c:pt>
                <c:pt idx="655">
                  <c:v>2183939</c:v>
                </c:pt>
                <c:pt idx="656">
                  <c:v>2183940</c:v>
                </c:pt>
                <c:pt idx="657">
                  <c:v>2183933</c:v>
                </c:pt>
                <c:pt idx="658">
                  <c:v>2183932</c:v>
                </c:pt>
                <c:pt idx="659">
                  <c:v>2183933</c:v>
                </c:pt>
                <c:pt idx="660">
                  <c:v>2183933</c:v>
                </c:pt>
                <c:pt idx="661">
                  <c:v>2183934</c:v>
                </c:pt>
                <c:pt idx="662">
                  <c:v>2183934</c:v>
                </c:pt>
                <c:pt idx="663">
                  <c:v>2183933</c:v>
                </c:pt>
                <c:pt idx="664">
                  <c:v>2183932</c:v>
                </c:pt>
                <c:pt idx="665">
                  <c:v>2183932</c:v>
                </c:pt>
                <c:pt idx="666">
                  <c:v>2183931</c:v>
                </c:pt>
                <c:pt idx="667">
                  <c:v>2183927</c:v>
                </c:pt>
                <c:pt idx="668">
                  <c:v>2183922</c:v>
                </c:pt>
                <c:pt idx="669">
                  <c:v>2183922</c:v>
                </c:pt>
                <c:pt idx="670">
                  <c:v>2183921</c:v>
                </c:pt>
                <c:pt idx="671">
                  <c:v>2183919</c:v>
                </c:pt>
                <c:pt idx="672">
                  <c:v>2183921</c:v>
                </c:pt>
                <c:pt idx="673">
                  <c:v>2183918</c:v>
                </c:pt>
                <c:pt idx="674">
                  <c:v>2183916</c:v>
                </c:pt>
                <c:pt idx="675">
                  <c:v>2183913</c:v>
                </c:pt>
                <c:pt idx="676">
                  <c:v>2183915</c:v>
                </c:pt>
                <c:pt idx="677">
                  <c:v>2183913</c:v>
                </c:pt>
                <c:pt idx="678">
                  <c:v>2183910</c:v>
                </c:pt>
                <c:pt idx="679">
                  <c:v>2183900</c:v>
                </c:pt>
                <c:pt idx="680">
                  <c:v>2183902</c:v>
                </c:pt>
                <c:pt idx="681">
                  <c:v>2183911</c:v>
                </c:pt>
                <c:pt idx="682">
                  <c:v>2183915</c:v>
                </c:pt>
                <c:pt idx="683">
                  <c:v>2183912</c:v>
                </c:pt>
                <c:pt idx="684">
                  <c:v>2183912</c:v>
                </c:pt>
                <c:pt idx="685">
                  <c:v>2183910</c:v>
                </c:pt>
                <c:pt idx="686">
                  <c:v>2183905</c:v>
                </c:pt>
                <c:pt idx="687">
                  <c:v>2183903</c:v>
                </c:pt>
                <c:pt idx="688">
                  <c:v>2183893</c:v>
                </c:pt>
                <c:pt idx="689">
                  <c:v>2183891</c:v>
                </c:pt>
                <c:pt idx="690">
                  <c:v>2183895</c:v>
                </c:pt>
                <c:pt idx="691">
                  <c:v>2183900</c:v>
                </c:pt>
                <c:pt idx="692">
                  <c:v>2183899</c:v>
                </c:pt>
                <c:pt idx="693">
                  <c:v>2183899</c:v>
                </c:pt>
                <c:pt idx="694">
                  <c:v>2183897</c:v>
                </c:pt>
                <c:pt idx="695">
                  <c:v>2183895</c:v>
                </c:pt>
                <c:pt idx="696">
                  <c:v>2183894</c:v>
                </c:pt>
                <c:pt idx="697">
                  <c:v>2183886</c:v>
                </c:pt>
                <c:pt idx="698">
                  <c:v>2183879</c:v>
                </c:pt>
                <c:pt idx="699">
                  <c:v>2183877</c:v>
                </c:pt>
                <c:pt idx="700">
                  <c:v>2183875</c:v>
                </c:pt>
                <c:pt idx="701">
                  <c:v>2183883</c:v>
                </c:pt>
                <c:pt idx="702">
                  <c:v>2183890</c:v>
                </c:pt>
                <c:pt idx="703">
                  <c:v>2183893</c:v>
                </c:pt>
                <c:pt idx="704">
                  <c:v>2183894</c:v>
                </c:pt>
                <c:pt idx="705">
                  <c:v>2183892</c:v>
                </c:pt>
                <c:pt idx="706">
                  <c:v>2183888</c:v>
                </c:pt>
                <c:pt idx="707">
                  <c:v>2183883</c:v>
                </c:pt>
                <c:pt idx="708">
                  <c:v>2183884</c:v>
                </c:pt>
                <c:pt idx="709">
                  <c:v>2183882</c:v>
                </c:pt>
                <c:pt idx="710">
                  <c:v>2183876</c:v>
                </c:pt>
                <c:pt idx="711">
                  <c:v>2183877</c:v>
                </c:pt>
                <c:pt idx="712">
                  <c:v>2183879</c:v>
                </c:pt>
                <c:pt idx="713">
                  <c:v>2183878</c:v>
                </c:pt>
                <c:pt idx="714">
                  <c:v>2183878</c:v>
                </c:pt>
                <c:pt idx="715">
                  <c:v>2183876</c:v>
                </c:pt>
                <c:pt idx="716">
                  <c:v>2183874</c:v>
                </c:pt>
                <c:pt idx="717">
                  <c:v>2183874</c:v>
                </c:pt>
                <c:pt idx="718">
                  <c:v>2183872</c:v>
                </c:pt>
                <c:pt idx="719">
                  <c:v>2183871</c:v>
                </c:pt>
                <c:pt idx="720">
                  <c:v>2183868</c:v>
                </c:pt>
                <c:pt idx="721">
                  <c:v>2183869</c:v>
                </c:pt>
                <c:pt idx="722">
                  <c:v>2183863</c:v>
                </c:pt>
                <c:pt idx="723">
                  <c:v>2183866</c:v>
                </c:pt>
                <c:pt idx="724">
                  <c:v>2183862</c:v>
                </c:pt>
                <c:pt idx="725">
                  <c:v>2183861</c:v>
                </c:pt>
                <c:pt idx="726">
                  <c:v>2183864</c:v>
                </c:pt>
                <c:pt idx="727">
                  <c:v>2183867</c:v>
                </c:pt>
                <c:pt idx="728">
                  <c:v>2183863</c:v>
                </c:pt>
                <c:pt idx="729">
                  <c:v>2183862</c:v>
                </c:pt>
                <c:pt idx="730">
                  <c:v>2183863</c:v>
                </c:pt>
                <c:pt idx="731">
                  <c:v>2183860</c:v>
                </c:pt>
                <c:pt idx="732">
                  <c:v>2183858</c:v>
                </c:pt>
                <c:pt idx="733">
                  <c:v>2183856</c:v>
                </c:pt>
                <c:pt idx="734">
                  <c:v>2183853</c:v>
                </c:pt>
                <c:pt idx="735">
                  <c:v>2183855</c:v>
                </c:pt>
                <c:pt idx="736">
                  <c:v>2183854</c:v>
                </c:pt>
                <c:pt idx="737">
                  <c:v>2183856</c:v>
                </c:pt>
                <c:pt idx="738">
                  <c:v>2183852</c:v>
                </c:pt>
                <c:pt idx="739">
                  <c:v>2183849</c:v>
                </c:pt>
                <c:pt idx="740">
                  <c:v>2183849</c:v>
                </c:pt>
                <c:pt idx="741">
                  <c:v>2183845</c:v>
                </c:pt>
                <c:pt idx="742">
                  <c:v>2183841</c:v>
                </c:pt>
                <c:pt idx="743">
                  <c:v>2183838</c:v>
                </c:pt>
                <c:pt idx="744">
                  <c:v>2183836</c:v>
                </c:pt>
                <c:pt idx="745">
                  <c:v>2183839</c:v>
                </c:pt>
                <c:pt idx="746">
                  <c:v>2183841</c:v>
                </c:pt>
                <c:pt idx="747">
                  <c:v>2183839</c:v>
                </c:pt>
                <c:pt idx="748">
                  <c:v>2183838</c:v>
                </c:pt>
                <c:pt idx="749">
                  <c:v>2183841</c:v>
                </c:pt>
                <c:pt idx="750">
                  <c:v>2183839</c:v>
                </c:pt>
                <c:pt idx="751">
                  <c:v>2183834</c:v>
                </c:pt>
                <c:pt idx="752">
                  <c:v>2183833</c:v>
                </c:pt>
                <c:pt idx="753">
                  <c:v>2183832</c:v>
                </c:pt>
                <c:pt idx="754">
                  <c:v>2183831</c:v>
                </c:pt>
                <c:pt idx="755">
                  <c:v>2183831</c:v>
                </c:pt>
                <c:pt idx="756">
                  <c:v>2183830</c:v>
                </c:pt>
                <c:pt idx="757">
                  <c:v>2183826</c:v>
                </c:pt>
                <c:pt idx="758">
                  <c:v>2183821</c:v>
                </c:pt>
                <c:pt idx="759">
                  <c:v>2183819</c:v>
                </c:pt>
                <c:pt idx="760">
                  <c:v>2183822</c:v>
                </c:pt>
                <c:pt idx="761">
                  <c:v>2183825</c:v>
                </c:pt>
                <c:pt idx="762">
                  <c:v>2183827</c:v>
                </c:pt>
                <c:pt idx="763">
                  <c:v>2183827</c:v>
                </c:pt>
                <c:pt idx="764">
                  <c:v>2183822</c:v>
                </c:pt>
                <c:pt idx="765">
                  <c:v>2183821</c:v>
                </c:pt>
                <c:pt idx="766">
                  <c:v>2183816</c:v>
                </c:pt>
                <c:pt idx="767">
                  <c:v>2183812</c:v>
                </c:pt>
                <c:pt idx="768">
                  <c:v>2183814</c:v>
                </c:pt>
                <c:pt idx="769">
                  <c:v>2183815</c:v>
                </c:pt>
                <c:pt idx="770">
                  <c:v>2183819</c:v>
                </c:pt>
                <c:pt idx="771">
                  <c:v>2183821</c:v>
                </c:pt>
                <c:pt idx="772">
                  <c:v>2183818</c:v>
                </c:pt>
                <c:pt idx="773">
                  <c:v>2183818</c:v>
                </c:pt>
                <c:pt idx="774">
                  <c:v>2183817</c:v>
                </c:pt>
                <c:pt idx="775">
                  <c:v>2183810</c:v>
                </c:pt>
                <c:pt idx="776">
                  <c:v>2183807</c:v>
                </c:pt>
                <c:pt idx="777">
                  <c:v>2183804</c:v>
                </c:pt>
                <c:pt idx="778">
                  <c:v>2183806</c:v>
                </c:pt>
                <c:pt idx="779">
                  <c:v>2183803</c:v>
                </c:pt>
                <c:pt idx="780">
                  <c:v>2183803</c:v>
                </c:pt>
                <c:pt idx="781">
                  <c:v>2183805</c:v>
                </c:pt>
                <c:pt idx="782">
                  <c:v>2183806</c:v>
                </c:pt>
                <c:pt idx="783">
                  <c:v>2183804</c:v>
                </c:pt>
                <c:pt idx="784">
                  <c:v>2183804</c:v>
                </c:pt>
                <c:pt idx="785">
                  <c:v>2183798</c:v>
                </c:pt>
                <c:pt idx="786">
                  <c:v>2183785</c:v>
                </c:pt>
                <c:pt idx="787">
                  <c:v>2183793</c:v>
                </c:pt>
                <c:pt idx="788">
                  <c:v>2183791</c:v>
                </c:pt>
                <c:pt idx="789">
                  <c:v>2183792</c:v>
                </c:pt>
                <c:pt idx="790">
                  <c:v>2183787</c:v>
                </c:pt>
                <c:pt idx="791">
                  <c:v>2183785</c:v>
                </c:pt>
                <c:pt idx="792">
                  <c:v>2183786</c:v>
                </c:pt>
                <c:pt idx="793">
                  <c:v>2183791</c:v>
                </c:pt>
                <c:pt idx="794">
                  <c:v>2183788</c:v>
                </c:pt>
                <c:pt idx="795">
                  <c:v>2183779</c:v>
                </c:pt>
                <c:pt idx="796">
                  <c:v>2183781</c:v>
                </c:pt>
                <c:pt idx="797">
                  <c:v>2183782</c:v>
                </c:pt>
                <c:pt idx="798">
                  <c:v>2183776</c:v>
                </c:pt>
                <c:pt idx="799">
                  <c:v>2183772</c:v>
                </c:pt>
                <c:pt idx="800">
                  <c:v>2183772</c:v>
                </c:pt>
                <c:pt idx="801">
                  <c:v>2183770</c:v>
                </c:pt>
                <c:pt idx="802">
                  <c:v>2183774</c:v>
                </c:pt>
                <c:pt idx="803">
                  <c:v>2183769</c:v>
                </c:pt>
                <c:pt idx="804">
                  <c:v>2183769</c:v>
                </c:pt>
                <c:pt idx="805">
                  <c:v>2183770</c:v>
                </c:pt>
                <c:pt idx="806">
                  <c:v>2183771</c:v>
                </c:pt>
                <c:pt idx="807">
                  <c:v>2183769</c:v>
                </c:pt>
                <c:pt idx="808">
                  <c:v>2183768</c:v>
                </c:pt>
                <c:pt idx="809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15685146089249"/>
                  <c:y val="6.7901102959914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760783027121609"/>
                  <c:y val="-0.12147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'!$C$350:$C$910</c:f>
              <c:numCache>
                <c:formatCode>General</c:formatCode>
                <c:ptCount val="561"/>
                <c:pt idx="0">
                  <c:v>-2.4109542490174816</c:v>
                </c:pt>
                <c:pt idx="1">
                  <c:v>-3.4325450324998861</c:v>
                </c:pt>
                <c:pt idx="2">
                  <c:v>-3.0239087191065757</c:v>
                </c:pt>
                <c:pt idx="3">
                  <c:v>-2.8604541937496872</c:v>
                </c:pt>
                <c:pt idx="4">
                  <c:v>-2.0431815669643734</c:v>
                </c:pt>
                <c:pt idx="5">
                  <c:v>-3.3508177698207886</c:v>
                </c:pt>
                <c:pt idx="6">
                  <c:v>-2.9421814564283491</c:v>
                </c:pt>
                <c:pt idx="7">
                  <c:v>-3.1464996131245688</c:v>
                </c:pt>
                <c:pt idx="8">
                  <c:v>-1.5119543595535057</c:v>
                </c:pt>
                <c:pt idx="9">
                  <c:v>-4.0454995025885445</c:v>
                </c:pt>
                <c:pt idx="10">
                  <c:v>-2.778726931071025</c:v>
                </c:pt>
                <c:pt idx="11">
                  <c:v>-2.4109542490179172</c:v>
                </c:pt>
                <c:pt idx="12">
                  <c:v>-3.4325450324994504</c:v>
                </c:pt>
                <c:pt idx="13">
                  <c:v>-3.0239087191070113</c:v>
                </c:pt>
                <c:pt idx="14">
                  <c:v>-2.5335451430354747</c:v>
                </c:pt>
                <c:pt idx="15">
                  <c:v>-2.3700906176781507</c:v>
                </c:pt>
                <c:pt idx="16">
                  <c:v>-3.5959995578567745</c:v>
                </c:pt>
                <c:pt idx="17">
                  <c:v>-2.8195905624103563</c:v>
                </c:pt>
                <c:pt idx="18">
                  <c:v>-3.7594540832136629</c:v>
                </c:pt>
                <c:pt idx="19">
                  <c:v>-2.2066360923212618</c:v>
                </c:pt>
                <c:pt idx="20">
                  <c:v>-2.4926815116961434</c:v>
                </c:pt>
                <c:pt idx="21">
                  <c:v>-2.5744087743748056</c:v>
                </c:pt>
                <c:pt idx="22">
                  <c:v>-1.6754088849103943</c:v>
                </c:pt>
                <c:pt idx="23">
                  <c:v>-3.2282268758032311</c:v>
                </c:pt>
                <c:pt idx="24">
                  <c:v>-3.6368631891961054</c:v>
                </c:pt>
                <c:pt idx="25">
                  <c:v>-3.064772350445907</c:v>
                </c:pt>
                <c:pt idx="26">
                  <c:v>-2.8604541937496872</c:v>
                </c:pt>
                <c:pt idx="27">
                  <c:v>-1.9205906729463804</c:v>
                </c:pt>
                <c:pt idx="28">
                  <c:v>-3.5142722951781127</c:v>
                </c:pt>
                <c:pt idx="29">
                  <c:v>-2.6561360370534675</c:v>
                </c:pt>
                <c:pt idx="30">
                  <c:v>-1.6754088849103943</c:v>
                </c:pt>
                <c:pt idx="31">
                  <c:v>-2.5744087743748056</c:v>
                </c:pt>
                <c:pt idx="32">
                  <c:v>-3.8411813458923252</c:v>
                </c:pt>
                <c:pt idx="33">
                  <c:v>-2.4518178803568125</c:v>
                </c:pt>
                <c:pt idx="34">
                  <c:v>-3.3916814011605552</c:v>
                </c:pt>
                <c:pt idx="35">
                  <c:v>-4.4132721846420884</c:v>
                </c:pt>
                <c:pt idx="36">
                  <c:v>-1.7571361475890563</c:v>
                </c:pt>
                <c:pt idx="37">
                  <c:v>-3.3099541384818929</c:v>
                </c:pt>
                <c:pt idx="38">
                  <c:v>-2.5744087743748056</c:v>
                </c:pt>
                <c:pt idx="39">
                  <c:v>-3.8411813458923252</c:v>
                </c:pt>
                <c:pt idx="40">
                  <c:v>-2.9421814564283491</c:v>
                </c:pt>
                <c:pt idx="41">
                  <c:v>-3.7594540832136629</c:v>
                </c:pt>
                <c:pt idx="42">
                  <c:v>-1.7571361475890563</c:v>
                </c:pt>
                <c:pt idx="43">
                  <c:v>-3.0239087191070113</c:v>
                </c:pt>
                <c:pt idx="44">
                  <c:v>-3.4734086638387813</c:v>
                </c:pt>
                <c:pt idx="45">
                  <c:v>-3.8411813458923252</c:v>
                </c:pt>
                <c:pt idx="46">
                  <c:v>-3.269090507142562</c:v>
                </c:pt>
                <c:pt idx="47">
                  <c:v>-2.7378632997316941</c:v>
                </c:pt>
                <c:pt idx="48">
                  <c:v>-1.9205906729463804</c:v>
                </c:pt>
                <c:pt idx="49">
                  <c:v>-4.0046358712496488</c:v>
                </c:pt>
                <c:pt idx="50">
                  <c:v>-0.2451817880355506</c:v>
                </c:pt>
                <c:pt idx="51">
                  <c:v>-5.3122720741064997</c:v>
                </c:pt>
                <c:pt idx="52">
                  <c:v>-1.5528179908928366</c:v>
                </c:pt>
                <c:pt idx="53">
                  <c:v>-3.6368631891956702</c:v>
                </c:pt>
                <c:pt idx="54">
                  <c:v>-2.2066360923212618</c:v>
                </c:pt>
                <c:pt idx="55">
                  <c:v>-2.9013178250890181</c:v>
                </c:pt>
                <c:pt idx="56">
                  <c:v>-3.5959995578567745</c:v>
                </c:pt>
                <c:pt idx="57">
                  <c:v>-1.7979997789283872</c:v>
                </c:pt>
                <c:pt idx="58">
                  <c:v>-2.6561360370534675</c:v>
                </c:pt>
                <c:pt idx="59">
                  <c:v>-2.1249088296426</c:v>
                </c:pt>
                <c:pt idx="60">
                  <c:v>-3.0239087191065757</c:v>
                </c:pt>
                <c:pt idx="61">
                  <c:v>-3.1873632444638997</c:v>
                </c:pt>
                <c:pt idx="62">
                  <c:v>-1.3076362028568504</c:v>
                </c:pt>
                <c:pt idx="63">
                  <c:v>-2.6969996683927988</c:v>
                </c:pt>
                <c:pt idx="64">
                  <c:v>-1.8388634102677184</c:v>
                </c:pt>
                <c:pt idx="65">
                  <c:v>-2.2474997236605931</c:v>
                </c:pt>
                <c:pt idx="66">
                  <c:v>-2.4926815116961434</c:v>
                </c:pt>
                <c:pt idx="67">
                  <c:v>-3.064772350445907</c:v>
                </c:pt>
                <c:pt idx="68">
                  <c:v>-2.0431815669639377</c:v>
                </c:pt>
                <c:pt idx="69">
                  <c:v>-0.61295447008952975</c:v>
                </c:pt>
                <c:pt idx="70">
                  <c:v>-3.4325450324994504</c:v>
                </c:pt>
                <c:pt idx="71">
                  <c:v>-1.8388634102677184</c:v>
                </c:pt>
                <c:pt idx="72">
                  <c:v>-3.2282268758032311</c:v>
                </c:pt>
                <c:pt idx="73">
                  <c:v>-2.6561360370530323</c:v>
                </c:pt>
                <c:pt idx="74">
                  <c:v>-2.1657724609819309</c:v>
                </c:pt>
                <c:pt idx="75">
                  <c:v>-1.8388634102677184</c:v>
                </c:pt>
                <c:pt idx="76">
                  <c:v>-3.1056359817852379</c:v>
                </c:pt>
                <c:pt idx="77">
                  <c:v>-1.7979997789283872</c:v>
                </c:pt>
                <c:pt idx="78">
                  <c:v>-3.3508177698212238</c:v>
                </c:pt>
                <c:pt idx="79">
                  <c:v>-1.7979997789283872</c:v>
                </c:pt>
                <c:pt idx="80">
                  <c:v>-2.8195905624103563</c:v>
                </c:pt>
                <c:pt idx="81">
                  <c:v>-1.9205906729459448</c:v>
                </c:pt>
                <c:pt idx="82">
                  <c:v>-2.2474997236605931</c:v>
                </c:pt>
                <c:pt idx="83">
                  <c:v>-2.4926815116961434</c:v>
                </c:pt>
                <c:pt idx="84">
                  <c:v>-2.6561360370534675</c:v>
                </c:pt>
                <c:pt idx="85">
                  <c:v>-2.7378632997316941</c:v>
                </c:pt>
                <c:pt idx="86">
                  <c:v>-1.3076362028568504</c:v>
                </c:pt>
                <c:pt idx="87">
                  <c:v>-1.5528179908928366</c:v>
                </c:pt>
                <c:pt idx="88">
                  <c:v>-3.922908608570987</c:v>
                </c:pt>
                <c:pt idx="89">
                  <c:v>-1.7162725162497252</c:v>
                </c:pt>
                <c:pt idx="90">
                  <c:v>-2.4518178803568125</c:v>
                </c:pt>
                <c:pt idx="91">
                  <c:v>-2.6152724057141365</c:v>
                </c:pt>
                <c:pt idx="92">
                  <c:v>-1.7571361475890563</c:v>
                </c:pt>
                <c:pt idx="93">
                  <c:v>-2.3292269863388193</c:v>
                </c:pt>
                <c:pt idx="94">
                  <c:v>-2.1249088296426</c:v>
                </c:pt>
                <c:pt idx="95">
                  <c:v>-2.4518178803572481</c:v>
                </c:pt>
                <c:pt idx="96">
                  <c:v>-2.6561360370530323</c:v>
                </c:pt>
                <c:pt idx="97">
                  <c:v>-1.2259089401786241</c:v>
                </c:pt>
                <c:pt idx="98">
                  <c:v>-2.8195905624103563</c:v>
                </c:pt>
                <c:pt idx="99">
                  <c:v>-1.3893634655355125</c:v>
                </c:pt>
                <c:pt idx="100">
                  <c:v>-3.0239087191065757</c:v>
                </c:pt>
                <c:pt idx="101">
                  <c:v>-2.9013178250890181</c:v>
                </c:pt>
                <c:pt idx="102">
                  <c:v>-1.4302270968748436</c:v>
                </c:pt>
                <c:pt idx="103">
                  <c:v>-2.4926815116961434</c:v>
                </c:pt>
                <c:pt idx="104">
                  <c:v>-3.1873632444638997</c:v>
                </c:pt>
                <c:pt idx="105">
                  <c:v>-1.6345452535714988</c:v>
                </c:pt>
                <c:pt idx="106">
                  <c:v>-2.2066360923212618</c:v>
                </c:pt>
                <c:pt idx="107">
                  <c:v>-2.8195905624103563</c:v>
                </c:pt>
                <c:pt idx="108">
                  <c:v>-1.7979997789283872</c:v>
                </c:pt>
                <c:pt idx="109">
                  <c:v>-2.778726931071025</c:v>
                </c:pt>
                <c:pt idx="110">
                  <c:v>-2.1657724609819309</c:v>
                </c:pt>
                <c:pt idx="111">
                  <c:v>-0.44949994473220573</c:v>
                </c:pt>
                <c:pt idx="112">
                  <c:v>-3.5551359265170079</c:v>
                </c:pt>
                <c:pt idx="113">
                  <c:v>-2.2474997236605931</c:v>
                </c:pt>
                <c:pt idx="114">
                  <c:v>-2.6561360370534675</c:v>
                </c:pt>
                <c:pt idx="115">
                  <c:v>-2.6561360370530323</c:v>
                </c:pt>
                <c:pt idx="116">
                  <c:v>-3.473408663839217</c:v>
                </c:pt>
                <c:pt idx="117">
                  <c:v>-1.7162725162497252</c:v>
                </c:pt>
                <c:pt idx="118">
                  <c:v>-1.144181677499962</c:v>
                </c:pt>
                <c:pt idx="119">
                  <c:v>-3.0239087191065757</c:v>
                </c:pt>
                <c:pt idx="120">
                  <c:v>-1.8388634102677184</c:v>
                </c:pt>
                <c:pt idx="121">
                  <c:v>-1.9205906729459448</c:v>
                </c:pt>
                <c:pt idx="122">
                  <c:v>-2.288363354999924</c:v>
                </c:pt>
                <c:pt idx="123">
                  <c:v>-2.5744087743748056</c:v>
                </c:pt>
                <c:pt idx="124">
                  <c:v>-1.4302270968748436</c:v>
                </c:pt>
                <c:pt idx="125">
                  <c:v>-3.269090507142562</c:v>
                </c:pt>
                <c:pt idx="126">
                  <c:v>-2.1249088296426</c:v>
                </c:pt>
                <c:pt idx="127">
                  <c:v>-1.6345452535710632</c:v>
                </c:pt>
                <c:pt idx="128">
                  <c:v>-2.329226986339255</c:v>
                </c:pt>
                <c:pt idx="129">
                  <c:v>-1.7162725162497252</c:v>
                </c:pt>
                <c:pt idx="130">
                  <c:v>-3.6368631891961054</c:v>
                </c:pt>
                <c:pt idx="131">
                  <c:v>-1.6345452535710632</c:v>
                </c:pt>
                <c:pt idx="132">
                  <c:v>-1.2259089401786241</c:v>
                </c:pt>
                <c:pt idx="133">
                  <c:v>-2.4926815116961434</c:v>
                </c:pt>
                <c:pt idx="134">
                  <c:v>-2.2883633549994884</c:v>
                </c:pt>
                <c:pt idx="135">
                  <c:v>-1.1033180461606309</c:v>
                </c:pt>
                <c:pt idx="136">
                  <c:v>-3.3099541384818929</c:v>
                </c:pt>
                <c:pt idx="137">
                  <c:v>-1.5936816222317323</c:v>
                </c:pt>
                <c:pt idx="138">
                  <c:v>-2.9830450877676804</c:v>
                </c:pt>
                <c:pt idx="139">
                  <c:v>-0.57209083874976319</c:v>
                </c:pt>
                <c:pt idx="140">
                  <c:v>-3.0647723504463422</c:v>
                </c:pt>
                <c:pt idx="141">
                  <c:v>-1.3893634655355125</c:v>
                </c:pt>
                <c:pt idx="142">
                  <c:v>-4.1680903966065381</c:v>
                </c:pt>
                <c:pt idx="143">
                  <c:v>-3.0647723504463422</c:v>
                </c:pt>
                <c:pt idx="144">
                  <c:v>-1.5936816222317323</c:v>
                </c:pt>
                <c:pt idx="145">
                  <c:v>-1.7162725162497252</c:v>
                </c:pt>
                <c:pt idx="146">
                  <c:v>-3.6777268205354368</c:v>
                </c:pt>
                <c:pt idx="147">
                  <c:v>-0.73554536410708726</c:v>
                </c:pt>
                <c:pt idx="148">
                  <c:v>-2.5744087743748056</c:v>
                </c:pt>
                <c:pt idx="149">
                  <c:v>-2.9421814564279138</c:v>
                </c:pt>
                <c:pt idx="150">
                  <c:v>-0.77640899544641828</c:v>
                </c:pt>
                <c:pt idx="151">
                  <c:v>-1.7979997789283872</c:v>
                </c:pt>
                <c:pt idx="152">
                  <c:v>-3.3099541384818929</c:v>
                </c:pt>
                <c:pt idx="153">
                  <c:v>-2.2474997236601575</c:v>
                </c:pt>
                <c:pt idx="154">
                  <c:v>-2.9421814564283491</c:v>
                </c:pt>
                <c:pt idx="155">
                  <c:v>-0.69468173276775624</c:v>
                </c:pt>
                <c:pt idx="156">
                  <c:v>-3.8820449772316561</c:v>
                </c:pt>
                <c:pt idx="157">
                  <c:v>-1.7162725162501609</c:v>
                </c:pt>
                <c:pt idx="158">
                  <c:v>-2.2883633549994884</c:v>
                </c:pt>
                <c:pt idx="159">
                  <c:v>-2.6561360370534675</c:v>
                </c:pt>
                <c:pt idx="160">
                  <c:v>-1.4302270968748436</c:v>
                </c:pt>
                <c:pt idx="161">
                  <c:v>-2.4109542490174816</c:v>
                </c:pt>
                <c:pt idx="162">
                  <c:v>-3.1873632444638997</c:v>
                </c:pt>
                <c:pt idx="163">
                  <c:v>-2.5335451430354747</c:v>
                </c:pt>
                <c:pt idx="164">
                  <c:v>-1.5528179908924011</c:v>
                </c:pt>
                <c:pt idx="165">
                  <c:v>-2.8604541937496872</c:v>
                </c:pt>
                <c:pt idx="166">
                  <c:v>-1.266772571517955</c:v>
                </c:pt>
                <c:pt idx="167">
                  <c:v>-3.269090507142562</c:v>
                </c:pt>
                <c:pt idx="168">
                  <c:v>-0.85813625812464489</c:v>
                </c:pt>
                <c:pt idx="169">
                  <c:v>-3.2282268758032311</c:v>
                </c:pt>
                <c:pt idx="170">
                  <c:v>-1.7162725162497252</c:v>
                </c:pt>
                <c:pt idx="171">
                  <c:v>-2.4109542490179172</c:v>
                </c:pt>
                <c:pt idx="172">
                  <c:v>-0.93986352080330693</c:v>
                </c:pt>
                <c:pt idx="173">
                  <c:v>-2.5744087743748056</c:v>
                </c:pt>
                <c:pt idx="174">
                  <c:v>-2.1657724609819309</c:v>
                </c:pt>
                <c:pt idx="175">
                  <c:v>-2.4109542490174816</c:v>
                </c:pt>
                <c:pt idx="176">
                  <c:v>-1.7162725162497252</c:v>
                </c:pt>
                <c:pt idx="177">
                  <c:v>-1.3076362028572861</c:v>
                </c:pt>
                <c:pt idx="178">
                  <c:v>-3.8820449772316561</c:v>
                </c:pt>
                <c:pt idx="179">
                  <c:v>-1.2667725715175195</c:v>
                </c:pt>
                <c:pt idx="180">
                  <c:v>-2.3700906176781507</c:v>
                </c:pt>
                <c:pt idx="181">
                  <c:v>-0.98072715214307349</c:v>
                </c:pt>
                <c:pt idx="182">
                  <c:v>-3.8820449772316561</c:v>
                </c:pt>
                <c:pt idx="183">
                  <c:v>-0.77640899544641828</c:v>
                </c:pt>
                <c:pt idx="184">
                  <c:v>-2.0023179356246068</c:v>
                </c:pt>
                <c:pt idx="185">
                  <c:v>-2.9830450877676804</c:v>
                </c:pt>
                <c:pt idx="186">
                  <c:v>-1.3484998341961816</c:v>
                </c:pt>
                <c:pt idx="187">
                  <c:v>-2.4926815116961434</c:v>
                </c:pt>
                <c:pt idx="188">
                  <c:v>-1.3076362028568504</c:v>
                </c:pt>
                <c:pt idx="189">
                  <c:v>-1.7162725162497252</c:v>
                </c:pt>
                <c:pt idx="190">
                  <c:v>-2.4109542490179172</c:v>
                </c:pt>
                <c:pt idx="191">
                  <c:v>-2.5335451430350391</c:v>
                </c:pt>
                <c:pt idx="192">
                  <c:v>-0.89899988946441145</c:v>
                </c:pt>
                <c:pt idx="193">
                  <c:v>-2.4109542490174816</c:v>
                </c:pt>
                <c:pt idx="194">
                  <c:v>-2.0840451983032691</c:v>
                </c:pt>
                <c:pt idx="195">
                  <c:v>-1.5528179908928366</c:v>
                </c:pt>
                <c:pt idx="196">
                  <c:v>-1.6754088849103943</c:v>
                </c:pt>
                <c:pt idx="197">
                  <c:v>-2.288363354999924</c:v>
                </c:pt>
                <c:pt idx="198">
                  <c:v>-0.53122720741043217</c:v>
                </c:pt>
                <c:pt idx="199">
                  <c:v>-3.7185904518747677</c:v>
                </c:pt>
                <c:pt idx="200">
                  <c:v>-1.6754088849103943</c:v>
                </c:pt>
                <c:pt idx="201">
                  <c:v>-1.0215907834819689</c:v>
                </c:pt>
                <c:pt idx="202">
                  <c:v>-2.4926815116961434</c:v>
                </c:pt>
                <c:pt idx="203">
                  <c:v>-1.5119543595535057</c:v>
                </c:pt>
                <c:pt idx="204">
                  <c:v>-0.77640899544641828</c:v>
                </c:pt>
                <c:pt idx="205">
                  <c:v>-2.7378632997316941</c:v>
                </c:pt>
                <c:pt idx="206">
                  <c:v>-1.3893634655355125</c:v>
                </c:pt>
                <c:pt idx="207">
                  <c:v>-2.1249088296426</c:v>
                </c:pt>
                <c:pt idx="208">
                  <c:v>-2.0023179356250425</c:v>
                </c:pt>
                <c:pt idx="209">
                  <c:v>-0.69468173276775624</c:v>
                </c:pt>
                <c:pt idx="210">
                  <c:v>-3.4325450324994504</c:v>
                </c:pt>
                <c:pt idx="211">
                  <c:v>-0.61295447008909421</c:v>
                </c:pt>
                <c:pt idx="212">
                  <c:v>-2.0023179356250425</c:v>
                </c:pt>
                <c:pt idx="213">
                  <c:v>-1.7571361475890563</c:v>
                </c:pt>
                <c:pt idx="214">
                  <c:v>-1.8797270416070493</c:v>
                </c:pt>
                <c:pt idx="215">
                  <c:v>-0.81727262678531387</c:v>
                </c:pt>
                <c:pt idx="216">
                  <c:v>-2.0023179356250425</c:v>
                </c:pt>
                <c:pt idx="217">
                  <c:v>-2.4518178803568125</c:v>
                </c:pt>
                <c:pt idx="218">
                  <c:v>-0.57209083874976319</c:v>
                </c:pt>
                <c:pt idx="219">
                  <c:v>-1.5528179908928366</c:v>
                </c:pt>
                <c:pt idx="220">
                  <c:v>-1.144181677499962</c:v>
                </c:pt>
                <c:pt idx="221">
                  <c:v>-2.3292269863388193</c:v>
                </c:pt>
                <c:pt idx="222">
                  <c:v>-1.0624544148213</c:v>
                </c:pt>
                <c:pt idx="223">
                  <c:v>-2.0023179356250425</c:v>
                </c:pt>
                <c:pt idx="224">
                  <c:v>-1.5528179908924011</c:v>
                </c:pt>
                <c:pt idx="225">
                  <c:v>-1.3076362028572861</c:v>
                </c:pt>
                <c:pt idx="226">
                  <c:v>-1.9205906729459448</c:v>
                </c:pt>
                <c:pt idx="227">
                  <c:v>-1.144181677499962</c:v>
                </c:pt>
                <c:pt idx="228">
                  <c:v>-1.5936816222317323</c:v>
                </c:pt>
                <c:pt idx="229">
                  <c:v>-1.1850453088392929</c:v>
                </c:pt>
                <c:pt idx="230">
                  <c:v>-1.6345452535714988</c:v>
                </c:pt>
                <c:pt idx="231">
                  <c:v>-1.7162725162497252</c:v>
                </c:pt>
                <c:pt idx="232">
                  <c:v>-1.5936816222317323</c:v>
                </c:pt>
                <c:pt idx="233">
                  <c:v>-0.98072715214307349</c:v>
                </c:pt>
                <c:pt idx="234">
                  <c:v>-2.3700906176781507</c:v>
                </c:pt>
                <c:pt idx="235">
                  <c:v>-0.36777268205354363</c:v>
                </c:pt>
                <c:pt idx="236">
                  <c:v>-2.0840451983032691</c:v>
                </c:pt>
                <c:pt idx="237">
                  <c:v>-1.6754088849103943</c:v>
                </c:pt>
                <c:pt idx="238">
                  <c:v>-1.266772571517955</c:v>
                </c:pt>
                <c:pt idx="239">
                  <c:v>-2.3700906176781507</c:v>
                </c:pt>
                <c:pt idx="240">
                  <c:v>-4.0863631339331019E-2</c:v>
                </c:pt>
                <c:pt idx="241">
                  <c:v>-2.9421814564283491</c:v>
                </c:pt>
                <c:pt idx="242">
                  <c:v>-0.4903635760711012</c:v>
                </c:pt>
                <c:pt idx="243">
                  <c:v>-3.1464996131245688</c:v>
                </c:pt>
                <c:pt idx="244">
                  <c:v>-0.69468173276819178</c:v>
                </c:pt>
                <c:pt idx="245">
                  <c:v>-1.7571361475890563</c:v>
                </c:pt>
                <c:pt idx="246">
                  <c:v>-0.98072715214263795</c:v>
                </c:pt>
                <c:pt idx="247">
                  <c:v>-2.2883633549994884</c:v>
                </c:pt>
                <c:pt idx="248">
                  <c:v>-0.93986352080374247</c:v>
                </c:pt>
                <c:pt idx="249">
                  <c:v>-2.5335451430354747</c:v>
                </c:pt>
                <c:pt idx="250">
                  <c:v>-0.89899988946397591</c:v>
                </c:pt>
                <c:pt idx="251">
                  <c:v>-1.5528179908928366</c:v>
                </c:pt>
                <c:pt idx="252">
                  <c:v>-1.5528179908924011</c:v>
                </c:pt>
                <c:pt idx="253">
                  <c:v>-1.9205906729463804</c:v>
                </c:pt>
                <c:pt idx="254">
                  <c:v>-0.98072715214263795</c:v>
                </c:pt>
                <c:pt idx="255">
                  <c:v>-2.0023179356250425</c:v>
                </c:pt>
                <c:pt idx="256">
                  <c:v>-1.4302270968748436</c:v>
                </c:pt>
                <c:pt idx="257">
                  <c:v>-1.4710907282141745</c:v>
                </c:pt>
                <c:pt idx="258">
                  <c:v>-1.5528179908924011</c:v>
                </c:pt>
                <c:pt idx="259">
                  <c:v>-1.7162725162497252</c:v>
                </c:pt>
                <c:pt idx="260">
                  <c:v>-1.8797270416070493</c:v>
                </c:pt>
                <c:pt idx="261">
                  <c:v>-1.1033180461606309</c:v>
                </c:pt>
                <c:pt idx="262">
                  <c:v>-2.6561360370534675</c:v>
                </c:pt>
                <c:pt idx="263">
                  <c:v>-0.40863631339243917</c:v>
                </c:pt>
                <c:pt idx="264">
                  <c:v>-1.6345452535714988</c:v>
                </c:pt>
                <c:pt idx="265">
                  <c:v>-0.77640899544641828</c:v>
                </c:pt>
                <c:pt idx="266">
                  <c:v>-2.3700906176781507</c:v>
                </c:pt>
                <c:pt idx="267">
                  <c:v>-1.7571361475890563</c:v>
                </c:pt>
                <c:pt idx="268">
                  <c:v>-1.8388634102677184</c:v>
                </c:pt>
                <c:pt idx="269">
                  <c:v>-1.5528179908928366</c:v>
                </c:pt>
                <c:pt idx="270">
                  <c:v>-0.93986352080330693</c:v>
                </c:pt>
                <c:pt idx="271">
                  <c:v>-1.1850453088392929</c:v>
                </c:pt>
                <c:pt idx="272">
                  <c:v>-1.7162725162497252</c:v>
                </c:pt>
                <c:pt idx="273">
                  <c:v>-2.3292269863388193</c:v>
                </c:pt>
                <c:pt idx="274">
                  <c:v>-0.49036357607153674</c:v>
                </c:pt>
                <c:pt idx="275">
                  <c:v>-1.2667725715175195</c:v>
                </c:pt>
                <c:pt idx="276">
                  <c:v>-1.5528179908928366</c:v>
                </c:pt>
                <c:pt idx="277">
                  <c:v>-1.5528179908928366</c:v>
                </c:pt>
                <c:pt idx="278">
                  <c:v>-2.0023179356246068</c:v>
                </c:pt>
                <c:pt idx="279">
                  <c:v>-1.6754088849103943</c:v>
                </c:pt>
                <c:pt idx="280">
                  <c:v>-1.0215907834819689</c:v>
                </c:pt>
                <c:pt idx="281">
                  <c:v>-1.7162725162501609</c:v>
                </c:pt>
                <c:pt idx="282">
                  <c:v>-0.89899988946397591</c:v>
                </c:pt>
                <c:pt idx="283">
                  <c:v>-1.266772571517955</c:v>
                </c:pt>
                <c:pt idx="284">
                  <c:v>-1.3893634655355125</c:v>
                </c:pt>
                <c:pt idx="285">
                  <c:v>-1.7979997789283872</c:v>
                </c:pt>
                <c:pt idx="286">
                  <c:v>-0.93986352080330693</c:v>
                </c:pt>
                <c:pt idx="287">
                  <c:v>-1.9205906729463804</c:v>
                </c:pt>
                <c:pt idx="288">
                  <c:v>-1.4302270968748436</c:v>
                </c:pt>
                <c:pt idx="289">
                  <c:v>-1.5936816222317323</c:v>
                </c:pt>
                <c:pt idx="290">
                  <c:v>-0.85813625812508043</c:v>
                </c:pt>
                <c:pt idx="291">
                  <c:v>-1.7162725162497252</c:v>
                </c:pt>
                <c:pt idx="292">
                  <c:v>-1.4302270968748436</c:v>
                </c:pt>
                <c:pt idx="293">
                  <c:v>-1.0624544148213</c:v>
                </c:pt>
                <c:pt idx="294">
                  <c:v>-1.2259089401781884</c:v>
                </c:pt>
                <c:pt idx="295">
                  <c:v>-1.5119543595535057</c:v>
                </c:pt>
                <c:pt idx="296">
                  <c:v>-1.2259089401786241</c:v>
                </c:pt>
                <c:pt idx="297">
                  <c:v>-1.4710907282141745</c:v>
                </c:pt>
                <c:pt idx="298">
                  <c:v>-1.2667725715175195</c:v>
                </c:pt>
                <c:pt idx="299">
                  <c:v>-1.2667725715175195</c:v>
                </c:pt>
                <c:pt idx="300">
                  <c:v>-1.4302270968748436</c:v>
                </c:pt>
                <c:pt idx="301">
                  <c:v>-1.2259089401786241</c:v>
                </c:pt>
                <c:pt idx="302">
                  <c:v>-1.2259089401786241</c:v>
                </c:pt>
                <c:pt idx="303">
                  <c:v>-1.9614543042852759</c:v>
                </c:pt>
                <c:pt idx="304">
                  <c:v>-1.2259089401786241</c:v>
                </c:pt>
                <c:pt idx="305">
                  <c:v>-0.81727262678531387</c:v>
                </c:pt>
                <c:pt idx="306">
                  <c:v>-2.4926815116961434</c:v>
                </c:pt>
                <c:pt idx="307">
                  <c:v>-0.44949994473220573</c:v>
                </c:pt>
                <c:pt idx="308">
                  <c:v>-1.6345452535710632</c:v>
                </c:pt>
                <c:pt idx="309">
                  <c:v>-0.69468173276819178</c:v>
                </c:pt>
                <c:pt idx="310">
                  <c:v>-2.3292269863388193</c:v>
                </c:pt>
                <c:pt idx="311">
                  <c:v>-1.5936816222321677</c:v>
                </c:pt>
                <c:pt idx="312">
                  <c:v>-1.0215907834819689</c:v>
                </c:pt>
                <c:pt idx="313">
                  <c:v>-2.2066360923208266</c:v>
                </c:pt>
                <c:pt idx="314">
                  <c:v>-2.0840451983037043</c:v>
                </c:pt>
                <c:pt idx="315">
                  <c:v>-0.57209083874976319</c:v>
                </c:pt>
                <c:pt idx="316">
                  <c:v>-1.0624544148213</c:v>
                </c:pt>
                <c:pt idx="317">
                  <c:v>-2.4109542490174816</c:v>
                </c:pt>
                <c:pt idx="318">
                  <c:v>-2.4926815116961434</c:v>
                </c:pt>
                <c:pt idx="319">
                  <c:v>-1.3076362028572861</c:v>
                </c:pt>
                <c:pt idx="320">
                  <c:v>-0.44949994473177018</c:v>
                </c:pt>
                <c:pt idx="321">
                  <c:v>-2.0023179356250425</c:v>
                </c:pt>
                <c:pt idx="322">
                  <c:v>-1.3484998341961816</c:v>
                </c:pt>
                <c:pt idx="323">
                  <c:v>-1.9614543042852759</c:v>
                </c:pt>
                <c:pt idx="324">
                  <c:v>-0.81727262678574941</c:v>
                </c:pt>
                <c:pt idx="325">
                  <c:v>-1.1033180461606309</c:v>
                </c:pt>
                <c:pt idx="326">
                  <c:v>-2.3700906176781507</c:v>
                </c:pt>
                <c:pt idx="327">
                  <c:v>-1.0624544148213</c:v>
                </c:pt>
                <c:pt idx="328">
                  <c:v>-0.77640899544641828</c:v>
                </c:pt>
                <c:pt idx="329">
                  <c:v>-1.3076362028572861</c:v>
                </c:pt>
                <c:pt idx="330">
                  <c:v>-2.0023179356246068</c:v>
                </c:pt>
                <c:pt idx="331">
                  <c:v>-1.4302270968748436</c:v>
                </c:pt>
                <c:pt idx="332">
                  <c:v>-0.81727262678574941</c:v>
                </c:pt>
                <c:pt idx="333">
                  <c:v>-1.2667725715175195</c:v>
                </c:pt>
                <c:pt idx="334">
                  <c:v>-1.3076362028568504</c:v>
                </c:pt>
                <c:pt idx="335">
                  <c:v>-3.1464996131250045</c:v>
                </c:pt>
                <c:pt idx="336">
                  <c:v>-1.0624544148213</c:v>
                </c:pt>
                <c:pt idx="337">
                  <c:v>-0.69468173276775624</c:v>
                </c:pt>
                <c:pt idx="338">
                  <c:v>-1.2667725715175195</c:v>
                </c:pt>
                <c:pt idx="339">
                  <c:v>-0.98072715214263795</c:v>
                </c:pt>
                <c:pt idx="340">
                  <c:v>-2.1657724609819309</c:v>
                </c:pt>
                <c:pt idx="341">
                  <c:v>-1.2259089401786241</c:v>
                </c:pt>
                <c:pt idx="342">
                  <c:v>-0.98072715214263795</c:v>
                </c:pt>
                <c:pt idx="343">
                  <c:v>-1.266772571517955</c:v>
                </c:pt>
                <c:pt idx="344">
                  <c:v>-2.2883633549994884</c:v>
                </c:pt>
                <c:pt idx="345">
                  <c:v>-0.77640899544641828</c:v>
                </c:pt>
                <c:pt idx="346">
                  <c:v>-1.8388634102677184</c:v>
                </c:pt>
                <c:pt idx="347">
                  <c:v>-0.2451817880355506</c:v>
                </c:pt>
                <c:pt idx="348">
                  <c:v>-1.3893634655355125</c:v>
                </c:pt>
                <c:pt idx="349">
                  <c:v>-2.5744087743748056</c:v>
                </c:pt>
                <c:pt idx="350">
                  <c:v>-0.44949994473220573</c:v>
                </c:pt>
                <c:pt idx="351">
                  <c:v>-1.7979997789283872</c:v>
                </c:pt>
                <c:pt idx="352">
                  <c:v>-0.98072715214263795</c:v>
                </c:pt>
                <c:pt idx="353">
                  <c:v>-1.4710907282141745</c:v>
                </c:pt>
                <c:pt idx="354">
                  <c:v>-0.44949994473220573</c:v>
                </c:pt>
                <c:pt idx="355">
                  <c:v>-1.8797270416066139</c:v>
                </c:pt>
                <c:pt idx="356">
                  <c:v>-1.2259089401786241</c:v>
                </c:pt>
                <c:pt idx="357">
                  <c:v>-1.4302270968748436</c:v>
                </c:pt>
                <c:pt idx="358">
                  <c:v>-1.6345452535710632</c:v>
                </c:pt>
                <c:pt idx="359">
                  <c:v>-1.3076362028572861</c:v>
                </c:pt>
                <c:pt idx="360">
                  <c:v>0.65381810142886077</c:v>
                </c:pt>
                <c:pt idx="361">
                  <c:v>-2.2066360923212618</c:v>
                </c:pt>
                <c:pt idx="362">
                  <c:v>-0.53122720741086771</c:v>
                </c:pt>
                <c:pt idx="363">
                  <c:v>-1.5119543595530702</c:v>
                </c:pt>
                <c:pt idx="364">
                  <c:v>-3.1056359817856731</c:v>
                </c:pt>
                <c:pt idx="365">
                  <c:v>-0.32690905071421261</c:v>
                </c:pt>
                <c:pt idx="366">
                  <c:v>-0.40863631339287471</c:v>
                </c:pt>
                <c:pt idx="367">
                  <c:v>-1.7979997789283872</c:v>
                </c:pt>
                <c:pt idx="368">
                  <c:v>-1.1033180461606309</c:v>
                </c:pt>
                <c:pt idx="369">
                  <c:v>-1.5936816222317323</c:v>
                </c:pt>
                <c:pt idx="370">
                  <c:v>-0.36777268205354363</c:v>
                </c:pt>
                <c:pt idx="371">
                  <c:v>-1.2259089401786241</c:v>
                </c:pt>
                <c:pt idx="372">
                  <c:v>-1.1441816774995264</c:v>
                </c:pt>
                <c:pt idx="373">
                  <c:v>-1.348499834196617</c:v>
                </c:pt>
                <c:pt idx="374">
                  <c:v>-1.7979997789283872</c:v>
                </c:pt>
                <c:pt idx="375">
                  <c:v>-0.28604541937488159</c:v>
                </c:pt>
                <c:pt idx="376">
                  <c:v>-1.4302270968748436</c:v>
                </c:pt>
                <c:pt idx="377">
                  <c:v>-1.5936816222317323</c:v>
                </c:pt>
                <c:pt idx="378">
                  <c:v>4.0863631339331019E-2</c:v>
                </c:pt>
                <c:pt idx="379">
                  <c:v>-1.7979997789283872</c:v>
                </c:pt>
                <c:pt idx="380">
                  <c:v>-0.81727262678574941</c:v>
                </c:pt>
                <c:pt idx="381">
                  <c:v>-1.9205906729463804</c:v>
                </c:pt>
                <c:pt idx="382">
                  <c:v>-0.61295447008909421</c:v>
                </c:pt>
                <c:pt idx="383">
                  <c:v>-2.0431815669639377</c:v>
                </c:pt>
                <c:pt idx="384">
                  <c:v>-0.89899988946441145</c:v>
                </c:pt>
                <c:pt idx="385">
                  <c:v>-0.44949994473177018</c:v>
                </c:pt>
                <c:pt idx="386">
                  <c:v>-1.2259089401786241</c:v>
                </c:pt>
                <c:pt idx="387">
                  <c:v>-1.9205906729463804</c:v>
                </c:pt>
                <c:pt idx="388">
                  <c:v>-0.28604541937488159</c:v>
                </c:pt>
                <c:pt idx="389">
                  <c:v>-2.2883633549994884</c:v>
                </c:pt>
                <c:pt idx="390">
                  <c:v>0.2451817880355506</c:v>
                </c:pt>
                <c:pt idx="391">
                  <c:v>-1.8388634102677184</c:v>
                </c:pt>
                <c:pt idx="392">
                  <c:v>-1.9205906729463804</c:v>
                </c:pt>
                <c:pt idx="393">
                  <c:v>-1.5528179908924011</c:v>
                </c:pt>
                <c:pt idx="394">
                  <c:v>0.44949994473220573</c:v>
                </c:pt>
                <c:pt idx="395">
                  <c:v>-1.9614543042857113</c:v>
                </c:pt>
                <c:pt idx="396">
                  <c:v>-1.144181677499962</c:v>
                </c:pt>
                <c:pt idx="397">
                  <c:v>-1.1850453088388575</c:v>
                </c:pt>
                <c:pt idx="398">
                  <c:v>-0.77640899544641828</c:v>
                </c:pt>
                <c:pt idx="399">
                  <c:v>-1.3484998341961816</c:v>
                </c:pt>
                <c:pt idx="400">
                  <c:v>-2.4926815116961434</c:v>
                </c:pt>
                <c:pt idx="401">
                  <c:v>-0.16345452535732408</c:v>
                </c:pt>
                <c:pt idx="402">
                  <c:v>-1.7571361475890563</c:v>
                </c:pt>
                <c:pt idx="403">
                  <c:v>-0.93986352080330693</c:v>
                </c:pt>
                <c:pt idx="404">
                  <c:v>-1.144181677499962</c:v>
                </c:pt>
                <c:pt idx="405">
                  <c:v>-1.7979997789283872</c:v>
                </c:pt>
                <c:pt idx="406">
                  <c:v>-1.4302270968748436</c:v>
                </c:pt>
                <c:pt idx="407">
                  <c:v>-1.0624544148213</c:v>
                </c:pt>
                <c:pt idx="408">
                  <c:v>-1.0215907834819689</c:v>
                </c:pt>
                <c:pt idx="409">
                  <c:v>-2.0431815669643734</c:v>
                </c:pt>
                <c:pt idx="410">
                  <c:v>-1.5936816222317323</c:v>
                </c:pt>
                <c:pt idx="411">
                  <c:v>-0.12259089401799306</c:v>
                </c:pt>
                <c:pt idx="412">
                  <c:v>-2.0840451983032691</c:v>
                </c:pt>
                <c:pt idx="413">
                  <c:v>-1.1033180461606309</c:v>
                </c:pt>
                <c:pt idx="414">
                  <c:v>-1.0215907834819689</c:v>
                </c:pt>
                <c:pt idx="415">
                  <c:v>-0.77640899544641828</c:v>
                </c:pt>
                <c:pt idx="416">
                  <c:v>-1.8388634102677184</c:v>
                </c:pt>
                <c:pt idx="417">
                  <c:v>-1.7979997789279518</c:v>
                </c:pt>
                <c:pt idx="418">
                  <c:v>-0.77640899544641828</c:v>
                </c:pt>
                <c:pt idx="419">
                  <c:v>-1.3893634655355125</c:v>
                </c:pt>
                <c:pt idx="420">
                  <c:v>0.16345452535688856</c:v>
                </c:pt>
                <c:pt idx="421">
                  <c:v>-1.9614543042852759</c:v>
                </c:pt>
                <c:pt idx="422">
                  <c:v>-0.98072715214307349</c:v>
                </c:pt>
                <c:pt idx="423">
                  <c:v>-1.3484998341961816</c:v>
                </c:pt>
                <c:pt idx="424">
                  <c:v>-1.7571361475890563</c:v>
                </c:pt>
                <c:pt idx="425">
                  <c:v>-1.5528179908928366</c:v>
                </c:pt>
                <c:pt idx="426">
                  <c:v>-0.81727262678531387</c:v>
                </c:pt>
                <c:pt idx="427">
                  <c:v>-1.5119543595535057</c:v>
                </c:pt>
                <c:pt idx="428">
                  <c:v>-0.12259089401799306</c:v>
                </c:pt>
                <c:pt idx="429">
                  <c:v>-1.4710907282141745</c:v>
                </c:pt>
                <c:pt idx="430">
                  <c:v>-1.4710907282137391</c:v>
                </c:pt>
                <c:pt idx="431">
                  <c:v>-1.7571361475894918</c:v>
                </c:pt>
                <c:pt idx="432">
                  <c:v>0.40863631339287471</c:v>
                </c:pt>
                <c:pt idx="433">
                  <c:v>-1.7162725162497252</c:v>
                </c:pt>
                <c:pt idx="434">
                  <c:v>-0.98072715214263795</c:v>
                </c:pt>
                <c:pt idx="435">
                  <c:v>-0.98072715214263795</c:v>
                </c:pt>
                <c:pt idx="436">
                  <c:v>-0.40863631339287471</c:v>
                </c:pt>
                <c:pt idx="437">
                  <c:v>-1.2259089401786241</c:v>
                </c:pt>
                <c:pt idx="438">
                  <c:v>-1.0215907834819689</c:v>
                </c:pt>
                <c:pt idx="439">
                  <c:v>-1.5528179908928366</c:v>
                </c:pt>
                <c:pt idx="440">
                  <c:v>-0.98072715214263795</c:v>
                </c:pt>
                <c:pt idx="441">
                  <c:v>-0.44949994473177018</c:v>
                </c:pt>
                <c:pt idx="442">
                  <c:v>-0.81727262678574941</c:v>
                </c:pt>
                <c:pt idx="443">
                  <c:v>-1.6345452535714988</c:v>
                </c:pt>
                <c:pt idx="444">
                  <c:v>-1.1033180461606309</c:v>
                </c:pt>
                <c:pt idx="445">
                  <c:v>-0.85813625812464489</c:v>
                </c:pt>
                <c:pt idx="446">
                  <c:v>-0.40863631339287471</c:v>
                </c:pt>
                <c:pt idx="447">
                  <c:v>-0.16345452535688856</c:v>
                </c:pt>
                <c:pt idx="448">
                  <c:v>-2.2474997236605931</c:v>
                </c:pt>
                <c:pt idx="449">
                  <c:v>-0.2043181566966551</c:v>
                </c:pt>
                <c:pt idx="450">
                  <c:v>-1.0624544148213</c:v>
                </c:pt>
                <c:pt idx="451">
                  <c:v>-0.93986352080330693</c:v>
                </c:pt>
                <c:pt idx="452">
                  <c:v>-1.144181677499962</c:v>
                </c:pt>
                <c:pt idx="453">
                  <c:v>-1.4302270968748436</c:v>
                </c:pt>
                <c:pt idx="454">
                  <c:v>-0.73554536410708726</c:v>
                </c:pt>
                <c:pt idx="455">
                  <c:v>-0.89899988946397591</c:v>
                </c:pt>
                <c:pt idx="456">
                  <c:v>-0.65381810142842522</c:v>
                </c:pt>
                <c:pt idx="457">
                  <c:v>-1.266772571517955</c:v>
                </c:pt>
                <c:pt idx="458">
                  <c:v>-0.40863631339287471</c:v>
                </c:pt>
                <c:pt idx="459">
                  <c:v>-1.0624544148213</c:v>
                </c:pt>
                <c:pt idx="460">
                  <c:v>-1.7571361475890563</c:v>
                </c:pt>
                <c:pt idx="461">
                  <c:v>0</c:v>
                </c:pt>
                <c:pt idx="462">
                  <c:v>-1.7571361475890563</c:v>
                </c:pt>
                <c:pt idx="463">
                  <c:v>-0.61295447008909421</c:v>
                </c:pt>
                <c:pt idx="464">
                  <c:v>-0.44949994473220573</c:v>
                </c:pt>
                <c:pt idx="465">
                  <c:v>-1.6345452535710632</c:v>
                </c:pt>
                <c:pt idx="466">
                  <c:v>-0.57209083875019873</c:v>
                </c:pt>
                <c:pt idx="467">
                  <c:v>-0.98072715214263795</c:v>
                </c:pt>
                <c:pt idx="468">
                  <c:v>-1.3484998341961816</c:v>
                </c:pt>
                <c:pt idx="469">
                  <c:v>-0.32690905071421261</c:v>
                </c:pt>
                <c:pt idx="470">
                  <c:v>-1.7162725162497252</c:v>
                </c:pt>
                <c:pt idx="471">
                  <c:v>-0.2043181566966551</c:v>
                </c:pt>
                <c:pt idx="472">
                  <c:v>-0.89899988946397591</c:v>
                </c:pt>
                <c:pt idx="473">
                  <c:v>-1.4710907282141745</c:v>
                </c:pt>
                <c:pt idx="474">
                  <c:v>-0.89899988946441145</c:v>
                </c:pt>
                <c:pt idx="475">
                  <c:v>-0.81727262678531387</c:v>
                </c:pt>
                <c:pt idx="476">
                  <c:v>-1.4710907282141745</c:v>
                </c:pt>
                <c:pt idx="477">
                  <c:v>-1.2259089401786241</c:v>
                </c:pt>
                <c:pt idx="478">
                  <c:v>-0.36777268205354363</c:v>
                </c:pt>
                <c:pt idx="479">
                  <c:v>-0.85813625812464489</c:v>
                </c:pt>
                <c:pt idx="480">
                  <c:v>-1.144181677499962</c:v>
                </c:pt>
                <c:pt idx="481">
                  <c:v>-1.1850453088392929</c:v>
                </c:pt>
                <c:pt idx="482">
                  <c:v>-1.2667725715175195</c:v>
                </c:pt>
                <c:pt idx="483">
                  <c:v>0.2451817880355506</c:v>
                </c:pt>
                <c:pt idx="484">
                  <c:v>-1.1850453088392929</c:v>
                </c:pt>
                <c:pt idx="485">
                  <c:v>-1.5528179908924011</c:v>
                </c:pt>
                <c:pt idx="486">
                  <c:v>-0.57209083875019873</c:v>
                </c:pt>
                <c:pt idx="487">
                  <c:v>-0.81727262678531387</c:v>
                </c:pt>
                <c:pt idx="488">
                  <c:v>-0.85813625812508043</c:v>
                </c:pt>
                <c:pt idx="489">
                  <c:v>-1.2259089401781884</c:v>
                </c:pt>
                <c:pt idx="490">
                  <c:v>-1.266772571517955</c:v>
                </c:pt>
                <c:pt idx="491">
                  <c:v>-0.16345452535732408</c:v>
                </c:pt>
                <c:pt idx="492">
                  <c:v>-1.7571361475890563</c:v>
                </c:pt>
                <c:pt idx="493">
                  <c:v>-0.77640899544598285</c:v>
                </c:pt>
                <c:pt idx="494">
                  <c:v>-0.77640899544641828</c:v>
                </c:pt>
                <c:pt idx="495">
                  <c:v>-0.32690905071421261</c:v>
                </c:pt>
                <c:pt idx="496">
                  <c:v>-1.4710907282141745</c:v>
                </c:pt>
                <c:pt idx="497">
                  <c:v>-0.61295447008909421</c:v>
                </c:pt>
                <c:pt idx="498">
                  <c:v>-0.28604541937531713</c:v>
                </c:pt>
                <c:pt idx="499">
                  <c:v>-1.7979997789283872</c:v>
                </c:pt>
                <c:pt idx="500">
                  <c:v>-0.57209083874976319</c:v>
                </c:pt>
                <c:pt idx="501">
                  <c:v>-0.69468173276775624</c:v>
                </c:pt>
                <c:pt idx="502">
                  <c:v>-0.53122720741086771</c:v>
                </c:pt>
                <c:pt idx="503">
                  <c:v>-1.1850453088388575</c:v>
                </c:pt>
                <c:pt idx="504">
                  <c:v>-0.65381810142842522</c:v>
                </c:pt>
                <c:pt idx="505">
                  <c:v>-1.348499834196617</c:v>
                </c:pt>
                <c:pt idx="506">
                  <c:v>-0.98072715214263795</c:v>
                </c:pt>
                <c:pt idx="507">
                  <c:v>-0.69468173276775624</c:v>
                </c:pt>
                <c:pt idx="508">
                  <c:v>-1.0624544148213</c:v>
                </c:pt>
                <c:pt idx="509">
                  <c:v>4.0863631339331019E-2</c:v>
                </c:pt>
                <c:pt idx="510">
                  <c:v>-1.6345452535710632</c:v>
                </c:pt>
                <c:pt idx="511">
                  <c:v>-4.0863631339331019E-2</c:v>
                </c:pt>
                <c:pt idx="512">
                  <c:v>-0.98072715214307349</c:v>
                </c:pt>
                <c:pt idx="513">
                  <c:v>-0.65381810142842522</c:v>
                </c:pt>
                <c:pt idx="514">
                  <c:v>-1.4710907282141745</c:v>
                </c:pt>
                <c:pt idx="515">
                  <c:v>-0.40863631339243917</c:v>
                </c:pt>
                <c:pt idx="516">
                  <c:v>-1.0624544148213</c:v>
                </c:pt>
                <c:pt idx="517">
                  <c:v>0.12259089401755753</c:v>
                </c:pt>
                <c:pt idx="518">
                  <c:v>-1.0624544148213</c:v>
                </c:pt>
                <c:pt idx="519">
                  <c:v>-0.73554536410708726</c:v>
                </c:pt>
                <c:pt idx="520">
                  <c:v>-1.2667725715175195</c:v>
                </c:pt>
                <c:pt idx="521">
                  <c:v>-0.28604541937488159</c:v>
                </c:pt>
                <c:pt idx="522">
                  <c:v>-0.12259089401799306</c:v>
                </c:pt>
                <c:pt idx="523">
                  <c:v>-1.7162725162497252</c:v>
                </c:pt>
                <c:pt idx="524">
                  <c:v>-0.40863631339287471</c:v>
                </c:pt>
                <c:pt idx="525">
                  <c:v>-1.144181677499962</c:v>
                </c:pt>
                <c:pt idx="526">
                  <c:v>-0.69468173276775624</c:v>
                </c:pt>
                <c:pt idx="527">
                  <c:v>-0.49036357607153674</c:v>
                </c:pt>
                <c:pt idx="528">
                  <c:v>-1.1850453088388575</c:v>
                </c:pt>
                <c:pt idx="529">
                  <c:v>-0.12259089401799306</c:v>
                </c:pt>
                <c:pt idx="530">
                  <c:v>-1.2667725715175195</c:v>
                </c:pt>
                <c:pt idx="531">
                  <c:v>-0.85813625812508043</c:v>
                </c:pt>
                <c:pt idx="532">
                  <c:v>-0.57209083874976319</c:v>
                </c:pt>
                <c:pt idx="533">
                  <c:v>-0.81727262678574941</c:v>
                </c:pt>
                <c:pt idx="534">
                  <c:v>-0.20431815669621958</c:v>
                </c:pt>
                <c:pt idx="535">
                  <c:v>-0.93986352080374247</c:v>
                </c:pt>
                <c:pt idx="536">
                  <c:v>-1.1033180461606309</c:v>
                </c:pt>
                <c:pt idx="537">
                  <c:v>-0.44949994473177018</c:v>
                </c:pt>
                <c:pt idx="538">
                  <c:v>-1.1850453088392929</c:v>
                </c:pt>
                <c:pt idx="539">
                  <c:v>-1.6345452535714988</c:v>
                </c:pt>
                <c:pt idx="540">
                  <c:v>-0.36777268205332592</c:v>
                </c:pt>
                <c:pt idx="541">
                  <c:v>-0.20431815669643735</c:v>
                </c:pt>
                <c:pt idx="542">
                  <c:v>-1.2259089401784062</c:v>
                </c:pt>
                <c:pt idx="543">
                  <c:v>-0.32690905071421261</c:v>
                </c:pt>
                <c:pt idx="544">
                  <c:v>-0.28604541937509936</c:v>
                </c:pt>
                <c:pt idx="545">
                  <c:v>-0.36777268205354363</c:v>
                </c:pt>
                <c:pt idx="546">
                  <c:v>-1.9205906729461626</c:v>
                </c:pt>
                <c:pt idx="547">
                  <c:v>-0.65381810142842522</c:v>
                </c:pt>
                <c:pt idx="548">
                  <c:v>-1.3893634655355125</c:v>
                </c:pt>
                <c:pt idx="549">
                  <c:v>-4.0863631339331019E-2</c:v>
                </c:pt>
                <c:pt idx="550">
                  <c:v>-0.61295447008931203</c:v>
                </c:pt>
                <c:pt idx="551">
                  <c:v>-1.2667725715175195</c:v>
                </c:pt>
                <c:pt idx="552">
                  <c:v>0.49036357607131897</c:v>
                </c:pt>
                <c:pt idx="553">
                  <c:v>-1.6754088849106119</c:v>
                </c:pt>
                <c:pt idx="554">
                  <c:v>-0.93986352080352464</c:v>
                </c:pt>
                <c:pt idx="555">
                  <c:v>-0.69468173276775624</c:v>
                </c:pt>
                <c:pt idx="556">
                  <c:v>-0.73554536410708726</c:v>
                </c:pt>
                <c:pt idx="557">
                  <c:v>-0.81727262678553159</c:v>
                </c:pt>
                <c:pt idx="558">
                  <c:v>-0.77640899544641828</c:v>
                </c:pt>
                <c:pt idx="559">
                  <c:v>-1.3893634655355125</c:v>
                </c:pt>
                <c:pt idx="560">
                  <c:v>-1.0624544148213</c:v>
                </c:pt>
              </c:numCache>
            </c:numRef>
          </c:xVal>
          <c:yVal>
            <c:numRef>
              <c:f>'Начало '!$E$350:$E$910</c:f>
              <c:numCache>
                <c:formatCode>General</c:formatCode>
                <c:ptCount val="561"/>
                <c:pt idx="0">
                  <c:v>2184587</c:v>
                </c:pt>
                <c:pt idx="1">
                  <c:v>2184583</c:v>
                </c:pt>
                <c:pt idx="2">
                  <c:v>2184581</c:v>
                </c:pt>
                <c:pt idx="3">
                  <c:v>2184577</c:v>
                </c:pt>
                <c:pt idx="4">
                  <c:v>2184568</c:v>
                </c:pt>
                <c:pt idx="5">
                  <c:v>2184568</c:v>
                </c:pt>
                <c:pt idx="6">
                  <c:v>2184572</c:v>
                </c:pt>
                <c:pt idx="7">
                  <c:v>2184575</c:v>
                </c:pt>
                <c:pt idx="8">
                  <c:v>2184575</c:v>
                </c:pt>
                <c:pt idx="9">
                  <c:v>2184572</c:v>
                </c:pt>
                <c:pt idx="10">
                  <c:v>2184570</c:v>
                </c:pt>
                <c:pt idx="11">
                  <c:v>2184571</c:v>
                </c:pt>
                <c:pt idx="12">
                  <c:v>2184570</c:v>
                </c:pt>
                <c:pt idx="13">
                  <c:v>2184559</c:v>
                </c:pt>
                <c:pt idx="14">
                  <c:v>2184549</c:v>
                </c:pt>
                <c:pt idx="15">
                  <c:v>2184551</c:v>
                </c:pt>
                <c:pt idx="16">
                  <c:v>2184552</c:v>
                </c:pt>
                <c:pt idx="17">
                  <c:v>2184551</c:v>
                </c:pt>
                <c:pt idx="18">
                  <c:v>2184555</c:v>
                </c:pt>
                <c:pt idx="19">
                  <c:v>2184555</c:v>
                </c:pt>
                <c:pt idx="20">
                  <c:v>2184546</c:v>
                </c:pt>
                <c:pt idx="21">
                  <c:v>2184546</c:v>
                </c:pt>
                <c:pt idx="22">
                  <c:v>2184546</c:v>
                </c:pt>
                <c:pt idx="23">
                  <c:v>2184544</c:v>
                </c:pt>
                <c:pt idx="24">
                  <c:v>2184541</c:v>
                </c:pt>
                <c:pt idx="25">
                  <c:v>2184530</c:v>
                </c:pt>
                <c:pt idx="26">
                  <c:v>2184527</c:v>
                </c:pt>
                <c:pt idx="27">
                  <c:v>2184530</c:v>
                </c:pt>
                <c:pt idx="28">
                  <c:v>2184529</c:v>
                </c:pt>
                <c:pt idx="29">
                  <c:v>2184525</c:v>
                </c:pt>
                <c:pt idx="30">
                  <c:v>2184522</c:v>
                </c:pt>
                <c:pt idx="31">
                  <c:v>2184521</c:v>
                </c:pt>
                <c:pt idx="32">
                  <c:v>2184521</c:v>
                </c:pt>
                <c:pt idx="33">
                  <c:v>2184520</c:v>
                </c:pt>
                <c:pt idx="34">
                  <c:v>2184513</c:v>
                </c:pt>
                <c:pt idx="35">
                  <c:v>2184513</c:v>
                </c:pt>
                <c:pt idx="36">
                  <c:v>2184512</c:v>
                </c:pt>
                <c:pt idx="37">
                  <c:v>2184506</c:v>
                </c:pt>
                <c:pt idx="38">
                  <c:v>2184501</c:v>
                </c:pt>
                <c:pt idx="39">
                  <c:v>2184500</c:v>
                </c:pt>
                <c:pt idx="40">
                  <c:v>2184496</c:v>
                </c:pt>
                <c:pt idx="41">
                  <c:v>2184495</c:v>
                </c:pt>
                <c:pt idx="42">
                  <c:v>2184499</c:v>
                </c:pt>
                <c:pt idx="43">
                  <c:v>2184499</c:v>
                </c:pt>
                <c:pt idx="44">
                  <c:v>2184491</c:v>
                </c:pt>
                <c:pt idx="45">
                  <c:v>2184491</c:v>
                </c:pt>
                <c:pt idx="46">
                  <c:v>2184492</c:v>
                </c:pt>
                <c:pt idx="47">
                  <c:v>2184490</c:v>
                </c:pt>
                <c:pt idx="48">
                  <c:v>2184484</c:v>
                </c:pt>
                <c:pt idx="49">
                  <c:v>2184479</c:v>
                </c:pt>
                <c:pt idx="50">
                  <c:v>2184477</c:v>
                </c:pt>
                <c:pt idx="51">
                  <c:v>2184473</c:v>
                </c:pt>
                <c:pt idx="52">
                  <c:v>2184469</c:v>
                </c:pt>
                <c:pt idx="53">
                  <c:v>2184470</c:v>
                </c:pt>
                <c:pt idx="54">
                  <c:v>2184472</c:v>
                </c:pt>
                <c:pt idx="55">
                  <c:v>2184472</c:v>
                </c:pt>
                <c:pt idx="56">
                  <c:v>2184469</c:v>
                </c:pt>
                <c:pt idx="57">
                  <c:v>2184465</c:v>
                </c:pt>
                <c:pt idx="58">
                  <c:v>2184463</c:v>
                </c:pt>
                <c:pt idx="59">
                  <c:v>2184458</c:v>
                </c:pt>
                <c:pt idx="60">
                  <c:v>2184457</c:v>
                </c:pt>
                <c:pt idx="61">
                  <c:v>2184456</c:v>
                </c:pt>
                <c:pt idx="62">
                  <c:v>2184455</c:v>
                </c:pt>
                <c:pt idx="63">
                  <c:v>2184454</c:v>
                </c:pt>
                <c:pt idx="64">
                  <c:v>2184449</c:v>
                </c:pt>
                <c:pt idx="65">
                  <c:v>2184450</c:v>
                </c:pt>
                <c:pt idx="66">
                  <c:v>2184445</c:v>
                </c:pt>
                <c:pt idx="67">
                  <c:v>2184441</c:v>
                </c:pt>
                <c:pt idx="68">
                  <c:v>2184443</c:v>
                </c:pt>
                <c:pt idx="69">
                  <c:v>2184442</c:v>
                </c:pt>
                <c:pt idx="70">
                  <c:v>2184441</c:v>
                </c:pt>
                <c:pt idx="71">
                  <c:v>2184439</c:v>
                </c:pt>
                <c:pt idx="72">
                  <c:v>2184437</c:v>
                </c:pt>
                <c:pt idx="73">
                  <c:v>2184429</c:v>
                </c:pt>
                <c:pt idx="74">
                  <c:v>2184428</c:v>
                </c:pt>
                <c:pt idx="75">
                  <c:v>2184429</c:v>
                </c:pt>
                <c:pt idx="76">
                  <c:v>2184424</c:v>
                </c:pt>
                <c:pt idx="77">
                  <c:v>2184421</c:v>
                </c:pt>
                <c:pt idx="78">
                  <c:v>2184424</c:v>
                </c:pt>
                <c:pt idx="79">
                  <c:v>2184420</c:v>
                </c:pt>
                <c:pt idx="80">
                  <c:v>2184418</c:v>
                </c:pt>
                <c:pt idx="81">
                  <c:v>2184419</c:v>
                </c:pt>
                <c:pt idx="82">
                  <c:v>2184418</c:v>
                </c:pt>
                <c:pt idx="83">
                  <c:v>2184415</c:v>
                </c:pt>
                <c:pt idx="84">
                  <c:v>2184410</c:v>
                </c:pt>
                <c:pt idx="85">
                  <c:v>2184408</c:v>
                </c:pt>
                <c:pt idx="86">
                  <c:v>2184405</c:v>
                </c:pt>
                <c:pt idx="87">
                  <c:v>2184403</c:v>
                </c:pt>
                <c:pt idx="88">
                  <c:v>2184403</c:v>
                </c:pt>
                <c:pt idx="89">
                  <c:v>2184401</c:v>
                </c:pt>
                <c:pt idx="90">
                  <c:v>2184397</c:v>
                </c:pt>
                <c:pt idx="91">
                  <c:v>2184393</c:v>
                </c:pt>
                <c:pt idx="92">
                  <c:v>2184392</c:v>
                </c:pt>
                <c:pt idx="93">
                  <c:v>2184391</c:v>
                </c:pt>
                <c:pt idx="94">
                  <c:v>2184393</c:v>
                </c:pt>
                <c:pt idx="95">
                  <c:v>2184394</c:v>
                </c:pt>
                <c:pt idx="96">
                  <c:v>2184389</c:v>
                </c:pt>
                <c:pt idx="97">
                  <c:v>2184389</c:v>
                </c:pt>
                <c:pt idx="98">
                  <c:v>2184392</c:v>
                </c:pt>
                <c:pt idx="99">
                  <c:v>2184386</c:v>
                </c:pt>
                <c:pt idx="100">
                  <c:v>2184387</c:v>
                </c:pt>
                <c:pt idx="101">
                  <c:v>2184381</c:v>
                </c:pt>
                <c:pt idx="102">
                  <c:v>2184377</c:v>
                </c:pt>
                <c:pt idx="103">
                  <c:v>2184374</c:v>
                </c:pt>
                <c:pt idx="104">
                  <c:v>2184375</c:v>
                </c:pt>
                <c:pt idx="105">
                  <c:v>2184375</c:v>
                </c:pt>
                <c:pt idx="106">
                  <c:v>2184377</c:v>
                </c:pt>
                <c:pt idx="107">
                  <c:v>2184378</c:v>
                </c:pt>
                <c:pt idx="108">
                  <c:v>2184373</c:v>
                </c:pt>
                <c:pt idx="109">
                  <c:v>2184372</c:v>
                </c:pt>
                <c:pt idx="110">
                  <c:v>2184366</c:v>
                </c:pt>
                <c:pt idx="111">
                  <c:v>2184359</c:v>
                </c:pt>
                <c:pt idx="112">
                  <c:v>2184358</c:v>
                </c:pt>
                <c:pt idx="113">
                  <c:v>2184356</c:v>
                </c:pt>
                <c:pt idx="114">
                  <c:v>2184360</c:v>
                </c:pt>
                <c:pt idx="115">
                  <c:v>2184356</c:v>
                </c:pt>
                <c:pt idx="116">
                  <c:v>2184355</c:v>
                </c:pt>
                <c:pt idx="117">
                  <c:v>2184350</c:v>
                </c:pt>
                <c:pt idx="118">
                  <c:v>2184348</c:v>
                </c:pt>
                <c:pt idx="119">
                  <c:v>2184351</c:v>
                </c:pt>
                <c:pt idx="120">
                  <c:v>2184344</c:v>
                </c:pt>
                <c:pt idx="121">
                  <c:v>2184347</c:v>
                </c:pt>
                <c:pt idx="122">
                  <c:v>2184345</c:v>
                </c:pt>
                <c:pt idx="123">
                  <c:v>2184346</c:v>
                </c:pt>
                <c:pt idx="124">
                  <c:v>2184345</c:v>
                </c:pt>
                <c:pt idx="125">
                  <c:v>2184342</c:v>
                </c:pt>
                <c:pt idx="126">
                  <c:v>2184342</c:v>
                </c:pt>
                <c:pt idx="127">
                  <c:v>2184343</c:v>
                </c:pt>
                <c:pt idx="128">
                  <c:v>2184342</c:v>
                </c:pt>
                <c:pt idx="129">
                  <c:v>2184339</c:v>
                </c:pt>
                <c:pt idx="130">
                  <c:v>2184334</c:v>
                </c:pt>
                <c:pt idx="131">
                  <c:v>2184333</c:v>
                </c:pt>
                <c:pt idx="132">
                  <c:v>2184330</c:v>
                </c:pt>
                <c:pt idx="133">
                  <c:v>2184323</c:v>
                </c:pt>
                <c:pt idx="134">
                  <c:v>2184326</c:v>
                </c:pt>
                <c:pt idx="135">
                  <c:v>2184325</c:v>
                </c:pt>
                <c:pt idx="136">
                  <c:v>2184324</c:v>
                </c:pt>
                <c:pt idx="137">
                  <c:v>2184323</c:v>
                </c:pt>
                <c:pt idx="138">
                  <c:v>2184321</c:v>
                </c:pt>
                <c:pt idx="139">
                  <c:v>2184316</c:v>
                </c:pt>
                <c:pt idx="140">
                  <c:v>2184318</c:v>
                </c:pt>
                <c:pt idx="141">
                  <c:v>2184315</c:v>
                </c:pt>
                <c:pt idx="142">
                  <c:v>2184313</c:v>
                </c:pt>
                <c:pt idx="143">
                  <c:v>2184308</c:v>
                </c:pt>
                <c:pt idx="144">
                  <c:v>2184307</c:v>
                </c:pt>
                <c:pt idx="145">
                  <c:v>2184308</c:v>
                </c:pt>
                <c:pt idx="146">
                  <c:v>2184308</c:v>
                </c:pt>
                <c:pt idx="147">
                  <c:v>2184307</c:v>
                </c:pt>
                <c:pt idx="148">
                  <c:v>2184301</c:v>
                </c:pt>
                <c:pt idx="149">
                  <c:v>2184298</c:v>
                </c:pt>
                <c:pt idx="150">
                  <c:v>2184297</c:v>
                </c:pt>
                <c:pt idx="151">
                  <c:v>2184297</c:v>
                </c:pt>
                <c:pt idx="152">
                  <c:v>2184294</c:v>
                </c:pt>
                <c:pt idx="153">
                  <c:v>2184295</c:v>
                </c:pt>
                <c:pt idx="154">
                  <c:v>2184286</c:v>
                </c:pt>
                <c:pt idx="155">
                  <c:v>2184283</c:v>
                </c:pt>
                <c:pt idx="156">
                  <c:v>2184283</c:v>
                </c:pt>
                <c:pt idx="157">
                  <c:v>2184285</c:v>
                </c:pt>
                <c:pt idx="158">
                  <c:v>2184278</c:v>
                </c:pt>
                <c:pt idx="159">
                  <c:v>2184278</c:v>
                </c:pt>
                <c:pt idx="160">
                  <c:v>2184283</c:v>
                </c:pt>
                <c:pt idx="161">
                  <c:v>2184285</c:v>
                </c:pt>
                <c:pt idx="162">
                  <c:v>2184283</c:v>
                </c:pt>
                <c:pt idx="163">
                  <c:v>2184279</c:v>
                </c:pt>
                <c:pt idx="164">
                  <c:v>2184275</c:v>
                </c:pt>
                <c:pt idx="165">
                  <c:v>2184274</c:v>
                </c:pt>
                <c:pt idx="166">
                  <c:v>2184274</c:v>
                </c:pt>
                <c:pt idx="167">
                  <c:v>2184273</c:v>
                </c:pt>
                <c:pt idx="168">
                  <c:v>2184272</c:v>
                </c:pt>
                <c:pt idx="169">
                  <c:v>2184262</c:v>
                </c:pt>
                <c:pt idx="170">
                  <c:v>2184262</c:v>
                </c:pt>
                <c:pt idx="171">
                  <c:v>2184268</c:v>
                </c:pt>
                <c:pt idx="172">
                  <c:v>2184264</c:v>
                </c:pt>
                <c:pt idx="173">
                  <c:v>2184256</c:v>
                </c:pt>
                <c:pt idx="174">
                  <c:v>2184256</c:v>
                </c:pt>
                <c:pt idx="175">
                  <c:v>2184258</c:v>
                </c:pt>
                <c:pt idx="176">
                  <c:v>2184249</c:v>
                </c:pt>
                <c:pt idx="177">
                  <c:v>2184243</c:v>
                </c:pt>
                <c:pt idx="178">
                  <c:v>2184247</c:v>
                </c:pt>
                <c:pt idx="179">
                  <c:v>2184245</c:v>
                </c:pt>
                <c:pt idx="180">
                  <c:v>2184242</c:v>
                </c:pt>
                <c:pt idx="181">
                  <c:v>2184242</c:v>
                </c:pt>
                <c:pt idx="182">
                  <c:v>2184244</c:v>
                </c:pt>
                <c:pt idx="183">
                  <c:v>2184244</c:v>
                </c:pt>
                <c:pt idx="184">
                  <c:v>2184239</c:v>
                </c:pt>
                <c:pt idx="185">
                  <c:v>2184237</c:v>
                </c:pt>
                <c:pt idx="186">
                  <c:v>2184228</c:v>
                </c:pt>
                <c:pt idx="187">
                  <c:v>2184223</c:v>
                </c:pt>
                <c:pt idx="188">
                  <c:v>2184227</c:v>
                </c:pt>
                <c:pt idx="189">
                  <c:v>2184232</c:v>
                </c:pt>
                <c:pt idx="190">
                  <c:v>2184228</c:v>
                </c:pt>
                <c:pt idx="191">
                  <c:v>2184228</c:v>
                </c:pt>
                <c:pt idx="192">
                  <c:v>2184229</c:v>
                </c:pt>
                <c:pt idx="193">
                  <c:v>2184224</c:v>
                </c:pt>
                <c:pt idx="194">
                  <c:v>2184219</c:v>
                </c:pt>
                <c:pt idx="195">
                  <c:v>2184215</c:v>
                </c:pt>
                <c:pt idx="196">
                  <c:v>2184215</c:v>
                </c:pt>
                <c:pt idx="197">
                  <c:v>2184215</c:v>
                </c:pt>
                <c:pt idx="198">
                  <c:v>2184215</c:v>
                </c:pt>
                <c:pt idx="199">
                  <c:v>2184215</c:v>
                </c:pt>
                <c:pt idx="200">
                  <c:v>2184212</c:v>
                </c:pt>
                <c:pt idx="201">
                  <c:v>2184211</c:v>
                </c:pt>
                <c:pt idx="202">
                  <c:v>2184202</c:v>
                </c:pt>
                <c:pt idx="203">
                  <c:v>2184199</c:v>
                </c:pt>
                <c:pt idx="204">
                  <c:v>2184200</c:v>
                </c:pt>
                <c:pt idx="205">
                  <c:v>2184200</c:v>
                </c:pt>
                <c:pt idx="206">
                  <c:v>2184195</c:v>
                </c:pt>
                <c:pt idx="207">
                  <c:v>2184193</c:v>
                </c:pt>
                <c:pt idx="208">
                  <c:v>2184197</c:v>
                </c:pt>
                <c:pt idx="209">
                  <c:v>2184196</c:v>
                </c:pt>
                <c:pt idx="210">
                  <c:v>2184195</c:v>
                </c:pt>
                <c:pt idx="211">
                  <c:v>2184194</c:v>
                </c:pt>
                <c:pt idx="212">
                  <c:v>2184193</c:v>
                </c:pt>
                <c:pt idx="213">
                  <c:v>2184193</c:v>
                </c:pt>
                <c:pt idx="214">
                  <c:v>2184187</c:v>
                </c:pt>
                <c:pt idx="215">
                  <c:v>2184186</c:v>
                </c:pt>
                <c:pt idx="216">
                  <c:v>2184183</c:v>
                </c:pt>
                <c:pt idx="217">
                  <c:v>2184176</c:v>
                </c:pt>
                <c:pt idx="218">
                  <c:v>2184173</c:v>
                </c:pt>
                <c:pt idx="219">
                  <c:v>2184175</c:v>
                </c:pt>
                <c:pt idx="220">
                  <c:v>2184175</c:v>
                </c:pt>
                <c:pt idx="221">
                  <c:v>2184175</c:v>
                </c:pt>
                <c:pt idx="222">
                  <c:v>2184176</c:v>
                </c:pt>
                <c:pt idx="223">
                  <c:v>2184174</c:v>
                </c:pt>
                <c:pt idx="224">
                  <c:v>2184172</c:v>
                </c:pt>
                <c:pt idx="225">
                  <c:v>2184170</c:v>
                </c:pt>
                <c:pt idx="226">
                  <c:v>2184171</c:v>
                </c:pt>
                <c:pt idx="227">
                  <c:v>2184169</c:v>
                </c:pt>
                <c:pt idx="228">
                  <c:v>2184166</c:v>
                </c:pt>
                <c:pt idx="229">
                  <c:v>2184164</c:v>
                </c:pt>
                <c:pt idx="230">
                  <c:v>2184158</c:v>
                </c:pt>
                <c:pt idx="231">
                  <c:v>2184157</c:v>
                </c:pt>
                <c:pt idx="232">
                  <c:v>2184157</c:v>
                </c:pt>
                <c:pt idx="233">
                  <c:v>2184158</c:v>
                </c:pt>
                <c:pt idx="234">
                  <c:v>2184151</c:v>
                </c:pt>
                <c:pt idx="235">
                  <c:v>2184141</c:v>
                </c:pt>
                <c:pt idx="236">
                  <c:v>2184137</c:v>
                </c:pt>
                <c:pt idx="237">
                  <c:v>2184140</c:v>
                </c:pt>
                <c:pt idx="238">
                  <c:v>2184150</c:v>
                </c:pt>
                <c:pt idx="239">
                  <c:v>2184151</c:v>
                </c:pt>
                <c:pt idx="240">
                  <c:v>2184146</c:v>
                </c:pt>
                <c:pt idx="241">
                  <c:v>2184143</c:v>
                </c:pt>
                <c:pt idx="242">
                  <c:v>2184146</c:v>
                </c:pt>
                <c:pt idx="243">
                  <c:v>2184141</c:v>
                </c:pt>
                <c:pt idx="244">
                  <c:v>2184141</c:v>
                </c:pt>
                <c:pt idx="245">
                  <c:v>2184144</c:v>
                </c:pt>
                <c:pt idx="246">
                  <c:v>2184140</c:v>
                </c:pt>
                <c:pt idx="247">
                  <c:v>2184145</c:v>
                </c:pt>
                <c:pt idx="248">
                  <c:v>2184143</c:v>
                </c:pt>
                <c:pt idx="249">
                  <c:v>2184138</c:v>
                </c:pt>
                <c:pt idx="250">
                  <c:v>2184134</c:v>
                </c:pt>
                <c:pt idx="251">
                  <c:v>2184121</c:v>
                </c:pt>
                <c:pt idx="252">
                  <c:v>2184118</c:v>
                </c:pt>
                <c:pt idx="253">
                  <c:v>2184125</c:v>
                </c:pt>
                <c:pt idx="254">
                  <c:v>2184124</c:v>
                </c:pt>
                <c:pt idx="255">
                  <c:v>2184128</c:v>
                </c:pt>
                <c:pt idx="256">
                  <c:v>2184123</c:v>
                </c:pt>
                <c:pt idx="257">
                  <c:v>2184123</c:v>
                </c:pt>
                <c:pt idx="258">
                  <c:v>2184123</c:v>
                </c:pt>
                <c:pt idx="259">
                  <c:v>2184118</c:v>
                </c:pt>
                <c:pt idx="260">
                  <c:v>2184104</c:v>
                </c:pt>
                <c:pt idx="261">
                  <c:v>2184100</c:v>
                </c:pt>
                <c:pt idx="262">
                  <c:v>2184096</c:v>
                </c:pt>
                <c:pt idx="263">
                  <c:v>2184108</c:v>
                </c:pt>
                <c:pt idx="264">
                  <c:v>2184115</c:v>
                </c:pt>
                <c:pt idx="265">
                  <c:v>2184116</c:v>
                </c:pt>
                <c:pt idx="266">
                  <c:v>2184111</c:v>
                </c:pt>
                <c:pt idx="267">
                  <c:v>2184110</c:v>
                </c:pt>
                <c:pt idx="268">
                  <c:v>2184109</c:v>
                </c:pt>
                <c:pt idx="269">
                  <c:v>2184107</c:v>
                </c:pt>
                <c:pt idx="270">
                  <c:v>2184099</c:v>
                </c:pt>
                <c:pt idx="271">
                  <c:v>2184084</c:v>
                </c:pt>
                <c:pt idx="272">
                  <c:v>2184079</c:v>
                </c:pt>
                <c:pt idx="273">
                  <c:v>2184078</c:v>
                </c:pt>
                <c:pt idx="274">
                  <c:v>2184084</c:v>
                </c:pt>
                <c:pt idx="275">
                  <c:v>2184087</c:v>
                </c:pt>
                <c:pt idx="276">
                  <c:v>2184092</c:v>
                </c:pt>
                <c:pt idx="277">
                  <c:v>2184092</c:v>
                </c:pt>
                <c:pt idx="278">
                  <c:v>2184093</c:v>
                </c:pt>
                <c:pt idx="279">
                  <c:v>2184085</c:v>
                </c:pt>
                <c:pt idx="280">
                  <c:v>2184084</c:v>
                </c:pt>
                <c:pt idx="281">
                  <c:v>2184089</c:v>
                </c:pt>
                <c:pt idx="282">
                  <c:v>2184089</c:v>
                </c:pt>
                <c:pt idx="283">
                  <c:v>2184087</c:v>
                </c:pt>
                <c:pt idx="284">
                  <c:v>2184083</c:v>
                </c:pt>
                <c:pt idx="285">
                  <c:v>2184084</c:v>
                </c:pt>
                <c:pt idx="286">
                  <c:v>2184079</c:v>
                </c:pt>
                <c:pt idx="287">
                  <c:v>2184083</c:v>
                </c:pt>
                <c:pt idx="288">
                  <c:v>2184081</c:v>
                </c:pt>
                <c:pt idx="289">
                  <c:v>2184080</c:v>
                </c:pt>
                <c:pt idx="290">
                  <c:v>2184075</c:v>
                </c:pt>
                <c:pt idx="291">
                  <c:v>2184073</c:v>
                </c:pt>
                <c:pt idx="292">
                  <c:v>2184070</c:v>
                </c:pt>
                <c:pt idx="293">
                  <c:v>2184071</c:v>
                </c:pt>
                <c:pt idx="294">
                  <c:v>2184078</c:v>
                </c:pt>
                <c:pt idx="295">
                  <c:v>2184075</c:v>
                </c:pt>
                <c:pt idx="296">
                  <c:v>2184067</c:v>
                </c:pt>
                <c:pt idx="297">
                  <c:v>2184069</c:v>
                </c:pt>
                <c:pt idx="298">
                  <c:v>2184066</c:v>
                </c:pt>
                <c:pt idx="299">
                  <c:v>2184067</c:v>
                </c:pt>
                <c:pt idx="300">
                  <c:v>2184063</c:v>
                </c:pt>
                <c:pt idx="301">
                  <c:v>2184061</c:v>
                </c:pt>
                <c:pt idx="302">
                  <c:v>2184058</c:v>
                </c:pt>
                <c:pt idx="303">
                  <c:v>2184057</c:v>
                </c:pt>
                <c:pt idx="304">
                  <c:v>2184057</c:v>
                </c:pt>
                <c:pt idx="305">
                  <c:v>2184058</c:v>
                </c:pt>
                <c:pt idx="306">
                  <c:v>2184055</c:v>
                </c:pt>
                <c:pt idx="307">
                  <c:v>2184057</c:v>
                </c:pt>
                <c:pt idx="308">
                  <c:v>2184058</c:v>
                </c:pt>
                <c:pt idx="309">
                  <c:v>2184055</c:v>
                </c:pt>
                <c:pt idx="310">
                  <c:v>2184054</c:v>
                </c:pt>
                <c:pt idx="311">
                  <c:v>2184054</c:v>
                </c:pt>
                <c:pt idx="312">
                  <c:v>2184051</c:v>
                </c:pt>
                <c:pt idx="313">
                  <c:v>2184049</c:v>
                </c:pt>
                <c:pt idx="314">
                  <c:v>2184040</c:v>
                </c:pt>
                <c:pt idx="315">
                  <c:v>2184029</c:v>
                </c:pt>
                <c:pt idx="316">
                  <c:v>2184018</c:v>
                </c:pt>
                <c:pt idx="317">
                  <c:v>2184023</c:v>
                </c:pt>
                <c:pt idx="318">
                  <c:v>2184038</c:v>
                </c:pt>
                <c:pt idx="319">
                  <c:v>2184044</c:v>
                </c:pt>
                <c:pt idx="320">
                  <c:v>2184042</c:v>
                </c:pt>
                <c:pt idx="321">
                  <c:v>2184038</c:v>
                </c:pt>
                <c:pt idx="322">
                  <c:v>2184040</c:v>
                </c:pt>
                <c:pt idx="323">
                  <c:v>2184032</c:v>
                </c:pt>
                <c:pt idx="324">
                  <c:v>2184024</c:v>
                </c:pt>
                <c:pt idx="325">
                  <c:v>2184024</c:v>
                </c:pt>
                <c:pt idx="326">
                  <c:v>2184021</c:v>
                </c:pt>
                <c:pt idx="327">
                  <c:v>2184022</c:v>
                </c:pt>
                <c:pt idx="328">
                  <c:v>2184016</c:v>
                </c:pt>
                <c:pt idx="329">
                  <c:v>2184026</c:v>
                </c:pt>
                <c:pt idx="330">
                  <c:v>2184026</c:v>
                </c:pt>
                <c:pt idx="331">
                  <c:v>2184026</c:v>
                </c:pt>
                <c:pt idx="332">
                  <c:v>2184024</c:v>
                </c:pt>
                <c:pt idx="333">
                  <c:v>2184026</c:v>
                </c:pt>
                <c:pt idx="334">
                  <c:v>2184026</c:v>
                </c:pt>
                <c:pt idx="335">
                  <c:v>2184018</c:v>
                </c:pt>
                <c:pt idx="336">
                  <c:v>2184012</c:v>
                </c:pt>
                <c:pt idx="337">
                  <c:v>2184012</c:v>
                </c:pt>
                <c:pt idx="338">
                  <c:v>2184015</c:v>
                </c:pt>
                <c:pt idx="339">
                  <c:v>2184016</c:v>
                </c:pt>
                <c:pt idx="340">
                  <c:v>2184021</c:v>
                </c:pt>
                <c:pt idx="341">
                  <c:v>2184019</c:v>
                </c:pt>
                <c:pt idx="342">
                  <c:v>2184016</c:v>
                </c:pt>
                <c:pt idx="343">
                  <c:v>2184015</c:v>
                </c:pt>
                <c:pt idx="344">
                  <c:v>2184010</c:v>
                </c:pt>
                <c:pt idx="345">
                  <c:v>2183994</c:v>
                </c:pt>
                <c:pt idx="346">
                  <c:v>2183987</c:v>
                </c:pt>
                <c:pt idx="347">
                  <c:v>2184001</c:v>
                </c:pt>
                <c:pt idx="348">
                  <c:v>2184006</c:v>
                </c:pt>
                <c:pt idx="349">
                  <c:v>2184003</c:v>
                </c:pt>
                <c:pt idx="350">
                  <c:v>2183997</c:v>
                </c:pt>
                <c:pt idx="351">
                  <c:v>2183996</c:v>
                </c:pt>
                <c:pt idx="352">
                  <c:v>2183995</c:v>
                </c:pt>
                <c:pt idx="353">
                  <c:v>2183999</c:v>
                </c:pt>
                <c:pt idx="354">
                  <c:v>2184003</c:v>
                </c:pt>
                <c:pt idx="355">
                  <c:v>2184000</c:v>
                </c:pt>
                <c:pt idx="356">
                  <c:v>2183998</c:v>
                </c:pt>
                <c:pt idx="357">
                  <c:v>2183994</c:v>
                </c:pt>
                <c:pt idx="358">
                  <c:v>2183993</c:v>
                </c:pt>
                <c:pt idx="359">
                  <c:v>2183991</c:v>
                </c:pt>
                <c:pt idx="360">
                  <c:v>2183990</c:v>
                </c:pt>
                <c:pt idx="361">
                  <c:v>2183984</c:v>
                </c:pt>
                <c:pt idx="362">
                  <c:v>2183981</c:v>
                </c:pt>
                <c:pt idx="363">
                  <c:v>2183984</c:v>
                </c:pt>
                <c:pt idx="364">
                  <c:v>2183988</c:v>
                </c:pt>
                <c:pt idx="365">
                  <c:v>2183985</c:v>
                </c:pt>
                <c:pt idx="366">
                  <c:v>2183985</c:v>
                </c:pt>
                <c:pt idx="367">
                  <c:v>2183985</c:v>
                </c:pt>
                <c:pt idx="368">
                  <c:v>2183988</c:v>
                </c:pt>
                <c:pt idx="369">
                  <c:v>2183987</c:v>
                </c:pt>
                <c:pt idx="370">
                  <c:v>2183984</c:v>
                </c:pt>
                <c:pt idx="371">
                  <c:v>2183986</c:v>
                </c:pt>
                <c:pt idx="372">
                  <c:v>2183982</c:v>
                </c:pt>
                <c:pt idx="373">
                  <c:v>2183979</c:v>
                </c:pt>
                <c:pt idx="374">
                  <c:v>2183976</c:v>
                </c:pt>
                <c:pt idx="375">
                  <c:v>2183974</c:v>
                </c:pt>
                <c:pt idx="376">
                  <c:v>2183971</c:v>
                </c:pt>
                <c:pt idx="377">
                  <c:v>2183969</c:v>
                </c:pt>
                <c:pt idx="378">
                  <c:v>2183965</c:v>
                </c:pt>
                <c:pt idx="379">
                  <c:v>2183963</c:v>
                </c:pt>
                <c:pt idx="380">
                  <c:v>2183963</c:v>
                </c:pt>
                <c:pt idx="381">
                  <c:v>2183963</c:v>
                </c:pt>
                <c:pt idx="382">
                  <c:v>2183965</c:v>
                </c:pt>
                <c:pt idx="383">
                  <c:v>2183962</c:v>
                </c:pt>
                <c:pt idx="384">
                  <c:v>2183959</c:v>
                </c:pt>
                <c:pt idx="385">
                  <c:v>2183962</c:v>
                </c:pt>
                <c:pt idx="386">
                  <c:v>2183962</c:v>
                </c:pt>
                <c:pt idx="387">
                  <c:v>2183959</c:v>
                </c:pt>
                <c:pt idx="388">
                  <c:v>2183955</c:v>
                </c:pt>
                <c:pt idx="389">
                  <c:v>2183948</c:v>
                </c:pt>
                <c:pt idx="390">
                  <c:v>2183942</c:v>
                </c:pt>
                <c:pt idx="391">
                  <c:v>2183945</c:v>
                </c:pt>
                <c:pt idx="392">
                  <c:v>2183952</c:v>
                </c:pt>
                <c:pt idx="393">
                  <c:v>2183954</c:v>
                </c:pt>
                <c:pt idx="394">
                  <c:v>2183955</c:v>
                </c:pt>
                <c:pt idx="395">
                  <c:v>2183958</c:v>
                </c:pt>
                <c:pt idx="396">
                  <c:v>2183951</c:v>
                </c:pt>
                <c:pt idx="397">
                  <c:v>2183936</c:v>
                </c:pt>
                <c:pt idx="398">
                  <c:v>2183933</c:v>
                </c:pt>
                <c:pt idx="399">
                  <c:v>2183940</c:v>
                </c:pt>
                <c:pt idx="400">
                  <c:v>2183938</c:v>
                </c:pt>
                <c:pt idx="401">
                  <c:v>2183944</c:v>
                </c:pt>
                <c:pt idx="402">
                  <c:v>2183942</c:v>
                </c:pt>
                <c:pt idx="403">
                  <c:v>2183943</c:v>
                </c:pt>
                <c:pt idx="404">
                  <c:v>2183944</c:v>
                </c:pt>
                <c:pt idx="405">
                  <c:v>2183938</c:v>
                </c:pt>
                <c:pt idx="406">
                  <c:v>2183939</c:v>
                </c:pt>
                <c:pt idx="407">
                  <c:v>2183940</c:v>
                </c:pt>
                <c:pt idx="408">
                  <c:v>2183933</c:v>
                </c:pt>
                <c:pt idx="409">
                  <c:v>2183932</c:v>
                </c:pt>
                <c:pt idx="410">
                  <c:v>2183933</c:v>
                </c:pt>
                <c:pt idx="411">
                  <c:v>2183933</c:v>
                </c:pt>
                <c:pt idx="412">
                  <c:v>2183934</c:v>
                </c:pt>
                <c:pt idx="413">
                  <c:v>2183934</c:v>
                </c:pt>
                <c:pt idx="414">
                  <c:v>2183933</c:v>
                </c:pt>
                <c:pt idx="415">
                  <c:v>2183932</c:v>
                </c:pt>
                <c:pt idx="416">
                  <c:v>2183932</c:v>
                </c:pt>
                <c:pt idx="417">
                  <c:v>2183931</c:v>
                </c:pt>
                <c:pt idx="418">
                  <c:v>2183927</c:v>
                </c:pt>
                <c:pt idx="419">
                  <c:v>2183922</c:v>
                </c:pt>
                <c:pt idx="420">
                  <c:v>2183922</c:v>
                </c:pt>
                <c:pt idx="421">
                  <c:v>2183921</c:v>
                </c:pt>
                <c:pt idx="422">
                  <c:v>2183919</c:v>
                </c:pt>
                <c:pt idx="423">
                  <c:v>2183921</c:v>
                </c:pt>
                <c:pt idx="424">
                  <c:v>2183918</c:v>
                </c:pt>
                <c:pt idx="425">
                  <c:v>2183916</c:v>
                </c:pt>
                <c:pt idx="426">
                  <c:v>2183913</c:v>
                </c:pt>
                <c:pt idx="427">
                  <c:v>2183915</c:v>
                </c:pt>
                <c:pt idx="428">
                  <c:v>2183913</c:v>
                </c:pt>
                <c:pt idx="429">
                  <c:v>2183910</c:v>
                </c:pt>
                <c:pt idx="430">
                  <c:v>2183900</c:v>
                </c:pt>
                <c:pt idx="431">
                  <c:v>2183902</c:v>
                </c:pt>
                <c:pt idx="432">
                  <c:v>2183911</c:v>
                </c:pt>
                <c:pt idx="433">
                  <c:v>2183915</c:v>
                </c:pt>
                <c:pt idx="434">
                  <c:v>2183912</c:v>
                </c:pt>
                <c:pt idx="435">
                  <c:v>2183912</c:v>
                </c:pt>
                <c:pt idx="436">
                  <c:v>2183910</c:v>
                </c:pt>
                <c:pt idx="437">
                  <c:v>2183905</c:v>
                </c:pt>
                <c:pt idx="438">
                  <c:v>2183903</c:v>
                </c:pt>
                <c:pt idx="439">
                  <c:v>2183893</c:v>
                </c:pt>
                <c:pt idx="440">
                  <c:v>2183891</c:v>
                </c:pt>
                <c:pt idx="441">
                  <c:v>2183895</c:v>
                </c:pt>
                <c:pt idx="442">
                  <c:v>2183900</c:v>
                </c:pt>
                <c:pt idx="443">
                  <c:v>2183899</c:v>
                </c:pt>
                <c:pt idx="444">
                  <c:v>2183899</c:v>
                </c:pt>
                <c:pt idx="445">
                  <c:v>2183897</c:v>
                </c:pt>
                <c:pt idx="446">
                  <c:v>2183895</c:v>
                </c:pt>
                <c:pt idx="447">
                  <c:v>2183894</c:v>
                </c:pt>
                <c:pt idx="448">
                  <c:v>2183886</c:v>
                </c:pt>
                <c:pt idx="449">
                  <c:v>2183879</c:v>
                </c:pt>
                <c:pt idx="450">
                  <c:v>2183877</c:v>
                </c:pt>
                <c:pt idx="451">
                  <c:v>2183875</c:v>
                </c:pt>
                <c:pt idx="452">
                  <c:v>2183883</c:v>
                </c:pt>
                <c:pt idx="453">
                  <c:v>2183890</c:v>
                </c:pt>
                <c:pt idx="454">
                  <c:v>2183893</c:v>
                </c:pt>
                <c:pt idx="455">
                  <c:v>2183894</c:v>
                </c:pt>
                <c:pt idx="456">
                  <c:v>2183892</c:v>
                </c:pt>
                <c:pt idx="457">
                  <c:v>2183888</c:v>
                </c:pt>
                <c:pt idx="458">
                  <c:v>2183883</c:v>
                </c:pt>
                <c:pt idx="459">
                  <c:v>2183884</c:v>
                </c:pt>
                <c:pt idx="460">
                  <c:v>2183882</c:v>
                </c:pt>
                <c:pt idx="461">
                  <c:v>2183876</c:v>
                </c:pt>
                <c:pt idx="462">
                  <c:v>2183877</c:v>
                </c:pt>
                <c:pt idx="463">
                  <c:v>2183879</c:v>
                </c:pt>
                <c:pt idx="464">
                  <c:v>2183878</c:v>
                </c:pt>
                <c:pt idx="465">
                  <c:v>2183878</c:v>
                </c:pt>
                <c:pt idx="466">
                  <c:v>2183876</c:v>
                </c:pt>
                <c:pt idx="467">
                  <c:v>2183874</c:v>
                </c:pt>
                <c:pt idx="468">
                  <c:v>2183874</c:v>
                </c:pt>
                <c:pt idx="469">
                  <c:v>2183872</c:v>
                </c:pt>
                <c:pt idx="470">
                  <c:v>2183871</c:v>
                </c:pt>
                <c:pt idx="471">
                  <c:v>2183868</c:v>
                </c:pt>
                <c:pt idx="472">
                  <c:v>2183869</c:v>
                </c:pt>
                <c:pt idx="473">
                  <c:v>2183863</c:v>
                </c:pt>
                <c:pt idx="474">
                  <c:v>2183866</c:v>
                </c:pt>
                <c:pt idx="475">
                  <c:v>2183862</c:v>
                </c:pt>
                <c:pt idx="476">
                  <c:v>2183861</c:v>
                </c:pt>
                <c:pt idx="477">
                  <c:v>2183864</c:v>
                </c:pt>
                <c:pt idx="478">
                  <c:v>2183867</c:v>
                </c:pt>
                <c:pt idx="479">
                  <c:v>2183863</c:v>
                </c:pt>
                <c:pt idx="480">
                  <c:v>2183862</c:v>
                </c:pt>
                <c:pt idx="481">
                  <c:v>2183863</c:v>
                </c:pt>
                <c:pt idx="482">
                  <c:v>2183860</c:v>
                </c:pt>
                <c:pt idx="483">
                  <c:v>2183858</c:v>
                </c:pt>
                <c:pt idx="484">
                  <c:v>2183856</c:v>
                </c:pt>
                <c:pt idx="485">
                  <c:v>2183853</c:v>
                </c:pt>
                <c:pt idx="486">
                  <c:v>2183855</c:v>
                </c:pt>
                <c:pt idx="487">
                  <c:v>2183854</c:v>
                </c:pt>
                <c:pt idx="488">
                  <c:v>2183856</c:v>
                </c:pt>
                <c:pt idx="489">
                  <c:v>2183852</c:v>
                </c:pt>
                <c:pt idx="490">
                  <c:v>2183849</c:v>
                </c:pt>
                <c:pt idx="491">
                  <c:v>2183849</c:v>
                </c:pt>
                <c:pt idx="492">
                  <c:v>2183845</c:v>
                </c:pt>
                <c:pt idx="493">
                  <c:v>2183841</c:v>
                </c:pt>
                <c:pt idx="494">
                  <c:v>2183838</c:v>
                </c:pt>
                <c:pt idx="495">
                  <c:v>2183836</c:v>
                </c:pt>
                <c:pt idx="496">
                  <c:v>2183839</c:v>
                </c:pt>
                <c:pt idx="497">
                  <c:v>2183841</c:v>
                </c:pt>
                <c:pt idx="498">
                  <c:v>2183839</c:v>
                </c:pt>
                <c:pt idx="499">
                  <c:v>2183838</c:v>
                </c:pt>
                <c:pt idx="500">
                  <c:v>2183841</c:v>
                </c:pt>
                <c:pt idx="501">
                  <c:v>2183839</c:v>
                </c:pt>
                <c:pt idx="502">
                  <c:v>2183834</c:v>
                </c:pt>
                <c:pt idx="503">
                  <c:v>2183833</c:v>
                </c:pt>
                <c:pt idx="504">
                  <c:v>2183832</c:v>
                </c:pt>
                <c:pt idx="505">
                  <c:v>2183831</c:v>
                </c:pt>
                <c:pt idx="506">
                  <c:v>2183831</c:v>
                </c:pt>
                <c:pt idx="507">
                  <c:v>2183830</c:v>
                </c:pt>
                <c:pt idx="508">
                  <c:v>2183826</c:v>
                </c:pt>
                <c:pt idx="509">
                  <c:v>2183821</c:v>
                </c:pt>
                <c:pt idx="510">
                  <c:v>2183819</c:v>
                </c:pt>
                <c:pt idx="511">
                  <c:v>2183822</c:v>
                </c:pt>
                <c:pt idx="512">
                  <c:v>2183825</c:v>
                </c:pt>
                <c:pt idx="513">
                  <c:v>2183827</c:v>
                </c:pt>
                <c:pt idx="514">
                  <c:v>2183827</c:v>
                </c:pt>
                <c:pt idx="515">
                  <c:v>2183822</c:v>
                </c:pt>
                <c:pt idx="516">
                  <c:v>2183821</c:v>
                </c:pt>
                <c:pt idx="517">
                  <c:v>2183816</c:v>
                </c:pt>
                <c:pt idx="518">
                  <c:v>2183812</c:v>
                </c:pt>
                <c:pt idx="519">
                  <c:v>2183814</c:v>
                </c:pt>
                <c:pt idx="520">
                  <c:v>2183815</c:v>
                </c:pt>
                <c:pt idx="521">
                  <c:v>2183819</c:v>
                </c:pt>
                <c:pt idx="522">
                  <c:v>2183821</c:v>
                </c:pt>
                <c:pt idx="523">
                  <c:v>2183818</c:v>
                </c:pt>
                <c:pt idx="524">
                  <c:v>2183818</c:v>
                </c:pt>
                <c:pt idx="525">
                  <c:v>2183817</c:v>
                </c:pt>
                <c:pt idx="526">
                  <c:v>2183810</c:v>
                </c:pt>
                <c:pt idx="527">
                  <c:v>2183807</c:v>
                </c:pt>
                <c:pt idx="528">
                  <c:v>2183804</c:v>
                </c:pt>
                <c:pt idx="529">
                  <c:v>2183806</c:v>
                </c:pt>
                <c:pt idx="530">
                  <c:v>2183803</c:v>
                </c:pt>
                <c:pt idx="531">
                  <c:v>2183803</c:v>
                </c:pt>
                <c:pt idx="532">
                  <c:v>2183805</c:v>
                </c:pt>
                <c:pt idx="533">
                  <c:v>2183806</c:v>
                </c:pt>
                <c:pt idx="534">
                  <c:v>2183804</c:v>
                </c:pt>
                <c:pt idx="535">
                  <c:v>2183804</c:v>
                </c:pt>
                <c:pt idx="536">
                  <c:v>2183798</c:v>
                </c:pt>
                <c:pt idx="537">
                  <c:v>2183785</c:v>
                </c:pt>
                <c:pt idx="538">
                  <c:v>2183793</c:v>
                </c:pt>
                <c:pt idx="539">
                  <c:v>2183791</c:v>
                </c:pt>
                <c:pt idx="540">
                  <c:v>2183792</c:v>
                </c:pt>
                <c:pt idx="541">
                  <c:v>2183787</c:v>
                </c:pt>
                <c:pt idx="542">
                  <c:v>2183785</c:v>
                </c:pt>
                <c:pt idx="543">
                  <c:v>2183786</c:v>
                </c:pt>
                <c:pt idx="544">
                  <c:v>2183791</c:v>
                </c:pt>
                <c:pt idx="545">
                  <c:v>2183788</c:v>
                </c:pt>
                <c:pt idx="546">
                  <c:v>2183779</c:v>
                </c:pt>
                <c:pt idx="547">
                  <c:v>2183781</c:v>
                </c:pt>
                <c:pt idx="548">
                  <c:v>2183782</c:v>
                </c:pt>
                <c:pt idx="549">
                  <c:v>2183776</c:v>
                </c:pt>
                <c:pt idx="550">
                  <c:v>2183772</c:v>
                </c:pt>
                <c:pt idx="551">
                  <c:v>2183772</c:v>
                </c:pt>
                <c:pt idx="552">
                  <c:v>2183770</c:v>
                </c:pt>
                <c:pt idx="553">
                  <c:v>2183774</c:v>
                </c:pt>
                <c:pt idx="554">
                  <c:v>2183769</c:v>
                </c:pt>
                <c:pt idx="555">
                  <c:v>2183769</c:v>
                </c:pt>
                <c:pt idx="556">
                  <c:v>2183770</c:v>
                </c:pt>
                <c:pt idx="557">
                  <c:v>2183771</c:v>
                </c:pt>
                <c:pt idx="558">
                  <c:v>2183769</c:v>
                </c:pt>
                <c:pt idx="559">
                  <c:v>2183768</c:v>
                </c:pt>
                <c:pt idx="560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28.522814674818211</c:v>
                </c:pt>
                <c:pt idx="2">
                  <c:v>30.320814453746596</c:v>
                </c:pt>
                <c:pt idx="3">
                  <c:v>27.092587577943366</c:v>
                </c:pt>
                <c:pt idx="4">
                  <c:v>27.337769365978918</c:v>
                </c:pt>
                <c:pt idx="5">
                  <c:v>25.744087743747183</c:v>
                </c:pt>
                <c:pt idx="6">
                  <c:v>24.395587909551004</c:v>
                </c:pt>
                <c:pt idx="7">
                  <c:v>23.047088075354388</c:v>
                </c:pt>
                <c:pt idx="8">
                  <c:v>23.700906176783246</c:v>
                </c:pt>
                <c:pt idx="9">
                  <c:v>23.741769808122143</c:v>
                </c:pt>
                <c:pt idx="10">
                  <c:v>24.640769697586553</c:v>
                </c:pt>
                <c:pt idx="11">
                  <c:v>25.989269531782735</c:v>
                </c:pt>
                <c:pt idx="12">
                  <c:v>27.828132942050456</c:v>
                </c:pt>
                <c:pt idx="13">
                  <c:v>23.210542600711712</c:v>
                </c:pt>
                <c:pt idx="14">
                  <c:v>23.169678969372381</c:v>
                </c:pt>
                <c:pt idx="15">
                  <c:v>21.739451872497536</c:v>
                </c:pt>
                <c:pt idx="16">
                  <c:v>20.023179356247809</c:v>
                </c:pt>
                <c:pt idx="17">
                  <c:v>21.45340645312222</c:v>
                </c:pt>
                <c:pt idx="18">
                  <c:v>20.472679300980015</c:v>
                </c:pt>
                <c:pt idx="19">
                  <c:v>17.898270526605209</c:v>
                </c:pt>
                <c:pt idx="20">
                  <c:v>17.367043319194345</c:v>
                </c:pt>
                <c:pt idx="21">
                  <c:v>18.674679522051193</c:v>
                </c:pt>
                <c:pt idx="22">
                  <c:v>17.244452425176785</c:v>
                </c:pt>
                <c:pt idx="23">
                  <c:v>16.672361586426586</c:v>
                </c:pt>
                <c:pt idx="24">
                  <c:v>16.181998010355485</c:v>
                </c:pt>
                <c:pt idx="25">
                  <c:v>16.26372527303371</c:v>
                </c:pt>
                <c:pt idx="26">
                  <c:v>19.491952148836944</c:v>
                </c:pt>
                <c:pt idx="27">
                  <c:v>17.162725162498123</c:v>
                </c:pt>
                <c:pt idx="28">
                  <c:v>17.816543263926548</c:v>
                </c:pt>
                <c:pt idx="29">
                  <c:v>15.242134489551743</c:v>
                </c:pt>
                <c:pt idx="30">
                  <c:v>14.46572549410576</c:v>
                </c:pt>
                <c:pt idx="31">
                  <c:v>12.953771134552255</c:v>
                </c:pt>
                <c:pt idx="32">
                  <c:v>15.07867996419442</c:v>
                </c:pt>
                <c:pt idx="33">
                  <c:v>12.585998452498711</c:v>
                </c:pt>
                <c:pt idx="34">
                  <c:v>13.771043761337568</c:v>
                </c:pt>
                <c:pt idx="35">
                  <c:v>12.463407558480718</c:v>
                </c:pt>
                <c:pt idx="36">
                  <c:v>10.706271410891661</c:v>
                </c:pt>
                <c:pt idx="37">
                  <c:v>12.54513482115938</c:v>
                </c:pt>
                <c:pt idx="38">
                  <c:v>12.054771245087844</c:v>
                </c:pt>
                <c:pt idx="39">
                  <c:v>10.42022599151678</c:v>
                </c:pt>
                <c:pt idx="40">
                  <c:v>10.297635097498787</c:v>
                </c:pt>
                <c:pt idx="41">
                  <c:v>9.8072715214276851</c:v>
                </c:pt>
                <c:pt idx="42">
                  <c:v>9.4394988393737069</c:v>
                </c:pt>
                <c:pt idx="43">
                  <c:v>10.910589567588318</c:v>
                </c:pt>
                <c:pt idx="44">
                  <c:v>9.9298624154452426</c:v>
                </c:pt>
                <c:pt idx="45">
                  <c:v>10.461089622856111</c:v>
                </c:pt>
                <c:pt idx="46">
                  <c:v>10.624544148212999</c:v>
                </c:pt>
                <c:pt idx="47">
                  <c:v>10.583680516873669</c:v>
                </c:pt>
                <c:pt idx="48">
                  <c:v>9.2760443140168185</c:v>
                </c:pt>
                <c:pt idx="49">
                  <c:v>8.785680737945281</c:v>
                </c:pt>
                <c:pt idx="50">
                  <c:v>8.2544535305348496</c:v>
                </c:pt>
                <c:pt idx="51">
                  <c:v>7.2328627470528799</c:v>
                </c:pt>
                <c:pt idx="52">
                  <c:v>8.0501353738381933</c:v>
                </c:pt>
                <c:pt idx="53">
                  <c:v>7.6823626917846504</c:v>
                </c:pt>
                <c:pt idx="54">
                  <c:v>6.4155901202675665</c:v>
                </c:pt>
                <c:pt idx="55">
                  <c:v>7.3963172724097683</c:v>
                </c:pt>
                <c:pt idx="56">
                  <c:v>6.8242264336600051</c:v>
                </c:pt>
                <c:pt idx="57">
                  <c:v>7.5597717977670928</c:v>
                </c:pt>
                <c:pt idx="58">
                  <c:v>6.2929992262491377</c:v>
                </c:pt>
                <c:pt idx="59">
                  <c:v>6.7833628023206742</c:v>
                </c:pt>
                <c:pt idx="60">
                  <c:v>6.0478174382135874</c:v>
                </c:pt>
                <c:pt idx="61">
                  <c:v>5.9660901755349247</c:v>
                </c:pt>
                <c:pt idx="62">
                  <c:v>6.6607719083026815</c:v>
                </c:pt>
                <c:pt idx="63">
                  <c:v>5.6800447561600436</c:v>
                </c:pt>
                <c:pt idx="64">
                  <c:v>4.5358630786605172</c:v>
                </c:pt>
                <c:pt idx="65">
                  <c:v>4.0454995025885445</c:v>
                </c:pt>
                <c:pt idx="66">
                  <c:v>5.7209083874993745</c:v>
                </c:pt>
                <c:pt idx="67">
                  <c:v>5.5165902308031551</c:v>
                </c:pt>
                <c:pt idx="68">
                  <c:v>4.3315449219638618</c:v>
                </c:pt>
                <c:pt idx="69">
                  <c:v>5.1079539174098443</c:v>
                </c:pt>
                <c:pt idx="70">
                  <c:v>5.1488175487496113</c:v>
                </c:pt>
                <c:pt idx="71">
                  <c:v>3.5551359265174436</c:v>
                </c:pt>
                <c:pt idx="72">
                  <c:v>5.4757265994638242</c:v>
                </c:pt>
                <c:pt idx="73">
                  <c:v>4.0863631339278754</c:v>
                </c:pt>
                <c:pt idx="74">
                  <c:v>3.3508177698207886</c:v>
                </c:pt>
                <c:pt idx="75">
                  <c:v>5.5165902308031551</c:v>
                </c:pt>
                <c:pt idx="76">
                  <c:v>2.1657724609819309</c:v>
                </c:pt>
                <c:pt idx="77">
                  <c:v>5.8843629128562629</c:v>
                </c:pt>
                <c:pt idx="78">
                  <c:v>3.1873632444643354</c:v>
                </c:pt>
                <c:pt idx="79">
                  <c:v>3.5959995578567745</c:v>
                </c:pt>
                <c:pt idx="80">
                  <c:v>4.0863631339278754</c:v>
                </c:pt>
                <c:pt idx="81">
                  <c:v>3.7594540832140986</c:v>
                </c:pt>
                <c:pt idx="82">
                  <c:v>4.8219084980349631</c:v>
                </c:pt>
                <c:pt idx="83">
                  <c:v>3.5959995578567745</c:v>
                </c:pt>
                <c:pt idx="84">
                  <c:v>4.4132721846425236</c:v>
                </c:pt>
                <c:pt idx="85">
                  <c:v>3.8003177145529943</c:v>
                </c:pt>
                <c:pt idx="86">
                  <c:v>3.2690905071421263</c:v>
                </c:pt>
                <c:pt idx="87">
                  <c:v>3.6368631891965411</c:v>
                </c:pt>
                <c:pt idx="88">
                  <c:v>3.8003177145529943</c:v>
                </c:pt>
                <c:pt idx="89">
                  <c:v>3.4325450324994504</c:v>
                </c:pt>
                <c:pt idx="90">
                  <c:v>2.2474997236605931</c:v>
                </c:pt>
                <c:pt idx="91">
                  <c:v>3.7594540832136629</c:v>
                </c:pt>
                <c:pt idx="92">
                  <c:v>1.7162725162501609</c:v>
                </c:pt>
                <c:pt idx="93">
                  <c:v>3.0239087191065757</c:v>
                </c:pt>
                <c:pt idx="94">
                  <c:v>4.4541358159818545</c:v>
                </c:pt>
                <c:pt idx="95">
                  <c:v>1.5528179908924011</c:v>
                </c:pt>
                <c:pt idx="96">
                  <c:v>3.7594540832136629</c:v>
                </c:pt>
                <c:pt idx="97">
                  <c:v>2.0431815669643734</c:v>
                </c:pt>
                <c:pt idx="98">
                  <c:v>2.1657724609819309</c:v>
                </c:pt>
                <c:pt idx="99">
                  <c:v>2.2474997236601575</c:v>
                </c:pt>
                <c:pt idx="100">
                  <c:v>2.6969996683927988</c:v>
                </c:pt>
                <c:pt idx="101">
                  <c:v>2.7378632997316941</c:v>
                </c:pt>
                <c:pt idx="102">
                  <c:v>2.1249088296426</c:v>
                </c:pt>
                <c:pt idx="103">
                  <c:v>2.0431815669639377</c:v>
                </c:pt>
                <c:pt idx="104">
                  <c:v>2.5744087743748056</c:v>
                </c:pt>
                <c:pt idx="105">
                  <c:v>1.7162725162501609</c:v>
                </c:pt>
                <c:pt idx="106">
                  <c:v>1.5119543595530702</c:v>
                </c:pt>
                <c:pt idx="107">
                  <c:v>1.8388634102677184</c:v>
                </c:pt>
                <c:pt idx="108">
                  <c:v>3.064772350445907</c:v>
                </c:pt>
                <c:pt idx="109">
                  <c:v>1.266772571517955</c:v>
                </c:pt>
                <c:pt idx="110">
                  <c:v>3.5959995578567745</c:v>
                </c:pt>
                <c:pt idx="111">
                  <c:v>1.8388634102677184</c:v>
                </c:pt>
                <c:pt idx="112">
                  <c:v>1.4710907282141745</c:v>
                </c:pt>
                <c:pt idx="113">
                  <c:v>1.3893634655355125</c:v>
                </c:pt>
                <c:pt idx="114">
                  <c:v>1.6754088849103943</c:v>
                </c:pt>
                <c:pt idx="115">
                  <c:v>2.9013178250890181</c:v>
                </c:pt>
                <c:pt idx="116">
                  <c:v>1.1850453088388575</c:v>
                </c:pt>
                <c:pt idx="117">
                  <c:v>1.8797270416074849</c:v>
                </c:pt>
                <c:pt idx="118">
                  <c:v>0.61295447008865878</c:v>
                </c:pt>
                <c:pt idx="119">
                  <c:v>3.6368631891965411</c:v>
                </c:pt>
                <c:pt idx="120">
                  <c:v>-0.57209083875019873</c:v>
                </c:pt>
                <c:pt idx="121">
                  <c:v>2.2883633549994884</c:v>
                </c:pt>
                <c:pt idx="122">
                  <c:v>2.1249088296426</c:v>
                </c:pt>
                <c:pt idx="123">
                  <c:v>0.40863631339331019</c:v>
                </c:pt>
                <c:pt idx="124">
                  <c:v>2.7378632997312584</c:v>
                </c:pt>
                <c:pt idx="125">
                  <c:v>2.3700906176785859</c:v>
                </c:pt>
                <c:pt idx="126">
                  <c:v>1.0215907834819689</c:v>
                </c:pt>
                <c:pt idx="127">
                  <c:v>1.144181677499962</c:v>
                </c:pt>
                <c:pt idx="128">
                  <c:v>2.6152724057141365</c:v>
                </c:pt>
                <c:pt idx="129">
                  <c:v>0.65381810142842522</c:v>
                </c:pt>
                <c:pt idx="130">
                  <c:v>1.8388634102677184</c:v>
                </c:pt>
                <c:pt idx="131">
                  <c:v>0.77640899544598285</c:v>
                </c:pt>
                <c:pt idx="132">
                  <c:v>3.1464996131245688</c:v>
                </c:pt>
                <c:pt idx="133">
                  <c:v>-0.12259089401755753</c:v>
                </c:pt>
                <c:pt idx="134">
                  <c:v>1.8797270416066139</c:v>
                </c:pt>
                <c:pt idx="135">
                  <c:v>0.61295447008952975</c:v>
                </c:pt>
                <c:pt idx="136">
                  <c:v>1.9614543042852759</c:v>
                </c:pt>
                <c:pt idx="137">
                  <c:v>1.0215907834819689</c:v>
                </c:pt>
                <c:pt idx="138">
                  <c:v>2.1657724609823665</c:v>
                </c:pt>
                <c:pt idx="139">
                  <c:v>0.89899988946397591</c:v>
                </c:pt>
                <c:pt idx="140">
                  <c:v>0.98072715214263795</c:v>
                </c:pt>
                <c:pt idx="141">
                  <c:v>2.1657724609819309</c:v>
                </c:pt>
                <c:pt idx="142">
                  <c:v>0.2451817880355506</c:v>
                </c:pt>
                <c:pt idx="143">
                  <c:v>1.9614543042857113</c:v>
                </c:pt>
                <c:pt idx="144">
                  <c:v>1.5936816222321677</c:v>
                </c:pt>
                <c:pt idx="145">
                  <c:v>1.0624544148208643</c:v>
                </c:pt>
                <c:pt idx="146">
                  <c:v>1.0624544148217354</c:v>
                </c:pt>
                <c:pt idx="147">
                  <c:v>1.5528179908924011</c:v>
                </c:pt>
                <c:pt idx="148">
                  <c:v>4.0863631339331019E-2</c:v>
                </c:pt>
                <c:pt idx="149">
                  <c:v>1.6754088849103943</c:v>
                </c:pt>
                <c:pt idx="150">
                  <c:v>0.98072715214307349</c:v>
                </c:pt>
                <c:pt idx="151">
                  <c:v>0.73554536410708726</c:v>
                </c:pt>
                <c:pt idx="152">
                  <c:v>0.32690905071377713</c:v>
                </c:pt>
                <c:pt idx="153">
                  <c:v>1.0624544148217354</c:v>
                </c:pt>
                <c:pt idx="154">
                  <c:v>1.5119543595530702</c:v>
                </c:pt>
                <c:pt idx="155">
                  <c:v>1.2259089401786241</c:v>
                </c:pt>
                <c:pt idx="156">
                  <c:v>-1.1033180461606309</c:v>
                </c:pt>
                <c:pt idx="157">
                  <c:v>1.3893634655355125</c:v>
                </c:pt>
                <c:pt idx="158">
                  <c:v>0.40863631339287471</c:v>
                </c:pt>
                <c:pt idx="159">
                  <c:v>8.1727262678662038E-2</c:v>
                </c:pt>
                <c:pt idx="160">
                  <c:v>1.0215907834819689</c:v>
                </c:pt>
                <c:pt idx="161">
                  <c:v>0</c:v>
                </c:pt>
                <c:pt idx="162">
                  <c:v>8.1727262678662038E-2</c:v>
                </c:pt>
                <c:pt idx="163">
                  <c:v>-1.266772571517955</c:v>
                </c:pt>
                <c:pt idx="164">
                  <c:v>1.7162725162501609</c:v>
                </c:pt>
                <c:pt idx="165">
                  <c:v>0</c:v>
                </c:pt>
                <c:pt idx="166">
                  <c:v>0.4903635760711012</c:v>
                </c:pt>
                <c:pt idx="167">
                  <c:v>-0.77640899544598285</c:v>
                </c:pt>
                <c:pt idx="168">
                  <c:v>4.0863631338895492E-2</c:v>
                </c:pt>
                <c:pt idx="169">
                  <c:v>-0.57209083874976319</c:v>
                </c:pt>
                <c:pt idx="170">
                  <c:v>-0.16345452535732408</c:v>
                </c:pt>
                <c:pt idx="171">
                  <c:v>-0.69468173276775624</c:v>
                </c:pt>
                <c:pt idx="172">
                  <c:v>-0.61295447008909421</c:v>
                </c:pt>
                <c:pt idx="173">
                  <c:v>0.20431815669621958</c:v>
                </c:pt>
                <c:pt idx="174">
                  <c:v>-1.4710907282141745</c:v>
                </c:pt>
                <c:pt idx="175">
                  <c:v>-0.40863631339243917</c:v>
                </c:pt>
                <c:pt idx="176">
                  <c:v>-0.16345452535732408</c:v>
                </c:pt>
                <c:pt idx="177">
                  <c:v>-2.0840451983032691</c:v>
                </c:pt>
                <c:pt idx="178">
                  <c:v>-0.36777268205354363</c:v>
                </c:pt>
                <c:pt idx="179">
                  <c:v>-8.1727262678662038E-2</c:v>
                </c:pt>
                <c:pt idx="180">
                  <c:v>-1.7979997789283872</c:v>
                </c:pt>
                <c:pt idx="181">
                  <c:v>-0.36777268205354363</c:v>
                </c:pt>
                <c:pt idx="182">
                  <c:v>-1.1033180461606309</c:v>
                </c:pt>
                <c:pt idx="183">
                  <c:v>-2.9421814564283491</c:v>
                </c:pt>
                <c:pt idx="184">
                  <c:v>-1.6754088849103943</c:v>
                </c:pt>
                <c:pt idx="185">
                  <c:v>-1.0624544148208643</c:v>
                </c:pt>
                <c:pt idx="186">
                  <c:v>-0.61295447008952975</c:v>
                </c:pt>
                <c:pt idx="187">
                  <c:v>-2.1249088296426</c:v>
                </c:pt>
                <c:pt idx="188">
                  <c:v>-2.0431815669639377</c:v>
                </c:pt>
                <c:pt idx="189">
                  <c:v>-0.36777268205354363</c:v>
                </c:pt>
                <c:pt idx="190">
                  <c:v>-2.6969996683923632</c:v>
                </c:pt>
                <c:pt idx="191">
                  <c:v>-1.1033180461606309</c:v>
                </c:pt>
                <c:pt idx="192">
                  <c:v>-1.2259089401786241</c:v>
                </c:pt>
                <c:pt idx="193">
                  <c:v>-2.4109542490179172</c:v>
                </c:pt>
                <c:pt idx="194">
                  <c:v>-0.93986352080330693</c:v>
                </c:pt>
                <c:pt idx="195">
                  <c:v>-2.8195905624103563</c:v>
                </c:pt>
                <c:pt idx="196">
                  <c:v>4.0863631339331019E-2</c:v>
                </c:pt>
                <c:pt idx="197">
                  <c:v>-3.6368631891961054</c:v>
                </c:pt>
                <c:pt idx="198">
                  <c:v>-1.4710907282137391</c:v>
                </c:pt>
                <c:pt idx="199">
                  <c:v>-2.4518178803572481</c:v>
                </c:pt>
                <c:pt idx="200">
                  <c:v>-1.6754088849103943</c:v>
                </c:pt>
                <c:pt idx="201">
                  <c:v>-1.9614543042852759</c:v>
                </c:pt>
                <c:pt idx="202">
                  <c:v>-2.4926815116961434</c:v>
                </c:pt>
                <c:pt idx="203">
                  <c:v>-1.348499834196617</c:v>
                </c:pt>
                <c:pt idx="204">
                  <c:v>-2.3292269863388193</c:v>
                </c:pt>
                <c:pt idx="205">
                  <c:v>-1.9205906729463804</c:v>
                </c:pt>
                <c:pt idx="206">
                  <c:v>-2.2474997236601575</c:v>
                </c:pt>
                <c:pt idx="207">
                  <c:v>-1.8797270416074849</c:v>
                </c:pt>
                <c:pt idx="208">
                  <c:v>-1.7571361475890563</c:v>
                </c:pt>
                <c:pt idx="209">
                  <c:v>-3.2690905071421263</c:v>
                </c:pt>
                <c:pt idx="210">
                  <c:v>-2.1657724609819309</c:v>
                </c:pt>
                <c:pt idx="211">
                  <c:v>-1.4710907282141745</c:v>
                </c:pt>
                <c:pt idx="212">
                  <c:v>-3.1056359817852379</c:v>
                </c:pt>
                <c:pt idx="213">
                  <c:v>-1.6345452535714988</c:v>
                </c:pt>
                <c:pt idx="214">
                  <c:v>-2.5335451430350391</c:v>
                </c:pt>
                <c:pt idx="215">
                  <c:v>-3.1464996131245688</c:v>
                </c:pt>
                <c:pt idx="216">
                  <c:v>-1.6754088849108297</c:v>
                </c:pt>
                <c:pt idx="217">
                  <c:v>-1.9205906729459448</c:v>
                </c:pt>
                <c:pt idx="218">
                  <c:v>-3.473408663839217</c:v>
                </c:pt>
                <c:pt idx="219">
                  <c:v>-1.7162725162497252</c:v>
                </c:pt>
                <c:pt idx="220">
                  <c:v>-3.0647723504463422</c:v>
                </c:pt>
                <c:pt idx="221">
                  <c:v>-2.6969996683923632</c:v>
                </c:pt>
                <c:pt idx="222">
                  <c:v>-2.0840451983032691</c:v>
                </c:pt>
                <c:pt idx="223">
                  <c:v>-2.6152724057141365</c:v>
                </c:pt>
                <c:pt idx="224">
                  <c:v>-2.778726931071025</c:v>
                </c:pt>
                <c:pt idx="225">
                  <c:v>-1.6754088849103943</c:v>
                </c:pt>
                <c:pt idx="226">
                  <c:v>-3.269090507142562</c:v>
                </c:pt>
                <c:pt idx="227">
                  <c:v>-2.329226986339255</c:v>
                </c:pt>
                <c:pt idx="228">
                  <c:v>-3.6777268205350011</c:v>
                </c:pt>
                <c:pt idx="229">
                  <c:v>-1.6345452535710632</c:v>
                </c:pt>
                <c:pt idx="230">
                  <c:v>-2.7787269310714606</c:v>
                </c:pt>
                <c:pt idx="231">
                  <c:v>-3.2282268758027954</c:v>
                </c:pt>
                <c:pt idx="232">
                  <c:v>-3.2690905071429976</c:v>
                </c:pt>
                <c:pt idx="233">
                  <c:v>-2.4926815116961434</c:v>
                </c:pt>
                <c:pt idx="234">
                  <c:v>-2.6969996683923632</c:v>
                </c:pt>
                <c:pt idx="235">
                  <c:v>-3.922908608570987</c:v>
                </c:pt>
                <c:pt idx="236">
                  <c:v>-2.778726931071025</c:v>
                </c:pt>
                <c:pt idx="237">
                  <c:v>-3.1464996131250045</c:v>
                </c:pt>
                <c:pt idx="238">
                  <c:v>-2.6561360370530323</c:v>
                </c:pt>
                <c:pt idx="239">
                  <c:v>-3.1873632444638997</c:v>
                </c:pt>
                <c:pt idx="240">
                  <c:v>-4.0863631339278754</c:v>
                </c:pt>
                <c:pt idx="241">
                  <c:v>-2.6561360370534675</c:v>
                </c:pt>
                <c:pt idx="242">
                  <c:v>-2.4926815116961434</c:v>
                </c:pt>
                <c:pt idx="243">
                  <c:v>-3.718590451874332</c:v>
                </c:pt>
                <c:pt idx="244">
                  <c:v>-3.5959995578567745</c:v>
                </c:pt>
                <c:pt idx="245">
                  <c:v>-2.2066360923212618</c:v>
                </c:pt>
                <c:pt idx="246">
                  <c:v>-2.778726931071025</c:v>
                </c:pt>
                <c:pt idx="247">
                  <c:v>-3.0239087191070113</c:v>
                </c:pt>
                <c:pt idx="248">
                  <c:v>-3.0239087191070113</c:v>
                </c:pt>
                <c:pt idx="249">
                  <c:v>-2.8604541937496872</c:v>
                </c:pt>
                <c:pt idx="250">
                  <c:v>-2.0023179356246068</c:v>
                </c:pt>
                <c:pt idx="251">
                  <c:v>-2.9830450877676804</c:v>
                </c:pt>
                <c:pt idx="252">
                  <c:v>-3.0239087191065757</c:v>
                </c:pt>
                <c:pt idx="253">
                  <c:v>-2.6152724057141365</c:v>
                </c:pt>
                <c:pt idx="254">
                  <c:v>-2.7378632997316941</c:v>
                </c:pt>
                <c:pt idx="255">
                  <c:v>-3.5142722951781127</c:v>
                </c:pt>
                <c:pt idx="256">
                  <c:v>-2.5335451430354747</c:v>
                </c:pt>
                <c:pt idx="257">
                  <c:v>-3.0239087191070113</c:v>
                </c:pt>
                <c:pt idx="258">
                  <c:v>-3.3508177698207886</c:v>
                </c:pt>
                <c:pt idx="259">
                  <c:v>-1.4710907282141745</c:v>
                </c:pt>
                <c:pt idx="260">
                  <c:v>-3.5959995578567745</c:v>
                </c:pt>
                <c:pt idx="261">
                  <c:v>-3.1056359817856731</c:v>
                </c:pt>
                <c:pt idx="262">
                  <c:v>-2.9421814564279138</c:v>
                </c:pt>
                <c:pt idx="263">
                  <c:v>-2.778726931071025</c:v>
                </c:pt>
                <c:pt idx="264">
                  <c:v>-3.3916814011605552</c:v>
                </c:pt>
                <c:pt idx="265">
                  <c:v>-3.3916814011601195</c:v>
                </c:pt>
                <c:pt idx="266">
                  <c:v>-1.2259089401786241</c:v>
                </c:pt>
                <c:pt idx="267">
                  <c:v>-4.208954027945869</c:v>
                </c:pt>
                <c:pt idx="268">
                  <c:v>-2.4926815116961434</c:v>
                </c:pt>
                <c:pt idx="269">
                  <c:v>-2.8195905624103563</c:v>
                </c:pt>
                <c:pt idx="270">
                  <c:v>-4.1680903966065381</c:v>
                </c:pt>
                <c:pt idx="271">
                  <c:v>-3.1464996131250045</c:v>
                </c:pt>
                <c:pt idx="272">
                  <c:v>-2.2883633549994884</c:v>
                </c:pt>
                <c:pt idx="273">
                  <c:v>-2.6969996683927988</c:v>
                </c:pt>
                <c:pt idx="274">
                  <c:v>-2.2066360923208266</c:v>
                </c:pt>
                <c:pt idx="275">
                  <c:v>-3.2282268758032311</c:v>
                </c:pt>
                <c:pt idx="276">
                  <c:v>-3.5142722951785479</c:v>
                </c:pt>
                <c:pt idx="277">
                  <c:v>-3.8411813458918895</c:v>
                </c:pt>
                <c:pt idx="278">
                  <c:v>-2.8195905624107915</c:v>
                </c:pt>
                <c:pt idx="279">
                  <c:v>-3.3916814011601195</c:v>
                </c:pt>
                <c:pt idx="280">
                  <c:v>-3.7594540832140986</c:v>
                </c:pt>
                <c:pt idx="281">
                  <c:v>-2.9830450877672448</c:v>
                </c:pt>
                <c:pt idx="282">
                  <c:v>-3.922908608570987</c:v>
                </c:pt>
                <c:pt idx="283">
                  <c:v>-2.2066360923212618</c:v>
                </c:pt>
                <c:pt idx="284">
                  <c:v>-4.0046358712496488</c:v>
                </c:pt>
                <c:pt idx="285">
                  <c:v>-2.4518178803568125</c:v>
                </c:pt>
                <c:pt idx="286">
                  <c:v>-1.1850453088392929</c:v>
                </c:pt>
                <c:pt idx="287">
                  <c:v>-5.3122720741064997</c:v>
                </c:pt>
                <c:pt idx="288">
                  <c:v>-3.064772350445907</c:v>
                </c:pt>
                <c:pt idx="289">
                  <c:v>-3.1464996131245688</c:v>
                </c:pt>
                <c:pt idx="290">
                  <c:v>-2.6969996683927988</c:v>
                </c:pt>
                <c:pt idx="291">
                  <c:v>-2.3292269863388193</c:v>
                </c:pt>
                <c:pt idx="292">
                  <c:v>-3.922908608570987</c:v>
                </c:pt>
                <c:pt idx="293">
                  <c:v>-2.9421814564283491</c:v>
                </c:pt>
                <c:pt idx="294">
                  <c:v>-2.6152724057141365</c:v>
                </c:pt>
                <c:pt idx="295">
                  <c:v>-3.3099541384814573</c:v>
                </c:pt>
                <c:pt idx="296">
                  <c:v>-2.5335451430354747</c:v>
                </c:pt>
                <c:pt idx="297">
                  <c:v>-3.7594540832140986</c:v>
                </c:pt>
                <c:pt idx="298">
                  <c:v>-2.9830450877672448</c:v>
                </c:pt>
                <c:pt idx="299">
                  <c:v>-1.6345452535714988</c:v>
                </c:pt>
                <c:pt idx="300">
                  <c:v>-4.0863631339278754</c:v>
                </c:pt>
                <c:pt idx="301">
                  <c:v>-3.5959995578567745</c:v>
                </c:pt>
                <c:pt idx="302">
                  <c:v>-2.778726931071025</c:v>
                </c:pt>
                <c:pt idx="303">
                  <c:v>-2.6561360370534675</c:v>
                </c:pt>
                <c:pt idx="304">
                  <c:v>-4.3724085533027575</c:v>
                </c:pt>
                <c:pt idx="305">
                  <c:v>-2.8604541937496872</c:v>
                </c:pt>
                <c:pt idx="306">
                  <c:v>-4.0863631339283115</c:v>
                </c:pt>
                <c:pt idx="307">
                  <c:v>-2.4518178803568125</c:v>
                </c:pt>
                <c:pt idx="308">
                  <c:v>-3.1873632444638997</c:v>
                </c:pt>
                <c:pt idx="309">
                  <c:v>-4.3724085533031927</c:v>
                </c:pt>
                <c:pt idx="310">
                  <c:v>-1.1033180461606309</c:v>
                </c:pt>
                <c:pt idx="311">
                  <c:v>-5.2714084427671688</c:v>
                </c:pt>
                <c:pt idx="312">
                  <c:v>-4.3315449219638618</c:v>
                </c:pt>
                <c:pt idx="313">
                  <c:v>-3.269090507142562</c:v>
                </c:pt>
                <c:pt idx="314">
                  <c:v>-3.8411813458923252</c:v>
                </c:pt>
                <c:pt idx="315">
                  <c:v>-3.1464996131245688</c:v>
                </c:pt>
                <c:pt idx="316">
                  <c:v>-2.6152724057141365</c:v>
                </c:pt>
                <c:pt idx="317">
                  <c:v>-2.2883633549994884</c:v>
                </c:pt>
                <c:pt idx="318">
                  <c:v>-4.1272267652676424</c:v>
                </c:pt>
                <c:pt idx="319">
                  <c:v>-3.3508177698207886</c:v>
                </c:pt>
                <c:pt idx="320">
                  <c:v>-3.0647723504463422</c:v>
                </c:pt>
                <c:pt idx="321">
                  <c:v>-3.4734086638387813</c:v>
                </c:pt>
                <c:pt idx="322">
                  <c:v>-2.4926815116961434</c:v>
                </c:pt>
                <c:pt idx="323">
                  <c:v>-3.5551359265174436</c:v>
                </c:pt>
                <c:pt idx="324">
                  <c:v>-3.5551359265174436</c:v>
                </c:pt>
                <c:pt idx="325">
                  <c:v>-1.5119543595535057</c:v>
                </c:pt>
                <c:pt idx="326">
                  <c:v>-3.8003177145529943</c:v>
                </c:pt>
                <c:pt idx="327">
                  <c:v>-2.9830450877676804</c:v>
                </c:pt>
                <c:pt idx="328">
                  <c:v>-3.269090507142562</c:v>
                </c:pt>
                <c:pt idx="329">
                  <c:v>-1.9614543042852759</c:v>
                </c:pt>
                <c:pt idx="330">
                  <c:v>-3.0239087191070113</c:v>
                </c:pt>
                <c:pt idx="331">
                  <c:v>-2.8195905624103563</c:v>
                </c:pt>
                <c:pt idx="332">
                  <c:v>-4.2498176592851999</c:v>
                </c:pt>
                <c:pt idx="333">
                  <c:v>-2.5744087743748056</c:v>
                </c:pt>
                <c:pt idx="334">
                  <c:v>-1.4302270968748436</c:v>
                </c:pt>
                <c:pt idx="335">
                  <c:v>-4.0046358712496488</c:v>
                </c:pt>
                <c:pt idx="336">
                  <c:v>-2.0840451983028334</c:v>
                </c:pt>
                <c:pt idx="337">
                  <c:v>-2.7378632997321297</c:v>
                </c:pt>
                <c:pt idx="338">
                  <c:v>-3.5551359265174436</c:v>
                </c:pt>
                <c:pt idx="339">
                  <c:v>-2.4926815116961434</c:v>
                </c:pt>
                <c:pt idx="340">
                  <c:v>-3.6777268205350011</c:v>
                </c:pt>
                <c:pt idx="341">
                  <c:v>-3.1873632444643354</c:v>
                </c:pt>
                <c:pt idx="342">
                  <c:v>-2.8195905624103563</c:v>
                </c:pt>
                <c:pt idx="343">
                  <c:v>-3.1873632444638997</c:v>
                </c:pt>
                <c:pt idx="344">
                  <c:v>-2.2066360923212618</c:v>
                </c:pt>
                <c:pt idx="345">
                  <c:v>-3.3916814011601195</c:v>
                </c:pt>
                <c:pt idx="346">
                  <c:v>-2.4109542490174816</c:v>
                </c:pt>
                <c:pt idx="347">
                  <c:v>-2.5744087743748056</c:v>
                </c:pt>
                <c:pt idx="348">
                  <c:v>-2.4109542490174816</c:v>
                </c:pt>
                <c:pt idx="349">
                  <c:v>-3.4325450324998861</c:v>
                </c:pt>
                <c:pt idx="350">
                  <c:v>-3.0239087191065757</c:v>
                </c:pt>
                <c:pt idx="351">
                  <c:v>-2.8604541937496872</c:v>
                </c:pt>
                <c:pt idx="352">
                  <c:v>-2.0431815669643734</c:v>
                </c:pt>
                <c:pt idx="353">
                  <c:v>-3.3508177698207886</c:v>
                </c:pt>
                <c:pt idx="354">
                  <c:v>-2.9421814564283491</c:v>
                </c:pt>
                <c:pt idx="355">
                  <c:v>-3.1464996131245688</c:v>
                </c:pt>
                <c:pt idx="356">
                  <c:v>-1.5119543595535057</c:v>
                </c:pt>
                <c:pt idx="357">
                  <c:v>-4.0454995025885445</c:v>
                </c:pt>
                <c:pt idx="358">
                  <c:v>-2.778726931071025</c:v>
                </c:pt>
                <c:pt idx="359">
                  <c:v>-2.4109542490179172</c:v>
                </c:pt>
                <c:pt idx="360">
                  <c:v>-3.4325450324994504</c:v>
                </c:pt>
                <c:pt idx="361">
                  <c:v>-3.0239087191070113</c:v>
                </c:pt>
                <c:pt idx="362">
                  <c:v>-2.5335451430354747</c:v>
                </c:pt>
                <c:pt idx="363">
                  <c:v>-2.3700906176781507</c:v>
                </c:pt>
                <c:pt idx="364">
                  <c:v>-3.5959995578567745</c:v>
                </c:pt>
                <c:pt idx="365">
                  <c:v>-2.8195905624103563</c:v>
                </c:pt>
                <c:pt idx="366">
                  <c:v>-3.7594540832136629</c:v>
                </c:pt>
                <c:pt idx="367">
                  <c:v>-2.2066360923212618</c:v>
                </c:pt>
                <c:pt idx="368">
                  <c:v>-2.4926815116961434</c:v>
                </c:pt>
                <c:pt idx="369">
                  <c:v>-2.5744087743748056</c:v>
                </c:pt>
                <c:pt idx="370">
                  <c:v>-1.6754088849103943</c:v>
                </c:pt>
                <c:pt idx="371">
                  <c:v>-3.2282268758032311</c:v>
                </c:pt>
                <c:pt idx="372">
                  <c:v>-3.6368631891961054</c:v>
                </c:pt>
                <c:pt idx="373">
                  <c:v>-3.064772350445907</c:v>
                </c:pt>
                <c:pt idx="374">
                  <c:v>-2.8604541937496872</c:v>
                </c:pt>
                <c:pt idx="375">
                  <c:v>-1.9205906729463804</c:v>
                </c:pt>
                <c:pt idx="376">
                  <c:v>-3.5142722951781127</c:v>
                </c:pt>
                <c:pt idx="377">
                  <c:v>-2.6561360370534675</c:v>
                </c:pt>
                <c:pt idx="378">
                  <c:v>-1.6754088849103943</c:v>
                </c:pt>
                <c:pt idx="379">
                  <c:v>-2.5744087743748056</c:v>
                </c:pt>
                <c:pt idx="380">
                  <c:v>-3.8411813458923252</c:v>
                </c:pt>
                <c:pt idx="381">
                  <c:v>-2.4518178803568125</c:v>
                </c:pt>
                <c:pt idx="382">
                  <c:v>-3.3916814011605552</c:v>
                </c:pt>
                <c:pt idx="383">
                  <c:v>-4.4132721846420884</c:v>
                </c:pt>
                <c:pt idx="384">
                  <c:v>-1.7571361475890563</c:v>
                </c:pt>
                <c:pt idx="385">
                  <c:v>-3.3099541384818929</c:v>
                </c:pt>
                <c:pt idx="386">
                  <c:v>-2.5744087743748056</c:v>
                </c:pt>
                <c:pt idx="387">
                  <c:v>-3.8411813458923252</c:v>
                </c:pt>
                <c:pt idx="388">
                  <c:v>-2.9421814564283491</c:v>
                </c:pt>
                <c:pt idx="389">
                  <c:v>-3.7594540832136629</c:v>
                </c:pt>
                <c:pt idx="390">
                  <c:v>-1.7571361475890563</c:v>
                </c:pt>
                <c:pt idx="391">
                  <c:v>-3.0239087191070113</c:v>
                </c:pt>
                <c:pt idx="392">
                  <c:v>-3.4734086638387813</c:v>
                </c:pt>
                <c:pt idx="393">
                  <c:v>-3.8411813458923252</c:v>
                </c:pt>
                <c:pt idx="394">
                  <c:v>-3.269090507142562</c:v>
                </c:pt>
                <c:pt idx="395">
                  <c:v>-2.7378632997316941</c:v>
                </c:pt>
                <c:pt idx="396">
                  <c:v>-1.9205906729463804</c:v>
                </c:pt>
                <c:pt idx="397">
                  <c:v>-4.0046358712496488</c:v>
                </c:pt>
                <c:pt idx="398">
                  <c:v>-0.2451817880355506</c:v>
                </c:pt>
                <c:pt idx="399">
                  <c:v>-5.3122720741064997</c:v>
                </c:pt>
                <c:pt idx="400">
                  <c:v>-1.5528179908928366</c:v>
                </c:pt>
                <c:pt idx="401">
                  <c:v>-3.6368631891956702</c:v>
                </c:pt>
                <c:pt idx="402">
                  <c:v>-2.2066360923212618</c:v>
                </c:pt>
                <c:pt idx="403">
                  <c:v>-2.9013178250890181</c:v>
                </c:pt>
                <c:pt idx="404">
                  <c:v>-3.5959995578567745</c:v>
                </c:pt>
                <c:pt idx="405">
                  <c:v>-1.7979997789283872</c:v>
                </c:pt>
                <c:pt idx="406">
                  <c:v>-2.6561360370534675</c:v>
                </c:pt>
                <c:pt idx="407">
                  <c:v>-2.1249088296426</c:v>
                </c:pt>
                <c:pt idx="408">
                  <c:v>-3.0239087191065757</c:v>
                </c:pt>
                <c:pt idx="409">
                  <c:v>-3.1873632444638997</c:v>
                </c:pt>
                <c:pt idx="410">
                  <c:v>-1.3076362028568504</c:v>
                </c:pt>
                <c:pt idx="411">
                  <c:v>-2.6969996683927988</c:v>
                </c:pt>
                <c:pt idx="412">
                  <c:v>-1.8388634102677184</c:v>
                </c:pt>
                <c:pt idx="413">
                  <c:v>-2.2474997236605931</c:v>
                </c:pt>
                <c:pt idx="414">
                  <c:v>-2.4926815116961434</c:v>
                </c:pt>
                <c:pt idx="415">
                  <c:v>-3.064772350445907</c:v>
                </c:pt>
                <c:pt idx="416">
                  <c:v>-2.0431815669639377</c:v>
                </c:pt>
                <c:pt idx="417">
                  <c:v>-0.61295447008952975</c:v>
                </c:pt>
                <c:pt idx="418">
                  <c:v>-3.4325450324994504</c:v>
                </c:pt>
                <c:pt idx="419">
                  <c:v>-1.8388634102677184</c:v>
                </c:pt>
                <c:pt idx="420">
                  <c:v>-3.2282268758032311</c:v>
                </c:pt>
                <c:pt idx="421">
                  <c:v>-2.6561360370530323</c:v>
                </c:pt>
                <c:pt idx="422">
                  <c:v>-2.1657724609819309</c:v>
                </c:pt>
                <c:pt idx="423">
                  <c:v>-1.8388634102677184</c:v>
                </c:pt>
                <c:pt idx="424">
                  <c:v>-3.1056359817852379</c:v>
                </c:pt>
                <c:pt idx="425">
                  <c:v>-1.7979997789283872</c:v>
                </c:pt>
                <c:pt idx="426">
                  <c:v>-3.3508177698212238</c:v>
                </c:pt>
                <c:pt idx="427">
                  <c:v>-1.7979997789283872</c:v>
                </c:pt>
                <c:pt idx="428">
                  <c:v>-2.8195905624103563</c:v>
                </c:pt>
                <c:pt idx="429">
                  <c:v>-1.9205906729459448</c:v>
                </c:pt>
                <c:pt idx="430">
                  <c:v>-2.2474997236605931</c:v>
                </c:pt>
                <c:pt idx="431">
                  <c:v>-2.4926815116961434</c:v>
                </c:pt>
                <c:pt idx="432">
                  <c:v>-2.6561360370534675</c:v>
                </c:pt>
                <c:pt idx="433">
                  <c:v>-2.7378632997316941</c:v>
                </c:pt>
                <c:pt idx="434">
                  <c:v>-1.3076362028568504</c:v>
                </c:pt>
                <c:pt idx="435">
                  <c:v>-1.5528179908928366</c:v>
                </c:pt>
                <c:pt idx="436">
                  <c:v>-3.922908608570987</c:v>
                </c:pt>
                <c:pt idx="437">
                  <c:v>-1.7162725162497252</c:v>
                </c:pt>
                <c:pt idx="438">
                  <c:v>-2.4518178803568125</c:v>
                </c:pt>
                <c:pt idx="439">
                  <c:v>-2.6152724057141365</c:v>
                </c:pt>
                <c:pt idx="440">
                  <c:v>-1.7571361475890563</c:v>
                </c:pt>
                <c:pt idx="441">
                  <c:v>-2.3292269863388193</c:v>
                </c:pt>
                <c:pt idx="442">
                  <c:v>-2.1249088296426</c:v>
                </c:pt>
                <c:pt idx="443">
                  <c:v>-2.4518178803572481</c:v>
                </c:pt>
                <c:pt idx="444">
                  <c:v>-2.6561360370530323</c:v>
                </c:pt>
                <c:pt idx="445">
                  <c:v>-1.2259089401786241</c:v>
                </c:pt>
                <c:pt idx="446">
                  <c:v>-2.8195905624103563</c:v>
                </c:pt>
                <c:pt idx="447">
                  <c:v>-1.3893634655355125</c:v>
                </c:pt>
                <c:pt idx="448">
                  <c:v>-3.0239087191065757</c:v>
                </c:pt>
                <c:pt idx="449">
                  <c:v>-2.9013178250890181</c:v>
                </c:pt>
                <c:pt idx="450">
                  <c:v>-1.4302270968748436</c:v>
                </c:pt>
                <c:pt idx="451">
                  <c:v>-2.4926815116961434</c:v>
                </c:pt>
                <c:pt idx="452">
                  <c:v>-3.1873632444638997</c:v>
                </c:pt>
                <c:pt idx="453">
                  <c:v>-1.6345452535714988</c:v>
                </c:pt>
                <c:pt idx="454">
                  <c:v>-2.2066360923212618</c:v>
                </c:pt>
                <c:pt idx="455">
                  <c:v>-2.8195905624103563</c:v>
                </c:pt>
                <c:pt idx="456">
                  <c:v>-1.7979997789283872</c:v>
                </c:pt>
                <c:pt idx="457">
                  <c:v>-2.778726931071025</c:v>
                </c:pt>
                <c:pt idx="458">
                  <c:v>-2.1657724609819309</c:v>
                </c:pt>
                <c:pt idx="459">
                  <c:v>-0.44949994473220573</c:v>
                </c:pt>
                <c:pt idx="460">
                  <c:v>-3.5551359265170079</c:v>
                </c:pt>
                <c:pt idx="461">
                  <c:v>-2.2474997236605931</c:v>
                </c:pt>
                <c:pt idx="462">
                  <c:v>-2.6561360370534675</c:v>
                </c:pt>
                <c:pt idx="463">
                  <c:v>-2.6561360370530323</c:v>
                </c:pt>
                <c:pt idx="464">
                  <c:v>-3.473408663839217</c:v>
                </c:pt>
                <c:pt idx="465">
                  <c:v>-1.7162725162497252</c:v>
                </c:pt>
                <c:pt idx="466">
                  <c:v>-1.144181677499962</c:v>
                </c:pt>
                <c:pt idx="467">
                  <c:v>-3.0239087191065757</c:v>
                </c:pt>
                <c:pt idx="468">
                  <c:v>-1.8388634102677184</c:v>
                </c:pt>
                <c:pt idx="469">
                  <c:v>-1.9205906729459448</c:v>
                </c:pt>
                <c:pt idx="470">
                  <c:v>-2.288363354999924</c:v>
                </c:pt>
                <c:pt idx="471">
                  <c:v>-2.5744087743748056</c:v>
                </c:pt>
                <c:pt idx="472">
                  <c:v>-1.4302270968748436</c:v>
                </c:pt>
                <c:pt idx="473">
                  <c:v>-3.269090507142562</c:v>
                </c:pt>
                <c:pt idx="474">
                  <c:v>-2.1249088296426</c:v>
                </c:pt>
                <c:pt idx="475">
                  <c:v>-1.6345452535710632</c:v>
                </c:pt>
                <c:pt idx="476">
                  <c:v>-2.329226986339255</c:v>
                </c:pt>
                <c:pt idx="477">
                  <c:v>-1.7162725162497252</c:v>
                </c:pt>
                <c:pt idx="478">
                  <c:v>-3.6368631891961054</c:v>
                </c:pt>
                <c:pt idx="479">
                  <c:v>-1.6345452535710632</c:v>
                </c:pt>
                <c:pt idx="480">
                  <c:v>-1.2259089401786241</c:v>
                </c:pt>
                <c:pt idx="481">
                  <c:v>-2.4926815116961434</c:v>
                </c:pt>
                <c:pt idx="482">
                  <c:v>-2.2883633549994884</c:v>
                </c:pt>
                <c:pt idx="483">
                  <c:v>-1.1033180461606309</c:v>
                </c:pt>
                <c:pt idx="484">
                  <c:v>-3.3099541384818929</c:v>
                </c:pt>
                <c:pt idx="485">
                  <c:v>-1.5936816222317323</c:v>
                </c:pt>
                <c:pt idx="486">
                  <c:v>-2.9830450877676804</c:v>
                </c:pt>
                <c:pt idx="487">
                  <c:v>-0.57209083874976319</c:v>
                </c:pt>
                <c:pt idx="488">
                  <c:v>-3.0647723504463422</c:v>
                </c:pt>
                <c:pt idx="489">
                  <c:v>-1.3893634655355125</c:v>
                </c:pt>
                <c:pt idx="490">
                  <c:v>-4.1680903966065381</c:v>
                </c:pt>
                <c:pt idx="491">
                  <c:v>-3.0647723504463422</c:v>
                </c:pt>
                <c:pt idx="492">
                  <c:v>-1.5936816222317323</c:v>
                </c:pt>
                <c:pt idx="493">
                  <c:v>-1.7162725162497252</c:v>
                </c:pt>
                <c:pt idx="494">
                  <c:v>-3.6777268205354368</c:v>
                </c:pt>
                <c:pt idx="495">
                  <c:v>-0.73554536410708726</c:v>
                </c:pt>
                <c:pt idx="496">
                  <c:v>-2.5744087743748056</c:v>
                </c:pt>
                <c:pt idx="497">
                  <c:v>-2.9421814564279138</c:v>
                </c:pt>
                <c:pt idx="498">
                  <c:v>-0.77640899544641828</c:v>
                </c:pt>
                <c:pt idx="499">
                  <c:v>-1.7979997789283872</c:v>
                </c:pt>
                <c:pt idx="500">
                  <c:v>-3.3099541384818929</c:v>
                </c:pt>
                <c:pt idx="501">
                  <c:v>-2.2474997236601575</c:v>
                </c:pt>
                <c:pt idx="502">
                  <c:v>-2.9421814564283491</c:v>
                </c:pt>
                <c:pt idx="503">
                  <c:v>-0.69468173276775624</c:v>
                </c:pt>
                <c:pt idx="504">
                  <c:v>-3.8820449772316561</c:v>
                </c:pt>
                <c:pt idx="505">
                  <c:v>-1.7162725162501609</c:v>
                </c:pt>
                <c:pt idx="506">
                  <c:v>-2.2883633549994884</c:v>
                </c:pt>
                <c:pt idx="507">
                  <c:v>-2.6561360370534675</c:v>
                </c:pt>
                <c:pt idx="508">
                  <c:v>-1.4302270968748436</c:v>
                </c:pt>
                <c:pt idx="509">
                  <c:v>-2.4109542490174816</c:v>
                </c:pt>
                <c:pt idx="510">
                  <c:v>-3.1873632444638997</c:v>
                </c:pt>
                <c:pt idx="511">
                  <c:v>-2.5335451430354747</c:v>
                </c:pt>
                <c:pt idx="512">
                  <c:v>-1.5528179908924011</c:v>
                </c:pt>
                <c:pt idx="513">
                  <c:v>-2.8604541937496872</c:v>
                </c:pt>
                <c:pt idx="514">
                  <c:v>-1.266772571517955</c:v>
                </c:pt>
                <c:pt idx="515">
                  <c:v>-3.269090507142562</c:v>
                </c:pt>
                <c:pt idx="516">
                  <c:v>-0.85813625812464489</c:v>
                </c:pt>
                <c:pt idx="517">
                  <c:v>-3.2282268758032311</c:v>
                </c:pt>
                <c:pt idx="518">
                  <c:v>-1.7162725162497252</c:v>
                </c:pt>
                <c:pt idx="519">
                  <c:v>-2.4109542490179172</c:v>
                </c:pt>
                <c:pt idx="520">
                  <c:v>-0.93986352080330693</c:v>
                </c:pt>
                <c:pt idx="521">
                  <c:v>-2.5744087743748056</c:v>
                </c:pt>
                <c:pt idx="522">
                  <c:v>-2.1657724609819309</c:v>
                </c:pt>
                <c:pt idx="523">
                  <c:v>-2.4109542490174816</c:v>
                </c:pt>
                <c:pt idx="524">
                  <c:v>-1.7162725162497252</c:v>
                </c:pt>
                <c:pt idx="525">
                  <c:v>-1.3076362028572861</c:v>
                </c:pt>
                <c:pt idx="526">
                  <c:v>-3.8820449772316561</c:v>
                </c:pt>
                <c:pt idx="527">
                  <c:v>-1.2667725715175195</c:v>
                </c:pt>
                <c:pt idx="528">
                  <c:v>-2.3700906176781507</c:v>
                </c:pt>
                <c:pt idx="529">
                  <c:v>-0.98072715214307349</c:v>
                </c:pt>
                <c:pt idx="530">
                  <c:v>-3.8820449772316561</c:v>
                </c:pt>
                <c:pt idx="531">
                  <c:v>-0.77640899544641828</c:v>
                </c:pt>
                <c:pt idx="532">
                  <c:v>-2.0023179356246068</c:v>
                </c:pt>
                <c:pt idx="533">
                  <c:v>-2.9830450877676804</c:v>
                </c:pt>
                <c:pt idx="534">
                  <c:v>-1.3484998341961816</c:v>
                </c:pt>
                <c:pt idx="535">
                  <c:v>-2.4926815116961434</c:v>
                </c:pt>
                <c:pt idx="536">
                  <c:v>-1.3076362028568504</c:v>
                </c:pt>
                <c:pt idx="537">
                  <c:v>-1.7162725162497252</c:v>
                </c:pt>
                <c:pt idx="538">
                  <c:v>-2.4109542490179172</c:v>
                </c:pt>
                <c:pt idx="539">
                  <c:v>-2.5335451430350391</c:v>
                </c:pt>
                <c:pt idx="540">
                  <c:v>-0.89899988946441145</c:v>
                </c:pt>
                <c:pt idx="541">
                  <c:v>-2.4109542490174816</c:v>
                </c:pt>
                <c:pt idx="542">
                  <c:v>-2.0840451983032691</c:v>
                </c:pt>
                <c:pt idx="543">
                  <c:v>-1.5528179908928366</c:v>
                </c:pt>
                <c:pt idx="544">
                  <c:v>-1.6754088849103943</c:v>
                </c:pt>
                <c:pt idx="545">
                  <c:v>-2.288363354999924</c:v>
                </c:pt>
                <c:pt idx="546">
                  <c:v>-0.53122720741043217</c:v>
                </c:pt>
                <c:pt idx="547">
                  <c:v>-3.7185904518747677</c:v>
                </c:pt>
                <c:pt idx="548">
                  <c:v>-1.6754088849103943</c:v>
                </c:pt>
                <c:pt idx="549">
                  <c:v>-1.0215907834819689</c:v>
                </c:pt>
                <c:pt idx="550">
                  <c:v>-2.4926815116961434</c:v>
                </c:pt>
                <c:pt idx="551">
                  <c:v>-1.5119543595535057</c:v>
                </c:pt>
                <c:pt idx="552">
                  <c:v>-0.77640899544641828</c:v>
                </c:pt>
                <c:pt idx="553">
                  <c:v>-2.7378632997316941</c:v>
                </c:pt>
                <c:pt idx="554">
                  <c:v>-1.3893634655355125</c:v>
                </c:pt>
                <c:pt idx="555">
                  <c:v>-2.1249088296426</c:v>
                </c:pt>
                <c:pt idx="556">
                  <c:v>-2.0023179356250425</c:v>
                </c:pt>
                <c:pt idx="557">
                  <c:v>-0.69468173276775624</c:v>
                </c:pt>
                <c:pt idx="558">
                  <c:v>-3.4325450324994504</c:v>
                </c:pt>
                <c:pt idx="559">
                  <c:v>-0.61295447008909421</c:v>
                </c:pt>
                <c:pt idx="560">
                  <c:v>-2.0023179356250425</c:v>
                </c:pt>
                <c:pt idx="561">
                  <c:v>-1.7571361475890563</c:v>
                </c:pt>
                <c:pt idx="562">
                  <c:v>-1.8797270416070493</c:v>
                </c:pt>
                <c:pt idx="563">
                  <c:v>-0.81727262678531387</c:v>
                </c:pt>
                <c:pt idx="564">
                  <c:v>-2.0023179356250425</c:v>
                </c:pt>
                <c:pt idx="565">
                  <c:v>-2.4518178803568125</c:v>
                </c:pt>
                <c:pt idx="566">
                  <c:v>-0.57209083874976319</c:v>
                </c:pt>
                <c:pt idx="567">
                  <c:v>-1.5528179908928366</c:v>
                </c:pt>
                <c:pt idx="568">
                  <c:v>-1.144181677499962</c:v>
                </c:pt>
                <c:pt idx="569">
                  <c:v>-2.3292269863388193</c:v>
                </c:pt>
                <c:pt idx="570">
                  <c:v>-1.0624544148213</c:v>
                </c:pt>
                <c:pt idx="571">
                  <c:v>-2.0023179356250425</c:v>
                </c:pt>
                <c:pt idx="572">
                  <c:v>-1.5528179908924011</c:v>
                </c:pt>
                <c:pt idx="573">
                  <c:v>-1.3076362028572861</c:v>
                </c:pt>
                <c:pt idx="574">
                  <c:v>-1.9205906729459448</c:v>
                </c:pt>
                <c:pt idx="575">
                  <c:v>-1.144181677499962</c:v>
                </c:pt>
                <c:pt idx="576">
                  <c:v>-1.5936816222317323</c:v>
                </c:pt>
                <c:pt idx="577">
                  <c:v>-1.1850453088392929</c:v>
                </c:pt>
                <c:pt idx="578">
                  <c:v>-1.6345452535714988</c:v>
                </c:pt>
                <c:pt idx="579">
                  <c:v>-1.7162725162497252</c:v>
                </c:pt>
                <c:pt idx="580">
                  <c:v>-1.5936816222317323</c:v>
                </c:pt>
                <c:pt idx="581">
                  <c:v>-0.98072715214307349</c:v>
                </c:pt>
                <c:pt idx="582">
                  <c:v>-2.3700906176781507</c:v>
                </c:pt>
                <c:pt idx="583">
                  <c:v>-0.36777268205354363</c:v>
                </c:pt>
                <c:pt idx="584">
                  <c:v>-2.0840451983032691</c:v>
                </c:pt>
                <c:pt idx="585">
                  <c:v>-1.6754088849103943</c:v>
                </c:pt>
                <c:pt idx="586">
                  <c:v>-1.266772571517955</c:v>
                </c:pt>
                <c:pt idx="587">
                  <c:v>-2.3700906176781507</c:v>
                </c:pt>
                <c:pt idx="588">
                  <c:v>-4.0863631339331019E-2</c:v>
                </c:pt>
                <c:pt idx="589">
                  <c:v>-2.9421814564283491</c:v>
                </c:pt>
                <c:pt idx="590">
                  <c:v>-0.4903635760711012</c:v>
                </c:pt>
                <c:pt idx="591">
                  <c:v>-3.1464996131245688</c:v>
                </c:pt>
                <c:pt idx="592">
                  <c:v>-0.69468173276819178</c:v>
                </c:pt>
                <c:pt idx="593">
                  <c:v>-1.7571361475890563</c:v>
                </c:pt>
                <c:pt idx="594">
                  <c:v>-0.98072715214263795</c:v>
                </c:pt>
                <c:pt idx="595">
                  <c:v>-2.2883633549994884</c:v>
                </c:pt>
                <c:pt idx="596">
                  <c:v>-0.93986352080374247</c:v>
                </c:pt>
                <c:pt idx="597">
                  <c:v>-2.5335451430354747</c:v>
                </c:pt>
                <c:pt idx="598">
                  <c:v>-0.89899988946397591</c:v>
                </c:pt>
                <c:pt idx="599">
                  <c:v>-1.5528179908928366</c:v>
                </c:pt>
                <c:pt idx="600">
                  <c:v>-1.5528179908924011</c:v>
                </c:pt>
                <c:pt idx="601">
                  <c:v>-1.9205906729463804</c:v>
                </c:pt>
                <c:pt idx="602">
                  <c:v>-0.98072715214263795</c:v>
                </c:pt>
                <c:pt idx="603">
                  <c:v>-2.0023179356250425</c:v>
                </c:pt>
                <c:pt idx="604">
                  <c:v>-1.4302270968748436</c:v>
                </c:pt>
                <c:pt idx="605">
                  <c:v>-1.4710907282141745</c:v>
                </c:pt>
                <c:pt idx="606">
                  <c:v>-1.5528179908924011</c:v>
                </c:pt>
                <c:pt idx="607">
                  <c:v>-1.7162725162497252</c:v>
                </c:pt>
                <c:pt idx="608">
                  <c:v>-1.8797270416070493</c:v>
                </c:pt>
                <c:pt idx="609">
                  <c:v>-1.1033180461606309</c:v>
                </c:pt>
                <c:pt idx="610">
                  <c:v>-2.6561360370534675</c:v>
                </c:pt>
                <c:pt idx="611">
                  <c:v>-0.40863631339243917</c:v>
                </c:pt>
                <c:pt idx="612">
                  <c:v>-1.6345452535714988</c:v>
                </c:pt>
                <c:pt idx="613">
                  <c:v>-0.77640899544641828</c:v>
                </c:pt>
                <c:pt idx="614">
                  <c:v>-2.3700906176781507</c:v>
                </c:pt>
                <c:pt idx="615">
                  <c:v>-1.7571361475890563</c:v>
                </c:pt>
                <c:pt idx="616">
                  <c:v>-1.8388634102677184</c:v>
                </c:pt>
                <c:pt idx="617">
                  <c:v>-1.5528179908928366</c:v>
                </c:pt>
                <c:pt idx="618">
                  <c:v>-0.93986352080330693</c:v>
                </c:pt>
                <c:pt idx="619">
                  <c:v>-1.1850453088392929</c:v>
                </c:pt>
                <c:pt idx="620">
                  <c:v>-1.7162725162497252</c:v>
                </c:pt>
                <c:pt idx="621">
                  <c:v>-2.3292269863388193</c:v>
                </c:pt>
                <c:pt idx="622">
                  <c:v>-0.49036357607153674</c:v>
                </c:pt>
                <c:pt idx="623">
                  <c:v>-1.2667725715175195</c:v>
                </c:pt>
                <c:pt idx="624">
                  <c:v>-1.5528179908928366</c:v>
                </c:pt>
                <c:pt idx="625">
                  <c:v>-1.5528179908928366</c:v>
                </c:pt>
                <c:pt idx="626">
                  <c:v>-2.0023179356246068</c:v>
                </c:pt>
                <c:pt idx="627">
                  <c:v>-1.6754088849103943</c:v>
                </c:pt>
                <c:pt idx="628">
                  <c:v>-1.0215907834819689</c:v>
                </c:pt>
                <c:pt idx="629">
                  <c:v>-1.7162725162501609</c:v>
                </c:pt>
                <c:pt idx="630">
                  <c:v>-0.89899988946397591</c:v>
                </c:pt>
                <c:pt idx="631">
                  <c:v>-1.266772571517955</c:v>
                </c:pt>
                <c:pt idx="632">
                  <c:v>-1.3893634655355125</c:v>
                </c:pt>
                <c:pt idx="633">
                  <c:v>-1.7979997789283872</c:v>
                </c:pt>
                <c:pt idx="634">
                  <c:v>-0.93986352080330693</c:v>
                </c:pt>
                <c:pt idx="635">
                  <c:v>-1.9205906729463804</c:v>
                </c:pt>
                <c:pt idx="636">
                  <c:v>-1.4302270968748436</c:v>
                </c:pt>
                <c:pt idx="637">
                  <c:v>-1.5936816222317323</c:v>
                </c:pt>
                <c:pt idx="638">
                  <c:v>-0.85813625812508043</c:v>
                </c:pt>
                <c:pt idx="639">
                  <c:v>-1.7162725162497252</c:v>
                </c:pt>
                <c:pt idx="640">
                  <c:v>-1.4302270968748436</c:v>
                </c:pt>
                <c:pt idx="641">
                  <c:v>-1.0624544148213</c:v>
                </c:pt>
                <c:pt idx="642">
                  <c:v>-1.2259089401781884</c:v>
                </c:pt>
                <c:pt idx="643">
                  <c:v>-1.5119543595535057</c:v>
                </c:pt>
                <c:pt idx="644">
                  <c:v>-1.2259089401786241</c:v>
                </c:pt>
                <c:pt idx="645">
                  <c:v>-1.4710907282141745</c:v>
                </c:pt>
                <c:pt idx="646">
                  <c:v>-1.2667725715175195</c:v>
                </c:pt>
                <c:pt idx="647">
                  <c:v>-1.2667725715175195</c:v>
                </c:pt>
                <c:pt idx="648">
                  <c:v>-1.4302270968748436</c:v>
                </c:pt>
                <c:pt idx="649">
                  <c:v>-1.2259089401786241</c:v>
                </c:pt>
                <c:pt idx="650">
                  <c:v>-1.2259089401786241</c:v>
                </c:pt>
                <c:pt idx="651">
                  <c:v>-1.9614543042852759</c:v>
                </c:pt>
                <c:pt idx="652">
                  <c:v>-1.2259089401786241</c:v>
                </c:pt>
                <c:pt idx="653">
                  <c:v>-0.81727262678531387</c:v>
                </c:pt>
                <c:pt idx="654">
                  <c:v>-2.4926815116961434</c:v>
                </c:pt>
                <c:pt idx="655">
                  <c:v>-0.44949994473220573</c:v>
                </c:pt>
                <c:pt idx="656">
                  <c:v>-1.6345452535710632</c:v>
                </c:pt>
                <c:pt idx="657">
                  <c:v>-0.69468173276819178</c:v>
                </c:pt>
                <c:pt idx="658">
                  <c:v>-2.3292269863388193</c:v>
                </c:pt>
                <c:pt idx="659">
                  <c:v>-1.5936816222321677</c:v>
                </c:pt>
                <c:pt idx="660">
                  <c:v>-1.0215907834819689</c:v>
                </c:pt>
                <c:pt idx="661">
                  <c:v>-2.2066360923208266</c:v>
                </c:pt>
                <c:pt idx="662">
                  <c:v>-2.0840451983037043</c:v>
                </c:pt>
                <c:pt idx="663">
                  <c:v>-0.57209083874976319</c:v>
                </c:pt>
                <c:pt idx="664">
                  <c:v>-1.0624544148213</c:v>
                </c:pt>
                <c:pt idx="665">
                  <c:v>-2.4109542490174816</c:v>
                </c:pt>
                <c:pt idx="666">
                  <c:v>-2.4926815116961434</c:v>
                </c:pt>
                <c:pt idx="667">
                  <c:v>-1.3076362028572861</c:v>
                </c:pt>
                <c:pt idx="668">
                  <c:v>-0.44949994473177018</c:v>
                </c:pt>
                <c:pt idx="669">
                  <c:v>-2.0023179356250425</c:v>
                </c:pt>
                <c:pt idx="670">
                  <c:v>-1.3484998341961816</c:v>
                </c:pt>
                <c:pt idx="671">
                  <c:v>-1.9614543042852759</c:v>
                </c:pt>
                <c:pt idx="672">
                  <c:v>-0.81727262678574941</c:v>
                </c:pt>
                <c:pt idx="673">
                  <c:v>-1.1033180461606309</c:v>
                </c:pt>
                <c:pt idx="674">
                  <c:v>-2.3700906176781507</c:v>
                </c:pt>
                <c:pt idx="675">
                  <c:v>-1.0624544148213</c:v>
                </c:pt>
                <c:pt idx="676">
                  <c:v>-0.77640899544641828</c:v>
                </c:pt>
                <c:pt idx="677">
                  <c:v>-1.3076362028572861</c:v>
                </c:pt>
                <c:pt idx="678">
                  <c:v>-2.0023179356246068</c:v>
                </c:pt>
                <c:pt idx="679">
                  <c:v>-1.4302270968748436</c:v>
                </c:pt>
                <c:pt idx="680">
                  <c:v>-0.81727262678574941</c:v>
                </c:pt>
                <c:pt idx="681">
                  <c:v>-1.2667725715175195</c:v>
                </c:pt>
                <c:pt idx="682">
                  <c:v>-1.3076362028568504</c:v>
                </c:pt>
                <c:pt idx="683">
                  <c:v>-3.1464996131250045</c:v>
                </c:pt>
                <c:pt idx="684">
                  <c:v>-1.0624544148213</c:v>
                </c:pt>
                <c:pt idx="685">
                  <c:v>-0.69468173276775624</c:v>
                </c:pt>
                <c:pt idx="686">
                  <c:v>-1.2667725715175195</c:v>
                </c:pt>
                <c:pt idx="687">
                  <c:v>-0.98072715214263795</c:v>
                </c:pt>
                <c:pt idx="688">
                  <c:v>-2.1657724609819309</c:v>
                </c:pt>
                <c:pt idx="689">
                  <c:v>-1.2259089401786241</c:v>
                </c:pt>
                <c:pt idx="690">
                  <c:v>-0.98072715214263795</c:v>
                </c:pt>
                <c:pt idx="691">
                  <c:v>-1.266772571517955</c:v>
                </c:pt>
                <c:pt idx="692">
                  <c:v>-2.2883633549994884</c:v>
                </c:pt>
                <c:pt idx="693">
                  <c:v>-0.77640899544641828</c:v>
                </c:pt>
                <c:pt idx="694">
                  <c:v>-1.8388634102677184</c:v>
                </c:pt>
                <c:pt idx="695">
                  <c:v>-0.2451817880355506</c:v>
                </c:pt>
                <c:pt idx="696">
                  <c:v>-1.3893634655355125</c:v>
                </c:pt>
                <c:pt idx="697">
                  <c:v>-2.5744087743748056</c:v>
                </c:pt>
                <c:pt idx="698">
                  <c:v>-0.44949994473220573</c:v>
                </c:pt>
                <c:pt idx="699">
                  <c:v>-1.7979997789283872</c:v>
                </c:pt>
                <c:pt idx="700">
                  <c:v>-0.98072715214263795</c:v>
                </c:pt>
                <c:pt idx="701">
                  <c:v>-1.4710907282141745</c:v>
                </c:pt>
                <c:pt idx="702">
                  <c:v>-0.44949994473220573</c:v>
                </c:pt>
                <c:pt idx="703">
                  <c:v>-1.8797270416066139</c:v>
                </c:pt>
                <c:pt idx="704">
                  <c:v>-1.2259089401786241</c:v>
                </c:pt>
                <c:pt idx="705">
                  <c:v>-1.4302270968748436</c:v>
                </c:pt>
                <c:pt idx="706">
                  <c:v>-1.6345452535710632</c:v>
                </c:pt>
                <c:pt idx="707">
                  <c:v>-1.3076362028572861</c:v>
                </c:pt>
                <c:pt idx="708">
                  <c:v>0.65381810142886077</c:v>
                </c:pt>
                <c:pt idx="709">
                  <c:v>-2.2066360923212618</c:v>
                </c:pt>
                <c:pt idx="710">
                  <c:v>-0.53122720741086771</c:v>
                </c:pt>
                <c:pt idx="711">
                  <c:v>-1.5119543595530702</c:v>
                </c:pt>
                <c:pt idx="712">
                  <c:v>-3.1056359817856731</c:v>
                </c:pt>
                <c:pt idx="713">
                  <c:v>-0.32690905071421261</c:v>
                </c:pt>
                <c:pt idx="714">
                  <c:v>-0.40863631339287471</c:v>
                </c:pt>
                <c:pt idx="715">
                  <c:v>-1.7979997789283872</c:v>
                </c:pt>
                <c:pt idx="716">
                  <c:v>-1.1033180461606309</c:v>
                </c:pt>
                <c:pt idx="717">
                  <c:v>-1.5936816222317323</c:v>
                </c:pt>
                <c:pt idx="718">
                  <c:v>-0.36777268205354363</c:v>
                </c:pt>
                <c:pt idx="719">
                  <c:v>-1.2259089401786241</c:v>
                </c:pt>
                <c:pt idx="720">
                  <c:v>-1.1441816774995264</c:v>
                </c:pt>
                <c:pt idx="721">
                  <c:v>-1.348499834196617</c:v>
                </c:pt>
                <c:pt idx="722">
                  <c:v>-1.7979997789283872</c:v>
                </c:pt>
                <c:pt idx="723">
                  <c:v>-0.28604541937488159</c:v>
                </c:pt>
                <c:pt idx="724">
                  <c:v>-1.4302270968748436</c:v>
                </c:pt>
                <c:pt idx="725">
                  <c:v>-1.5936816222317323</c:v>
                </c:pt>
                <c:pt idx="726">
                  <c:v>4.0863631339331019E-2</c:v>
                </c:pt>
                <c:pt idx="727">
                  <c:v>-1.7979997789283872</c:v>
                </c:pt>
                <c:pt idx="728">
                  <c:v>-0.81727262678574941</c:v>
                </c:pt>
                <c:pt idx="729">
                  <c:v>-1.9205906729463804</c:v>
                </c:pt>
                <c:pt idx="730">
                  <c:v>-0.61295447008909421</c:v>
                </c:pt>
                <c:pt idx="731">
                  <c:v>-2.0431815669639377</c:v>
                </c:pt>
                <c:pt idx="732">
                  <c:v>-0.89899988946441145</c:v>
                </c:pt>
                <c:pt idx="733">
                  <c:v>-0.44949994473177018</c:v>
                </c:pt>
                <c:pt idx="734">
                  <c:v>-1.2259089401786241</c:v>
                </c:pt>
                <c:pt idx="735">
                  <c:v>-1.9205906729463804</c:v>
                </c:pt>
                <c:pt idx="736">
                  <c:v>-0.28604541937488159</c:v>
                </c:pt>
                <c:pt idx="737">
                  <c:v>-2.2883633549994884</c:v>
                </c:pt>
                <c:pt idx="738">
                  <c:v>0.2451817880355506</c:v>
                </c:pt>
                <c:pt idx="739">
                  <c:v>-1.8388634102677184</c:v>
                </c:pt>
                <c:pt idx="740">
                  <c:v>-1.9205906729463804</c:v>
                </c:pt>
                <c:pt idx="741">
                  <c:v>-1.5528179908924011</c:v>
                </c:pt>
                <c:pt idx="742">
                  <c:v>0.44949994473220573</c:v>
                </c:pt>
                <c:pt idx="743">
                  <c:v>-1.9614543042857113</c:v>
                </c:pt>
                <c:pt idx="744">
                  <c:v>-1.144181677499962</c:v>
                </c:pt>
                <c:pt idx="745">
                  <c:v>-1.1850453088388575</c:v>
                </c:pt>
                <c:pt idx="746">
                  <c:v>-0.77640899544641828</c:v>
                </c:pt>
                <c:pt idx="747">
                  <c:v>-1.3484998341961816</c:v>
                </c:pt>
                <c:pt idx="748">
                  <c:v>-2.4926815116961434</c:v>
                </c:pt>
                <c:pt idx="749">
                  <c:v>-0.16345452535732408</c:v>
                </c:pt>
                <c:pt idx="750">
                  <c:v>-1.7571361475890563</c:v>
                </c:pt>
                <c:pt idx="751">
                  <c:v>-0.93986352080330693</c:v>
                </c:pt>
                <c:pt idx="752">
                  <c:v>-1.144181677499962</c:v>
                </c:pt>
                <c:pt idx="753">
                  <c:v>-1.7979997789283872</c:v>
                </c:pt>
                <c:pt idx="754">
                  <c:v>-1.4302270968748436</c:v>
                </c:pt>
                <c:pt idx="755">
                  <c:v>-1.0624544148213</c:v>
                </c:pt>
                <c:pt idx="756">
                  <c:v>-1.0215907834819689</c:v>
                </c:pt>
                <c:pt idx="757">
                  <c:v>-2.0431815669643734</c:v>
                </c:pt>
                <c:pt idx="758">
                  <c:v>-1.5936816222317323</c:v>
                </c:pt>
                <c:pt idx="759">
                  <c:v>-0.12259089401799306</c:v>
                </c:pt>
                <c:pt idx="760">
                  <c:v>-2.0840451983032691</c:v>
                </c:pt>
                <c:pt idx="761">
                  <c:v>-1.1033180461606309</c:v>
                </c:pt>
                <c:pt idx="762">
                  <c:v>-1.0215907834819689</c:v>
                </c:pt>
                <c:pt idx="763">
                  <c:v>-0.77640899544641828</c:v>
                </c:pt>
                <c:pt idx="764">
                  <c:v>-1.8388634102677184</c:v>
                </c:pt>
                <c:pt idx="765">
                  <c:v>-1.7979997789279518</c:v>
                </c:pt>
                <c:pt idx="766">
                  <c:v>-0.77640899544641828</c:v>
                </c:pt>
                <c:pt idx="767">
                  <c:v>-1.3893634655355125</c:v>
                </c:pt>
                <c:pt idx="768">
                  <c:v>0.16345452535688856</c:v>
                </c:pt>
                <c:pt idx="769">
                  <c:v>-1.9614543042852759</c:v>
                </c:pt>
                <c:pt idx="770">
                  <c:v>-0.98072715214307349</c:v>
                </c:pt>
                <c:pt idx="771">
                  <c:v>-1.3484998341961816</c:v>
                </c:pt>
                <c:pt idx="772">
                  <c:v>-1.7571361475890563</c:v>
                </c:pt>
                <c:pt idx="773">
                  <c:v>-1.5528179908928366</c:v>
                </c:pt>
                <c:pt idx="774">
                  <c:v>-0.81727262678531387</c:v>
                </c:pt>
                <c:pt idx="775">
                  <c:v>-1.5119543595535057</c:v>
                </c:pt>
                <c:pt idx="776">
                  <c:v>-0.12259089401799306</c:v>
                </c:pt>
                <c:pt idx="777">
                  <c:v>-1.4710907282141745</c:v>
                </c:pt>
                <c:pt idx="778">
                  <c:v>-1.4710907282137391</c:v>
                </c:pt>
                <c:pt idx="779">
                  <c:v>-1.7571361475894918</c:v>
                </c:pt>
                <c:pt idx="780">
                  <c:v>0.40863631339287471</c:v>
                </c:pt>
                <c:pt idx="781">
                  <c:v>-1.7162725162497252</c:v>
                </c:pt>
                <c:pt idx="782">
                  <c:v>-0.98072715214263795</c:v>
                </c:pt>
                <c:pt idx="783">
                  <c:v>-0.98072715214263795</c:v>
                </c:pt>
                <c:pt idx="784">
                  <c:v>-0.40863631339287471</c:v>
                </c:pt>
                <c:pt idx="785">
                  <c:v>-1.2259089401786241</c:v>
                </c:pt>
                <c:pt idx="786">
                  <c:v>-1.0215907834819689</c:v>
                </c:pt>
                <c:pt idx="787">
                  <c:v>-1.5528179908928366</c:v>
                </c:pt>
                <c:pt idx="788">
                  <c:v>-0.98072715214263795</c:v>
                </c:pt>
                <c:pt idx="789">
                  <c:v>-0.44949994473177018</c:v>
                </c:pt>
                <c:pt idx="790">
                  <c:v>-0.81727262678574941</c:v>
                </c:pt>
                <c:pt idx="791">
                  <c:v>-1.6345452535714988</c:v>
                </c:pt>
                <c:pt idx="792">
                  <c:v>-1.1033180461606309</c:v>
                </c:pt>
                <c:pt idx="793">
                  <c:v>-0.85813625812464489</c:v>
                </c:pt>
                <c:pt idx="794">
                  <c:v>-0.40863631339287471</c:v>
                </c:pt>
                <c:pt idx="795">
                  <c:v>-0.16345452535688856</c:v>
                </c:pt>
                <c:pt idx="796">
                  <c:v>-2.2474997236605931</c:v>
                </c:pt>
                <c:pt idx="797">
                  <c:v>-0.2043181566966551</c:v>
                </c:pt>
                <c:pt idx="798">
                  <c:v>-1.0624544148213</c:v>
                </c:pt>
                <c:pt idx="799">
                  <c:v>-0.93986352080330693</c:v>
                </c:pt>
                <c:pt idx="800">
                  <c:v>-1.144181677499962</c:v>
                </c:pt>
                <c:pt idx="801">
                  <c:v>-1.4302270968748436</c:v>
                </c:pt>
                <c:pt idx="802">
                  <c:v>-0.73554536410708726</c:v>
                </c:pt>
                <c:pt idx="803">
                  <c:v>-0.89899988946397591</c:v>
                </c:pt>
                <c:pt idx="804">
                  <c:v>-0.65381810142842522</c:v>
                </c:pt>
                <c:pt idx="805">
                  <c:v>-1.266772571517955</c:v>
                </c:pt>
                <c:pt idx="806">
                  <c:v>-0.40863631339287471</c:v>
                </c:pt>
                <c:pt idx="807">
                  <c:v>-1.0624544148213</c:v>
                </c:pt>
                <c:pt idx="808">
                  <c:v>-1.7571361475890563</c:v>
                </c:pt>
                <c:pt idx="809">
                  <c:v>0</c:v>
                </c:pt>
                <c:pt idx="810">
                  <c:v>-1.7571361475890563</c:v>
                </c:pt>
                <c:pt idx="811">
                  <c:v>-0.61295447008909421</c:v>
                </c:pt>
                <c:pt idx="812">
                  <c:v>-0.44949994473220573</c:v>
                </c:pt>
                <c:pt idx="813">
                  <c:v>-1.6345452535710632</c:v>
                </c:pt>
                <c:pt idx="814">
                  <c:v>-0.57209083875019873</c:v>
                </c:pt>
                <c:pt idx="815">
                  <c:v>-0.98072715214263795</c:v>
                </c:pt>
                <c:pt idx="816">
                  <c:v>-1.3484998341961816</c:v>
                </c:pt>
                <c:pt idx="817">
                  <c:v>-0.32690905071421261</c:v>
                </c:pt>
                <c:pt idx="818">
                  <c:v>-1.7162725162497252</c:v>
                </c:pt>
                <c:pt idx="819">
                  <c:v>-0.2043181566966551</c:v>
                </c:pt>
                <c:pt idx="820">
                  <c:v>-0.89899988946397591</c:v>
                </c:pt>
                <c:pt idx="821">
                  <c:v>-1.4710907282141745</c:v>
                </c:pt>
                <c:pt idx="822">
                  <c:v>-0.89899988946441145</c:v>
                </c:pt>
                <c:pt idx="823">
                  <c:v>-0.81727262678531387</c:v>
                </c:pt>
                <c:pt idx="824">
                  <c:v>-1.4710907282141745</c:v>
                </c:pt>
                <c:pt idx="825">
                  <c:v>-1.2259089401786241</c:v>
                </c:pt>
                <c:pt idx="826">
                  <c:v>-0.36777268205354363</c:v>
                </c:pt>
                <c:pt idx="827">
                  <c:v>-0.85813625812464489</c:v>
                </c:pt>
                <c:pt idx="828">
                  <c:v>-1.144181677499962</c:v>
                </c:pt>
                <c:pt idx="829">
                  <c:v>-1.1850453088392929</c:v>
                </c:pt>
                <c:pt idx="830">
                  <c:v>-1.2667725715175195</c:v>
                </c:pt>
                <c:pt idx="831">
                  <c:v>0.2451817880355506</c:v>
                </c:pt>
                <c:pt idx="832">
                  <c:v>-1.1850453088392929</c:v>
                </c:pt>
                <c:pt idx="833">
                  <c:v>-1.5528179908924011</c:v>
                </c:pt>
                <c:pt idx="834">
                  <c:v>-0.57209083875019873</c:v>
                </c:pt>
                <c:pt idx="835">
                  <c:v>-0.81727262678531387</c:v>
                </c:pt>
                <c:pt idx="836">
                  <c:v>-0.85813625812508043</c:v>
                </c:pt>
                <c:pt idx="837">
                  <c:v>-1.2259089401781884</c:v>
                </c:pt>
                <c:pt idx="838">
                  <c:v>-1.266772571517955</c:v>
                </c:pt>
                <c:pt idx="839">
                  <c:v>-0.16345452535732408</c:v>
                </c:pt>
                <c:pt idx="840">
                  <c:v>-1.7571361475890563</c:v>
                </c:pt>
                <c:pt idx="841">
                  <c:v>-0.77640899544598285</c:v>
                </c:pt>
                <c:pt idx="842">
                  <c:v>-0.77640899544641828</c:v>
                </c:pt>
                <c:pt idx="843">
                  <c:v>-0.32690905071421261</c:v>
                </c:pt>
                <c:pt idx="844">
                  <c:v>-1.4710907282141745</c:v>
                </c:pt>
                <c:pt idx="845">
                  <c:v>-0.61295447008909421</c:v>
                </c:pt>
                <c:pt idx="846">
                  <c:v>-0.28604541937531713</c:v>
                </c:pt>
                <c:pt idx="847">
                  <c:v>-1.7979997789283872</c:v>
                </c:pt>
                <c:pt idx="848">
                  <c:v>-0.57209083874976319</c:v>
                </c:pt>
                <c:pt idx="849">
                  <c:v>-0.69468173276775624</c:v>
                </c:pt>
                <c:pt idx="850">
                  <c:v>-0.53122720741086771</c:v>
                </c:pt>
                <c:pt idx="851">
                  <c:v>-1.1850453088388575</c:v>
                </c:pt>
                <c:pt idx="852">
                  <c:v>-0.65381810142842522</c:v>
                </c:pt>
                <c:pt idx="853">
                  <c:v>-1.348499834196617</c:v>
                </c:pt>
                <c:pt idx="854">
                  <c:v>-0.98072715214263795</c:v>
                </c:pt>
                <c:pt idx="855">
                  <c:v>-0.69468173276775624</c:v>
                </c:pt>
                <c:pt idx="856">
                  <c:v>-1.0624544148213</c:v>
                </c:pt>
                <c:pt idx="857">
                  <c:v>4.0863631339331019E-2</c:v>
                </c:pt>
                <c:pt idx="858">
                  <c:v>-1.6345452535710632</c:v>
                </c:pt>
                <c:pt idx="859">
                  <c:v>-4.0863631339331019E-2</c:v>
                </c:pt>
                <c:pt idx="860">
                  <c:v>-0.98072715214307349</c:v>
                </c:pt>
                <c:pt idx="861">
                  <c:v>-0.65381810142842522</c:v>
                </c:pt>
                <c:pt idx="862">
                  <c:v>-1.4710907282141745</c:v>
                </c:pt>
                <c:pt idx="863">
                  <c:v>-0.40863631339243917</c:v>
                </c:pt>
                <c:pt idx="864">
                  <c:v>-1.0624544148213</c:v>
                </c:pt>
                <c:pt idx="865">
                  <c:v>0.12259089401755753</c:v>
                </c:pt>
                <c:pt idx="866">
                  <c:v>-1.0624544148213</c:v>
                </c:pt>
                <c:pt idx="867">
                  <c:v>-0.73554536410708726</c:v>
                </c:pt>
                <c:pt idx="868">
                  <c:v>-1.2667725715175195</c:v>
                </c:pt>
                <c:pt idx="869">
                  <c:v>-0.28604541937488159</c:v>
                </c:pt>
                <c:pt idx="870">
                  <c:v>-0.12259089401799306</c:v>
                </c:pt>
                <c:pt idx="871">
                  <c:v>-1.7162725162497252</c:v>
                </c:pt>
                <c:pt idx="872">
                  <c:v>-0.40863631339287471</c:v>
                </c:pt>
                <c:pt idx="873">
                  <c:v>-1.144181677499962</c:v>
                </c:pt>
                <c:pt idx="874">
                  <c:v>-0.69468173276775624</c:v>
                </c:pt>
                <c:pt idx="875">
                  <c:v>-0.49036357607153674</c:v>
                </c:pt>
                <c:pt idx="876">
                  <c:v>-1.1850453088388575</c:v>
                </c:pt>
                <c:pt idx="877">
                  <c:v>-0.12259089401799306</c:v>
                </c:pt>
                <c:pt idx="878">
                  <c:v>-1.2667725715175195</c:v>
                </c:pt>
                <c:pt idx="879">
                  <c:v>-0.85813625812508043</c:v>
                </c:pt>
                <c:pt idx="880">
                  <c:v>-0.57209083874976319</c:v>
                </c:pt>
                <c:pt idx="881">
                  <c:v>-0.81727262678574941</c:v>
                </c:pt>
                <c:pt idx="882">
                  <c:v>-0.20431815669621958</c:v>
                </c:pt>
                <c:pt idx="883">
                  <c:v>-0.93986352080374247</c:v>
                </c:pt>
                <c:pt idx="884">
                  <c:v>-1.1033180461606309</c:v>
                </c:pt>
                <c:pt idx="885">
                  <c:v>-0.44949994473177018</c:v>
                </c:pt>
                <c:pt idx="886">
                  <c:v>-1.1850453088392929</c:v>
                </c:pt>
                <c:pt idx="887">
                  <c:v>-1.6345452535714988</c:v>
                </c:pt>
                <c:pt idx="888">
                  <c:v>-0.36777268205332592</c:v>
                </c:pt>
                <c:pt idx="889">
                  <c:v>-0.20431815669643735</c:v>
                </c:pt>
                <c:pt idx="890">
                  <c:v>-1.2259089401784062</c:v>
                </c:pt>
                <c:pt idx="891">
                  <c:v>-0.32690905071421261</c:v>
                </c:pt>
                <c:pt idx="892">
                  <c:v>-0.28604541937509936</c:v>
                </c:pt>
                <c:pt idx="893">
                  <c:v>-0.36777268205354363</c:v>
                </c:pt>
                <c:pt idx="894">
                  <c:v>-1.9205906729461626</c:v>
                </c:pt>
                <c:pt idx="895">
                  <c:v>-0.65381810142842522</c:v>
                </c:pt>
                <c:pt idx="896">
                  <c:v>-1.3893634655355125</c:v>
                </c:pt>
                <c:pt idx="897">
                  <c:v>-4.0863631339331019E-2</c:v>
                </c:pt>
                <c:pt idx="898">
                  <c:v>-0.61295447008931203</c:v>
                </c:pt>
                <c:pt idx="899">
                  <c:v>-1.2667725715175195</c:v>
                </c:pt>
                <c:pt idx="900">
                  <c:v>0.49036357607131897</c:v>
                </c:pt>
                <c:pt idx="901">
                  <c:v>-1.6754088849106119</c:v>
                </c:pt>
                <c:pt idx="902">
                  <c:v>-0.93986352080352464</c:v>
                </c:pt>
                <c:pt idx="903">
                  <c:v>-0.69468173276775624</c:v>
                </c:pt>
                <c:pt idx="904">
                  <c:v>-0.73554536410708726</c:v>
                </c:pt>
                <c:pt idx="905">
                  <c:v>-0.81727262678553159</c:v>
                </c:pt>
                <c:pt idx="906">
                  <c:v>-0.77640899544641828</c:v>
                </c:pt>
                <c:pt idx="907">
                  <c:v>-1.3893634655355125</c:v>
                </c:pt>
                <c:pt idx="908">
                  <c:v>-1.0624544148213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89512324610464E-2"/>
          <c:y val="9.6927682681590147E-2"/>
          <c:w val="0.90433114987496077"/>
          <c:h val="0.81638001798188486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7-44F8-8A8A-A656E3EC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06831"/>
        <c:axId val="1771110991"/>
      </c:lineChart>
      <c:lineChart>
        <c:grouping val="standard"/>
        <c:varyColors val="0"/>
        <c:ser>
          <c:idx val="1"/>
          <c:order val="1"/>
          <c:tx>
            <c:strRef>
              <c:f>'Начало '!$N$1</c:f>
              <c:strCache>
                <c:ptCount val="1"/>
                <c:pt idx="0">
                  <c:v>tenzo_d_2_tenzo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'!$S$2:$S$910</c:f>
              <c:numCache>
                <c:formatCode>General</c:formatCode>
                <c:ptCount val="909"/>
                <c:pt idx="0">
                  <c:v>2183424.4733286803</c:v>
                </c:pt>
                <c:pt idx="1">
                  <c:v>2183395.090216279</c:v>
                </c:pt>
                <c:pt idx="2">
                  <c:v>2183622.6528620594</c:v>
                </c:pt>
                <c:pt idx="3">
                  <c:v>2183512.9469651347</c:v>
                </c:pt>
                <c:pt idx="4">
                  <c:v>2183516.2185266647</c:v>
                </c:pt>
                <c:pt idx="5">
                  <c:v>2183537.4992670571</c:v>
                </c:pt>
                <c:pt idx="6">
                  <c:v>2183444.2169106645</c:v>
                </c:pt>
                <c:pt idx="7">
                  <c:v>2183422.3682377534</c:v>
                </c:pt>
                <c:pt idx="8">
                  <c:v>2183415.1710411194</c:v>
                </c:pt>
                <c:pt idx="9">
                  <c:v>2183418.8444037004</c:v>
                </c:pt>
                <c:pt idx="10">
                  <c:v>2183431.5762759265</c:v>
                </c:pt>
                <c:pt idx="11">
                  <c:v>2183472.757925855</c:v>
                </c:pt>
                <c:pt idx="12">
                  <c:v>2183537.6574304425</c:v>
                </c:pt>
                <c:pt idx="13">
                  <c:v>2183441.9109124239</c:v>
                </c:pt>
                <c:pt idx="14">
                  <c:v>2183442.4787786282</c:v>
                </c:pt>
                <c:pt idx="15">
                  <c:v>2183424.0151843783</c:v>
                </c:pt>
                <c:pt idx="16">
                  <c:v>2183383.1413447307</c:v>
                </c:pt>
                <c:pt idx="17">
                  <c:v>2183371.9460503962</c:v>
                </c:pt>
                <c:pt idx="18">
                  <c:v>2183375.9822833608</c:v>
                </c:pt>
                <c:pt idx="19">
                  <c:v>2183343.5138956136</c:v>
                </c:pt>
                <c:pt idx="20">
                  <c:v>2183324.1106931013</c:v>
                </c:pt>
                <c:pt idx="21">
                  <c:v>2183331.4335808172</c:v>
                </c:pt>
                <c:pt idx="22">
                  <c:v>2183362.7566744578</c:v>
                </c:pt>
                <c:pt idx="23">
                  <c:v>2183322.7209100472</c:v>
                </c:pt>
                <c:pt idx="24">
                  <c:v>2183320.4966869145</c:v>
                </c:pt>
                <c:pt idx="25">
                  <c:v>2183329.7138556354</c:v>
                </c:pt>
                <c:pt idx="26">
                  <c:v>2183367.7816392602</c:v>
                </c:pt>
                <c:pt idx="27">
                  <c:v>2183414.1383433263</c:v>
                </c:pt>
                <c:pt idx="28">
                  <c:v>2183400.9550533611</c:v>
                </c:pt>
                <c:pt idx="29">
                  <c:v>2183374.8620375395</c:v>
                </c:pt>
                <c:pt idx="30">
                  <c:v>2183356.6503992337</c:v>
                </c:pt>
                <c:pt idx="31">
                  <c:v>2183340.2448890167</c:v>
                </c:pt>
                <c:pt idx="32">
                  <c:v>2183332.9411330498</c:v>
                </c:pt>
                <c:pt idx="33">
                  <c:v>2183344.0734190396</c:v>
                </c:pt>
                <c:pt idx="34">
                  <c:v>2183324.2254316779</c:v>
                </c:pt>
                <c:pt idx="35">
                  <c:v>2183339.9293727777</c:v>
                </c:pt>
                <c:pt idx="36">
                  <c:v>2183324.3895589141</c:v>
                </c:pt>
                <c:pt idx="37">
                  <c:v>2183312.2489380464</c:v>
                </c:pt>
                <c:pt idx="38">
                  <c:v>2183351.7666384769</c:v>
                </c:pt>
                <c:pt idx="39">
                  <c:v>2183340.4003926613</c:v>
                </c:pt>
                <c:pt idx="40">
                  <c:v>2183315.5982882287</c:v>
                </c:pt>
                <c:pt idx="41">
                  <c:v>2183318.0497103441</c:v>
                </c:pt>
                <c:pt idx="42">
                  <c:v>2183328.3766086157</c:v>
                </c:pt>
                <c:pt idx="43">
                  <c:v>2183343.410922192</c:v>
                </c:pt>
                <c:pt idx="44">
                  <c:v>2183365.4779337272</c:v>
                </c:pt>
                <c:pt idx="45">
                  <c:v>2183348.5635777814</c:v>
                </c:pt>
                <c:pt idx="46">
                  <c:v>2183385.8886489351</c:v>
                </c:pt>
                <c:pt idx="47">
                  <c:v>2183405.7573919361</c:v>
                </c:pt>
                <c:pt idx="48">
                  <c:v>2183370.6465368913</c:v>
                </c:pt>
                <c:pt idx="49">
                  <c:v>2183346.0312043587</c:v>
                </c:pt>
                <c:pt idx="50">
                  <c:v>2183346.189709947</c:v>
                </c:pt>
                <c:pt idx="51">
                  <c:v>2183331.0073591154</c:v>
                </c:pt>
                <c:pt idx="52">
                  <c:v>2183340.1449219999</c:v>
                </c:pt>
                <c:pt idx="53">
                  <c:v>2183359.7121791425</c:v>
                </c:pt>
                <c:pt idx="54">
                  <c:v>2183337.5752352821</c:v>
                </c:pt>
                <c:pt idx="55">
                  <c:v>2183340.8631207431</c:v>
                </c:pt>
                <c:pt idx="56">
                  <c:v>2183372.929912746</c:v>
                </c:pt>
                <c:pt idx="57">
                  <c:v>2183384.6711759758</c:v>
                </c:pt>
                <c:pt idx="58">
                  <c:v>2183386.796630044</c:v>
                </c:pt>
                <c:pt idx="59">
                  <c:v>2183374.7015886223</c:v>
                </c:pt>
                <c:pt idx="60">
                  <c:v>2183384.0988043859</c:v>
                </c:pt>
                <c:pt idx="61">
                  <c:v>2183379.51910043</c:v>
                </c:pt>
                <c:pt idx="62">
                  <c:v>2183390.7178852442</c:v>
                </c:pt>
                <c:pt idx="63">
                  <c:v>2183385.0943091903</c:v>
                </c:pt>
                <c:pt idx="64">
                  <c:v>2183392.4477461721</c:v>
                </c:pt>
                <c:pt idx="65">
                  <c:v>2183359.2361973077</c:v>
                </c:pt>
                <c:pt idx="66">
                  <c:v>2183376.0246551391</c:v>
                </c:pt>
                <c:pt idx="67">
                  <c:v>2183404.3089468279</c:v>
                </c:pt>
                <c:pt idx="68">
                  <c:v>2183415.4905092316</c:v>
                </c:pt>
                <c:pt idx="69">
                  <c:v>2183407.6976568634</c:v>
                </c:pt>
                <c:pt idx="70">
                  <c:v>2183416.5056760656</c:v>
                </c:pt>
                <c:pt idx="71">
                  <c:v>2183386.4587027091</c:v>
                </c:pt>
                <c:pt idx="72">
                  <c:v>2183397.6156720943</c:v>
                </c:pt>
                <c:pt idx="73">
                  <c:v>2183395.4240260874</c:v>
                </c:pt>
                <c:pt idx="74">
                  <c:v>2183384.4015263501</c:v>
                </c:pt>
                <c:pt idx="75">
                  <c:v>2183399.192308343</c:v>
                </c:pt>
                <c:pt idx="76">
                  <c:v>2183428.7842256562</c:v>
                </c:pt>
                <c:pt idx="77">
                  <c:v>2183408.537132388</c:v>
                </c:pt>
                <c:pt idx="78">
                  <c:v>2183411.5135380351</c:v>
                </c:pt>
                <c:pt idx="79">
                  <c:v>2183414.7340183575</c:v>
                </c:pt>
                <c:pt idx="80">
                  <c:v>2183457.1166747902</c:v>
                </c:pt>
                <c:pt idx="81">
                  <c:v>2183466.1270844815</c:v>
                </c:pt>
                <c:pt idx="82">
                  <c:v>2183472.987171412</c:v>
                </c:pt>
                <c:pt idx="83">
                  <c:v>2183473.6978514274</c:v>
                </c:pt>
                <c:pt idx="84">
                  <c:v>2183468.7543789758</c:v>
                </c:pt>
                <c:pt idx="85">
                  <c:v>2183495.5634955643</c:v>
                </c:pt>
                <c:pt idx="86">
                  <c:v>2183475.3583562304</c:v>
                </c:pt>
                <c:pt idx="87">
                  <c:v>2183458.5777377388</c:v>
                </c:pt>
                <c:pt idx="88">
                  <c:v>2183472.7051067031</c:v>
                </c:pt>
                <c:pt idx="89">
                  <c:v>2183497.6589012658</c:v>
                </c:pt>
                <c:pt idx="90">
                  <c:v>2183471.1353077618</c:v>
                </c:pt>
                <c:pt idx="91">
                  <c:v>2183474.8946914007</c:v>
                </c:pt>
                <c:pt idx="92">
                  <c:v>2183464.7278941567</c:v>
                </c:pt>
                <c:pt idx="93">
                  <c:v>2183461.9867173354</c:v>
                </c:pt>
                <c:pt idx="94">
                  <c:v>2183513.3305089171</c:v>
                </c:pt>
                <c:pt idx="95">
                  <c:v>2183487.2314065476</c:v>
                </c:pt>
                <c:pt idx="96">
                  <c:v>2183486.8222357491</c:v>
                </c:pt>
                <c:pt idx="97">
                  <c:v>2183523.9827841087</c:v>
                </c:pt>
                <c:pt idx="98">
                  <c:v>2183498.3604661124</c:v>
                </c:pt>
                <c:pt idx="99">
                  <c:v>2183331.7675814703</c:v>
                </c:pt>
                <c:pt idx="100">
                  <c:v>2183330.5960826995</c:v>
                </c:pt>
                <c:pt idx="101">
                  <c:v>2183331.6333788098</c:v>
                </c:pt>
                <c:pt idx="102">
                  <c:v>2183336.3608425059</c:v>
                </c:pt>
                <c:pt idx="103">
                  <c:v>2183321.7034615916</c:v>
                </c:pt>
                <c:pt idx="104">
                  <c:v>2183341.7122064489</c:v>
                </c:pt>
                <c:pt idx="105">
                  <c:v>2183301.8121918165</c:v>
                </c:pt>
                <c:pt idx="106">
                  <c:v>2183323.2690899214</c:v>
                </c:pt>
                <c:pt idx="107">
                  <c:v>2183341.8570943708</c:v>
                </c:pt>
                <c:pt idx="108">
                  <c:v>2183366.6406587679</c:v>
                </c:pt>
                <c:pt idx="109">
                  <c:v>2183355.5415030024</c:v>
                </c:pt>
                <c:pt idx="110">
                  <c:v>2183364.4936177125</c:v>
                </c:pt>
                <c:pt idx="111">
                  <c:v>2183390.9084807383</c:v>
                </c:pt>
                <c:pt idx="112">
                  <c:v>2183352.6919270433</c:v>
                </c:pt>
                <c:pt idx="113">
                  <c:v>2183333.9467906267</c:v>
                </c:pt>
                <c:pt idx="114">
                  <c:v>2183355.8734537126</c:v>
                </c:pt>
                <c:pt idx="115">
                  <c:v>2183379.3285780586</c:v>
                </c:pt>
                <c:pt idx="116">
                  <c:v>2183352.6417965116</c:v>
                </c:pt>
                <c:pt idx="117">
                  <c:v>2183353.0677359281</c:v>
                </c:pt>
                <c:pt idx="118">
                  <c:v>2183364.4469028101</c:v>
                </c:pt>
                <c:pt idx="119">
                  <c:v>2183377.3884847513</c:v>
                </c:pt>
                <c:pt idx="120">
                  <c:v>2183378.530062377</c:v>
                </c:pt>
                <c:pt idx="121">
                  <c:v>2183366.6053155409</c:v>
                </c:pt>
                <c:pt idx="122">
                  <c:v>2183414.5330296564</c:v>
                </c:pt>
                <c:pt idx="123">
                  <c:v>2183366.0920238961</c:v>
                </c:pt>
                <c:pt idx="124">
                  <c:v>2183382.52129851</c:v>
                </c:pt>
                <c:pt idx="125">
                  <c:v>2183421.9357417524</c:v>
                </c:pt>
                <c:pt idx="126">
                  <c:v>2183387.2521539805</c:v>
                </c:pt>
                <c:pt idx="127">
                  <c:v>2183373.8573593418</c:v>
                </c:pt>
                <c:pt idx="128">
                  <c:v>2183404.4589256365</c:v>
                </c:pt>
                <c:pt idx="129">
                  <c:v>2183395.0675686207</c:v>
                </c:pt>
                <c:pt idx="130">
                  <c:v>2183405.4581584982</c:v>
                </c:pt>
                <c:pt idx="131">
                  <c:v>2183429.9688549428</c:v>
                </c:pt>
                <c:pt idx="132">
                  <c:v>2183443.2067756094</c:v>
                </c:pt>
                <c:pt idx="133">
                  <c:v>2183398.9095551441</c:v>
                </c:pt>
                <c:pt idx="134">
                  <c:v>2183399.9972799956</c:v>
                </c:pt>
                <c:pt idx="135">
                  <c:v>2183403.293268621</c:v>
                </c:pt>
                <c:pt idx="136">
                  <c:v>2183413.7886830806</c:v>
                </c:pt>
                <c:pt idx="137">
                  <c:v>2183427.3501443844</c:v>
                </c:pt>
                <c:pt idx="138">
                  <c:v>2183440.0565399858</c:v>
                </c:pt>
                <c:pt idx="139">
                  <c:v>2183440.1969876173</c:v>
                </c:pt>
                <c:pt idx="140">
                  <c:v>2183411.0045652166</c:v>
                </c:pt>
                <c:pt idx="141">
                  <c:v>2183434.703679326</c:v>
                </c:pt>
                <c:pt idx="142">
                  <c:v>2183427.4207866942</c:v>
                </c:pt>
                <c:pt idx="143">
                  <c:v>2183411.1354358462</c:v>
                </c:pt>
                <c:pt idx="144">
                  <c:v>2183432.4886248903</c:v>
                </c:pt>
                <c:pt idx="145">
                  <c:v>2183438.5298580443</c:v>
                </c:pt>
                <c:pt idx="146">
                  <c:v>2183442.9761804785</c:v>
                </c:pt>
                <c:pt idx="147">
                  <c:v>2183461.5488301748</c:v>
                </c:pt>
                <c:pt idx="148">
                  <c:v>2183426.878255588</c:v>
                </c:pt>
                <c:pt idx="149">
                  <c:v>2183432.1383361053</c:v>
                </c:pt>
                <c:pt idx="150">
                  <c:v>2183388.664314481</c:v>
                </c:pt>
                <c:pt idx="151">
                  <c:v>2183380.0560539165</c:v>
                </c:pt>
                <c:pt idx="152">
                  <c:v>2183375.4987306725</c:v>
                </c:pt>
                <c:pt idx="153">
                  <c:v>2183381.0106217074</c:v>
                </c:pt>
                <c:pt idx="154">
                  <c:v>2183405.2380408966</c:v>
                </c:pt>
                <c:pt idx="155">
                  <c:v>2183408.894330313</c:v>
                </c:pt>
                <c:pt idx="156">
                  <c:v>2183358.3066594112</c:v>
                </c:pt>
                <c:pt idx="157">
                  <c:v>2183366.8291544011</c:v>
                </c:pt>
                <c:pt idx="158">
                  <c:v>2183403.4773673923</c:v>
                </c:pt>
                <c:pt idx="159">
                  <c:v>2183385.0743403365</c:v>
                </c:pt>
                <c:pt idx="160">
                  <c:v>2183401.2163430355</c:v>
                </c:pt>
                <c:pt idx="161">
                  <c:v>2183405.5033682366</c:v>
                </c:pt>
                <c:pt idx="162">
                  <c:v>2183403.4794125981</c:v>
                </c:pt>
                <c:pt idx="163">
                  <c:v>2183387.3382029678</c:v>
                </c:pt>
                <c:pt idx="164">
                  <c:v>2183404.1271701534</c:v>
                </c:pt>
                <c:pt idx="165">
                  <c:v>2183427.5615953086</c:v>
                </c:pt>
                <c:pt idx="166">
                  <c:v>2183422.2543579359</c:v>
                </c:pt>
                <c:pt idx="167">
                  <c:v>2183415.2995443107</c:v>
                </c:pt>
                <c:pt idx="168">
                  <c:v>2183411.6323498329</c:v>
                </c:pt>
                <c:pt idx="169">
                  <c:v>2183415.8906315789</c:v>
                </c:pt>
                <c:pt idx="170">
                  <c:v>2183412.6529334593</c:v>
                </c:pt>
                <c:pt idx="171">
                  <c:v>2183411.398248387</c:v>
                </c:pt>
                <c:pt idx="172">
                  <c:v>2183409.578428702</c:v>
                </c:pt>
                <c:pt idx="173">
                  <c:v>2183425.5629354971</c:v>
                </c:pt>
                <c:pt idx="174">
                  <c:v>2183413.9708788195</c:v>
                </c:pt>
                <c:pt idx="175">
                  <c:v>2183409.0017443863</c:v>
                </c:pt>
                <c:pt idx="176">
                  <c:v>2183431.5390466773</c:v>
                </c:pt>
                <c:pt idx="177">
                  <c:v>2183407.0310011306</c:v>
                </c:pt>
                <c:pt idx="178">
                  <c:v>2183405.0354318623</c:v>
                </c:pt>
                <c:pt idx="179">
                  <c:v>2183435.4771772414</c:v>
                </c:pt>
                <c:pt idx="180">
                  <c:v>2183416.9528108006</c:v>
                </c:pt>
                <c:pt idx="181">
                  <c:v>2183417.2726761447</c:v>
                </c:pt>
                <c:pt idx="182">
                  <c:v>2183426.577218174</c:v>
                </c:pt>
                <c:pt idx="183">
                  <c:v>2183385.9523223168</c:v>
                </c:pt>
                <c:pt idx="184">
                  <c:v>2183382.369114513</c:v>
                </c:pt>
                <c:pt idx="185">
                  <c:v>2183415.7194730006</c:v>
                </c:pt>
                <c:pt idx="186">
                  <c:v>2183436.7650113418</c:v>
                </c:pt>
                <c:pt idx="187">
                  <c:v>2183420.0083973007</c:v>
                </c:pt>
                <c:pt idx="188">
                  <c:v>2183407.2271195725</c:v>
                </c:pt>
                <c:pt idx="189">
                  <c:v>2183431.7537807338</c:v>
                </c:pt>
                <c:pt idx="190">
                  <c:v>2183419.5949954623</c:v>
                </c:pt>
                <c:pt idx="191">
                  <c:v>2183416.2811366124</c:v>
                </c:pt>
                <c:pt idx="192">
                  <c:v>2183440.8762992849</c:v>
                </c:pt>
                <c:pt idx="193">
                  <c:v>2183417.874342225</c:v>
                </c:pt>
                <c:pt idx="194">
                  <c:v>2183424.2071714457</c:v>
                </c:pt>
                <c:pt idx="195">
                  <c:v>2183418.0253859949</c:v>
                </c:pt>
                <c:pt idx="196">
                  <c:v>2183428.5954142781</c:v>
                </c:pt>
                <c:pt idx="197">
                  <c:v>2183399.8958670353</c:v>
                </c:pt>
                <c:pt idx="198">
                  <c:v>2183400.965989593</c:v>
                </c:pt>
                <c:pt idx="199">
                  <c:v>2183423.7355991467</c:v>
                </c:pt>
                <c:pt idx="200">
                  <c:v>2183418.8575422284</c:v>
                </c:pt>
                <c:pt idx="201">
                  <c:v>2183430.3474141103</c:v>
                </c:pt>
                <c:pt idx="202">
                  <c:v>2183417.7246790831</c:v>
                </c:pt>
                <c:pt idx="203">
                  <c:v>2183427.2328123865</c:v>
                </c:pt>
                <c:pt idx="204">
                  <c:v>2183426.6074723992</c:v>
                </c:pt>
                <c:pt idx="205">
                  <c:v>2183423.6736658285</c:v>
                </c:pt>
                <c:pt idx="206">
                  <c:v>2183421.8126923167</c:v>
                </c:pt>
                <c:pt idx="207">
                  <c:v>2183423.3620478404</c:v>
                </c:pt>
                <c:pt idx="208">
                  <c:v>2183433.0680755479</c:v>
                </c:pt>
                <c:pt idx="209">
                  <c:v>2183407.1167993089</c:v>
                </c:pt>
                <c:pt idx="210">
                  <c:v>2183405.899935463</c:v>
                </c:pt>
                <c:pt idx="211">
                  <c:v>2183432.8735597632</c:v>
                </c:pt>
                <c:pt idx="212">
                  <c:v>2183409.1874951134</c:v>
                </c:pt>
                <c:pt idx="213">
                  <c:v>2183411.551659883</c:v>
                </c:pt>
                <c:pt idx="214">
                  <c:v>2183424.2190798507</c:v>
                </c:pt>
                <c:pt idx="215">
                  <c:v>2183403.4650793346</c:v>
                </c:pt>
                <c:pt idx="216">
                  <c:v>2183414.7674202709</c:v>
                </c:pt>
                <c:pt idx="217">
                  <c:v>2183432.0668612705</c:v>
                </c:pt>
                <c:pt idx="218">
                  <c:v>2183398.8438454983</c:v>
                </c:pt>
                <c:pt idx="219">
                  <c:v>2183405.3216777514</c:v>
                </c:pt>
                <c:pt idx="220">
                  <c:v>2183420.5030148937</c:v>
                </c:pt>
                <c:pt idx="221">
                  <c:v>2183410.2032648828</c:v>
                </c:pt>
                <c:pt idx="222">
                  <c:v>2183426.8876915532</c:v>
                </c:pt>
                <c:pt idx="223">
                  <c:v>2183425.7121460098</c:v>
                </c:pt>
                <c:pt idx="224">
                  <c:v>2183410.8900572942</c:v>
                </c:pt>
                <c:pt idx="225">
                  <c:v>2183423.2305027293</c:v>
                </c:pt>
                <c:pt idx="226">
                  <c:v>2183409.8437491632</c:v>
                </c:pt>
                <c:pt idx="227">
                  <c:v>2183406.5263814311</c:v>
                </c:pt>
                <c:pt idx="228">
                  <c:v>2183383.896857297</c:v>
                </c:pt>
                <c:pt idx="229">
                  <c:v>2183400.8948016833</c:v>
                </c:pt>
                <c:pt idx="230">
                  <c:v>2183418.1148103857</c:v>
                </c:pt>
                <c:pt idx="231">
                  <c:v>2183395.5490133138</c:v>
                </c:pt>
                <c:pt idx="232">
                  <c:v>2183391.5034460807</c:v>
                </c:pt>
                <c:pt idx="233">
                  <c:v>2183404.8992108405</c:v>
                </c:pt>
                <c:pt idx="234">
                  <c:v>2183414.0641847006</c:v>
                </c:pt>
                <c:pt idx="235">
                  <c:v>2183390.144149587</c:v>
                </c:pt>
                <c:pt idx="236">
                  <c:v>2183392.6803464168</c:v>
                </c:pt>
                <c:pt idx="237">
                  <c:v>2183407.3258562558</c:v>
                </c:pt>
                <c:pt idx="238">
                  <c:v>2183411.644841677</c:v>
                </c:pt>
                <c:pt idx="239">
                  <c:v>2183408.8687241706</c:v>
                </c:pt>
                <c:pt idx="240">
                  <c:v>2183390.2858672207</c:v>
                </c:pt>
                <c:pt idx="241">
                  <c:v>2183399.4505772563</c:v>
                </c:pt>
                <c:pt idx="242">
                  <c:v>2183427.5705905738</c:v>
                </c:pt>
                <c:pt idx="243">
                  <c:v>2183401.5048498423</c:v>
                </c:pt>
                <c:pt idx="244">
                  <c:v>2183392.2617890514</c:v>
                </c:pt>
                <c:pt idx="245">
                  <c:v>2183414.7349887029</c:v>
                </c:pt>
                <c:pt idx="246">
                  <c:v>2183429.4475501454</c:v>
                </c:pt>
                <c:pt idx="247">
                  <c:v>2183414.6545009753</c:v>
                </c:pt>
                <c:pt idx="248">
                  <c:v>2183410.8515683538</c:v>
                </c:pt>
                <c:pt idx="249">
                  <c:v>2183415.5148104108</c:v>
                </c:pt>
                <c:pt idx="250">
                  <c:v>2183429.4695770806</c:v>
                </c:pt>
                <c:pt idx="251">
                  <c:v>2183424.0158521337</c:v>
                </c:pt>
                <c:pt idx="252">
                  <c:v>2183410.7259342545</c:v>
                </c:pt>
                <c:pt idx="253">
                  <c:v>2183419.2697010175</c:v>
                </c:pt>
                <c:pt idx="254">
                  <c:v>2183421.6338250404</c:v>
                </c:pt>
                <c:pt idx="255">
                  <c:v>2183409.0006750706</c:v>
                </c:pt>
                <c:pt idx="256">
                  <c:v>2183416.5909840888</c:v>
                </c:pt>
                <c:pt idx="257">
                  <c:v>2183419.4031449887</c:v>
                </c:pt>
                <c:pt idx="258">
                  <c:v>2183403.0956338444</c:v>
                </c:pt>
                <c:pt idx="259">
                  <c:v>2183425.0428973087</c:v>
                </c:pt>
                <c:pt idx="260">
                  <c:v>2183408.3040062287</c:v>
                </c:pt>
                <c:pt idx="261">
                  <c:v>2183394.6723326594</c:v>
                </c:pt>
                <c:pt idx="262">
                  <c:v>2183405.1305840542</c:v>
                </c:pt>
                <c:pt idx="263">
                  <c:v>2183408.4658936267</c:v>
                </c:pt>
                <c:pt idx="264">
                  <c:v>2183400.2226671907</c:v>
                </c:pt>
                <c:pt idx="265">
                  <c:v>2183391.8166818912</c:v>
                </c:pt>
                <c:pt idx="266">
                  <c:v>2183420.5613823333</c:v>
                </c:pt>
                <c:pt idx="267">
                  <c:v>2183393.6283668699</c:v>
                </c:pt>
                <c:pt idx="268">
                  <c:v>2183392.7717530304</c:v>
                </c:pt>
                <c:pt idx="269">
                  <c:v>2183412.9586026012</c:v>
                </c:pt>
                <c:pt idx="270">
                  <c:v>2183385.5714929043</c:v>
                </c:pt>
                <c:pt idx="271">
                  <c:v>2183385.5632450734</c:v>
                </c:pt>
                <c:pt idx="272">
                  <c:v>2183412.248138567</c:v>
                </c:pt>
                <c:pt idx="273">
                  <c:v>2183418.4267680687</c:v>
                </c:pt>
                <c:pt idx="274">
                  <c:v>2183423.9418401569</c:v>
                </c:pt>
                <c:pt idx="275">
                  <c:v>2183416.0812509716</c:v>
                </c:pt>
                <c:pt idx="276">
                  <c:v>2183395.4591877796</c:v>
                </c:pt>
                <c:pt idx="277">
                  <c:v>2183385.9393429537</c:v>
                </c:pt>
                <c:pt idx="278">
                  <c:v>2183397.6867909897</c:v>
                </c:pt>
                <c:pt idx="279">
                  <c:v>2183403.3384167403</c:v>
                </c:pt>
                <c:pt idx="280">
                  <c:v>2183389.4036515378</c:v>
                </c:pt>
                <c:pt idx="281">
                  <c:v>2183395.3440769212</c:v>
                </c:pt>
                <c:pt idx="282">
                  <c:v>2183394.2286780309</c:v>
                </c:pt>
                <c:pt idx="283">
                  <c:v>2183404.7921931222</c:v>
                </c:pt>
                <c:pt idx="284">
                  <c:v>2183388.4731599181</c:v>
                </c:pt>
                <c:pt idx="285">
                  <c:v>2183391.9169018837</c:v>
                </c:pt>
                <c:pt idx="286">
                  <c:v>2183432.2205582759</c:v>
                </c:pt>
                <c:pt idx="287">
                  <c:v>2183357.2808403755</c:v>
                </c:pt>
                <c:pt idx="288">
                  <c:v>2183357.6592181148</c:v>
                </c:pt>
                <c:pt idx="289">
                  <c:v>2183395.1198437321</c:v>
                </c:pt>
                <c:pt idx="290">
                  <c:v>2183401.7337955046</c:v>
                </c:pt>
                <c:pt idx="291">
                  <c:v>2183416.0487348549</c:v>
                </c:pt>
                <c:pt idx="292">
                  <c:v>2183394.5875904788</c:v>
                </c:pt>
                <c:pt idx="293">
                  <c:v>2183391.428210502</c:v>
                </c:pt>
                <c:pt idx="294">
                  <c:v>2183415.2664067657</c:v>
                </c:pt>
                <c:pt idx="295">
                  <c:v>2183408.5373389032</c:v>
                </c:pt>
                <c:pt idx="296">
                  <c:v>2183408.8747600261</c:v>
                </c:pt>
                <c:pt idx="297">
                  <c:v>2183409.7587492866</c:v>
                </c:pt>
                <c:pt idx="298">
                  <c:v>2183404.2979719569</c:v>
                </c:pt>
                <c:pt idx="299">
                  <c:v>2183434.9055841076</c:v>
                </c:pt>
                <c:pt idx="300">
                  <c:v>2183400.0810387167</c:v>
                </c:pt>
                <c:pt idx="301">
                  <c:v>2183386.8556084167</c:v>
                </c:pt>
                <c:pt idx="302">
                  <c:v>2183407.4599226881</c:v>
                </c:pt>
                <c:pt idx="303">
                  <c:v>2183420.7036188226</c:v>
                </c:pt>
                <c:pt idx="304">
                  <c:v>2183385.0992253735</c:v>
                </c:pt>
                <c:pt idx="305">
                  <c:v>2183389.0327319847</c:v>
                </c:pt>
                <c:pt idx="306">
                  <c:v>2183395.9603617461</c:v>
                </c:pt>
                <c:pt idx="307">
                  <c:v>2183403.357619782</c:v>
                </c:pt>
                <c:pt idx="308">
                  <c:v>2183421.248103688</c:v>
                </c:pt>
                <c:pt idx="309">
                  <c:v>2183387.8790421481</c:v>
                </c:pt>
                <c:pt idx="310">
                  <c:v>2183410.3754257835</c:v>
                </c:pt>
                <c:pt idx="311">
                  <c:v>2183380.1766155758</c:v>
                </c:pt>
                <c:pt idx="312">
                  <c:v>2183361.9310226412</c:v>
                </c:pt>
                <c:pt idx="313">
                  <c:v>2183393.0207528984</c:v>
                </c:pt>
                <c:pt idx="314">
                  <c:v>2183396.3919216972</c:v>
                </c:pt>
                <c:pt idx="315">
                  <c:v>2183400.3232392739</c:v>
                </c:pt>
                <c:pt idx="316">
                  <c:v>2183416.8749964214</c:v>
                </c:pt>
                <c:pt idx="317">
                  <c:v>2183426.9863123763</c:v>
                </c:pt>
                <c:pt idx="318">
                  <c:v>2183392.7605652604</c:v>
                </c:pt>
                <c:pt idx="319">
                  <c:v>2183386.1319202515</c:v>
                </c:pt>
                <c:pt idx="320">
                  <c:v>2183403.9017435713</c:v>
                </c:pt>
                <c:pt idx="321">
                  <c:v>2183408.4811667735</c:v>
                </c:pt>
                <c:pt idx="322">
                  <c:v>2183416.1204248257</c:v>
                </c:pt>
                <c:pt idx="323">
                  <c:v>2183405.0056821164</c:v>
                </c:pt>
                <c:pt idx="324">
                  <c:v>2183395.0541030555</c:v>
                </c:pt>
                <c:pt idx="325">
                  <c:v>2183422.2907432802</c:v>
                </c:pt>
                <c:pt idx="326">
                  <c:v>2183419.9491119683</c:v>
                </c:pt>
                <c:pt idx="327">
                  <c:v>2183406.6443945989</c:v>
                </c:pt>
                <c:pt idx="328">
                  <c:v>2183413.7012156518</c:v>
                </c:pt>
                <c:pt idx="329">
                  <c:v>2183426.6420982014</c:v>
                </c:pt>
                <c:pt idx="330">
                  <c:v>2183419.8360739504</c:v>
                </c:pt>
                <c:pt idx="331">
                  <c:v>2183412.9813664504</c:v>
                </c:pt>
                <c:pt idx="332">
                  <c:v>2183386.9658875717</c:v>
                </c:pt>
                <c:pt idx="333">
                  <c:v>2183394.3340889276</c:v>
                </c:pt>
                <c:pt idx="334">
                  <c:v>2183438.234311515</c:v>
                </c:pt>
                <c:pt idx="335">
                  <c:v>2183400.515760629</c:v>
                </c:pt>
                <c:pt idx="336">
                  <c:v>2183403.6157788336</c:v>
                </c:pt>
                <c:pt idx="337">
                  <c:v>2183424.4950153967</c:v>
                </c:pt>
                <c:pt idx="338">
                  <c:v>2183399.0371175534</c:v>
                </c:pt>
                <c:pt idx="339">
                  <c:v>2183403.8614986492</c:v>
                </c:pt>
                <c:pt idx="340">
                  <c:v>2183401.1984596886</c:v>
                </c:pt>
                <c:pt idx="341">
                  <c:v>2183394.0135457264</c:v>
                </c:pt>
                <c:pt idx="342">
                  <c:v>2183410.1102039036</c:v>
                </c:pt>
                <c:pt idx="343">
                  <c:v>2183405.7799285236</c:v>
                </c:pt>
                <c:pt idx="344">
                  <c:v>2183415.0791149186</c:v>
                </c:pt>
                <c:pt idx="345">
                  <c:v>2183408.3550591874</c:v>
                </c:pt>
                <c:pt idx="346">
                  <c:v>2183410.0320205754</c:v>
                </c:pt>
                <c:pt idx="347">
                  <c:v>2183423.3621411216</c:v>
                </c:pt>
                <c:pt idx="348">
                  <c:v>2183420.3633798836</c:v>
                </c:pt>
                <c:pt idx="349">
                  <c:v>2183425.0772065185</c:v>
                </c:pt>
                <c:pt idx="350">
                  <c:v>2183412.9094868847</c:v>
                </c:pt>
                <c:pt idx="351">
                  <c:v>2183418.0195290744</c:v>
                </c:pt>
                <c:pt idx="352">
                  <c:v>2183423.0024847593</c:v>
                </c:pt>
                <c:pt idx="353">
                  <c:v>2183420.5228213752</c:v>
                </c:pt>
                <c:pt idx="354">
                  <c:v>2183411.4769336367</c:v>
                </c:pt>
                <c:pt idx="355">
                  <c:v>2183420.5845382651</c:v>
                </c:pt>
                <c:pt idx="356">
                  <c:v>2183436.3871674058</c:v>
                </c:pt>
                <c:pt idx="357">
                  <c:v>2183429.2660351107</c:v>
                </c:pt>
                <c:pt idx="358">
                  <c:v>2183409.4145946759</c:v>
                </c:pt>
                <c:pt idx="359">
                  <c:v>2183432.9028721121</c:v>
                </c:pt>
                <c:pt idx="360">
                  <c:v>2183427.9549418939</c:v>
                </c:pt>
                <c:pt idx="361">
                  <c:v>2183409.7340718526</c:v>
                </c:pt>
                <c:pt idx="362">
                  <c:v>2183412.510815511</c:v>
                </c:pt>
                <c:pt idx="363">
                  <c:v>2183423.4426518306</c:v>
                </c:pt>
                <c:pt idx="364">
                  <c:v>2183416.1817447487</c:v>
                </c:pt>
                <c:pt idx="365">
                  <c:v>2183407.7181538935</c:v>
                </c:pt>
                <c:pt idx="366">
                  <c:v>2183415.5538409562</c:v>
                </c:pt>
                <c:pt idx="367">
                  <c:v>2183419.4087614114</c:v>
                </c:pt>
                <c:pt idx="368">
                  <c:v>2183429.6299094986</c:v>
                </c:pt>
                <c:pt idx="369">
                  <c:v>2183427.316753774</c:v>
                </c:pt>
                <c:pt idx="370">
                  <c:v>2183437.0096870475</c:v>
                </c:pt>
                <c:pt idx="371">
                  <c:v>2183431.8668708135</c:v>
                </c:pt>
                <c:pt idx="372">
                  <c:v>2183405.3073400841</c:v>
                </c:pt>
                <c:pt idx="373">
                  <c:v>2183398.1462151459</c:v>
                </c:pt>
                <c:pt idx="374">
                  <c:v>2183406.0447211675</c:v>
                </c:pt>
                <c:pt idx="375">
                  <c:v>2183422.2598853633</c:v>
                </c:pt>
                <c:pt idx="376">
                  <c:v>2183419.901612944</c:v>
                </c:pt>
                <c:pt idx="377">
                  <c:v>2183405.5955418264</c:v>
                </c:pt>
                <c:pt idx="378">
                  <c:v>2183426.348630284</c:v>
                </c:pt>
                <c:pt idx="379">
                  <c:v>2183429.7844555685</c:v>
                </c:pt>
                <c:pt idx="380">
                  <c:v>2183406.2297971882</c:v>
                </c:pt>
                <c:pt idx="381">
                  <c:v>2183404.0898171542</c:v>
                </c:pt>
                <c:pt idx="382">
                  <c:v>2183406.312009471</c:v>
                </c:pt>
                <c:pt idx="383">
                  <c:v>2183386.920738094</c:v>
                </c:pt>
                <c:pt idx="384">
                  <c:v>2183401.9118238334</c:v>
                </c:pt>
                <c:pt idx="385">
                  <c:v>2183415.1184956883</c:v>
                </c:pt>
                <c:pt idx="386">
                  <c:v>2183401.4537779274</c:v>
                </c:pt>
                <c:pt idx="387">
                  <c:v>2183398.3766262759</c:v>
                </c:pt>
                <c:pt idx="388">
                  <c:v>2183389.1751218433</c:v>
                </c:pt>
                <c:pt idx="389">
                  <c:v>2183393.3501107325</c:v>
                </c:pt>
                <c:pt idx="390">
                  <c:v>2183406.3401609235</c:v>
                </c:pt>
                <c:pt idx="391">
                  <c:v>2183425.1366808801</c:v>
                </c:pt>
                <c:pt idx="392">
                  <c:v>2183395.4400546975</c:v>
                </c:pt>
                <c:pt idx="393">
                  <c:v>2183388.7791592414</c:v>
                </c:pt>
                <c:pt idx="394">
                  <c:v>2183392.5163947418</c:v>
                </c:pt>
                <c:pt idx="395">
                  <c:v>2183406.652148759</c:v>
                </c:pt>
                <c:pt idx="396">
                  <c:v>2183419.2695851889</c:v>
                </c:pt>
                <c:pt idx="397">
                  <c:v>2183401.7541255718</c:v>
                </c:pt>
                <c:pt idx="398">
                  <c:v>2183416.88996176</c:v>
                </c:pt>
                <c:pt idx="399">
                  <c:v>2183406.8681388805</c:v>
                </c:pt>
                <c:pt idx="400">
                  <c:v>2183381.9871641332</c:v>
                </c:pt>
                <c:pt idx="401">
                  <c:v>2183412.2852162868</c:v>
                </c:pt>
                <c:pt idx="402">
                  <c:v>2183400.1790604955</c:v>
                </c:pt>
                <c:pt idx="403">
                  <c:v>2183415.6148342201</c:v>
                </c:pt>
                <c:pt idx="404">
                  <c:v>2183397.1469402299</c:v>
                </c:pt>
                <c:pt idx="405">
                  <c:v>2183406.5681945197</c:v>
                </c:pt>
                <c:pt idx="406">
                  <c:v>2183419.758234967</c:v>
                </c:pt>
                <c:pt idx="407">
                  <c:v>2183411.0204265635</c:v>
                </c:pt>
                <c:pt idx="408">
                  <c:v>2183408.8312402279</c:v>
                </c:pt>
                <c:pt idx="409">
                  <c:v>2183395.6733243796</c:v>
                </c:pt>
                <c:pt idx="410">
                  <c:v>2183414.3708169488</c:v>
                </c:pt>
                <c:pt idx="411">
                  <c:v>2183425.3894878183</c:v>
                </c:pt>
                <c:pt idx="412">
                  <c:v>2183412.972584364</c:v>
                </c:pt>
                <c:pt idx="413">
                  <c:v>2183421.9754809183</c:v>
                </c:pt>
                <c:pt idx="414">
                  <c:v>2183409.7320523877</c:v>
                </c:pt>
                <c:pt idx="415">
                  <c:v>2183397.9031279148</c:v>
                </c:pt>
                <c:pt idx="416">
                  <c:v>2183404.2761540376</c:v>
                </c:pt>
                <c:pt idx="417">
                  <c:v>2183434.9676605011</c:v>
                </c:pt>
                <c:pt idx="418">
                  <c:v>2183424.3736183862</c:v>
                </c:pt>
                <c:pt idx="419">
                  <c:v>2183402.8198823403</c:v>
                </c:pt>
                <c:pt idx="420">
                  <c:v>2183408.7252992531</c:v>
                </c:pt>
                <c:pt idx="421">
                  <c:v>2183390.8771313308</c:v>
                </c:pt>
                <c:pt idx="422">
                  <c:v>2183403.807465924</c:v>
                </c:pt>
                <c:pt idx="423">
                  <c:v>2183416.2491703969</c:v>
                </c:pt>
                <c:pt idx="424">
                  <c:v>2183402.5185947726</c:v>
                </c:pt>
                <c:pt idx="425">
                  <c:v>2183400.0242832364</c:v>
                </c:pt>
                <c:pt idx="426">
                  <c:v>2183407.0514210085</c:v>
                </c:pt>
                <c:pt idx="427">
                  <c:v>2183399.6802059505</c:v>
                </c:pt>
                <c:pt idx="428">
                  <c:v>2183408.0430629202</c:v>
                </c:pt>
                <c:pt idx="429">
                  <c:v>2183406.016297495</c:v>
                </c:pt>
                <c:pt idx="430">
                  <c:v>2183415.805835994</c:v>
                </c:pt>
                <c:pt idx="431">
                  <c:v>2183407.1348221065</c:v>
                </c:pt>
                <c:pt idx="432">
                  <c:v>2183398.6574180839</c:v>
                </c:pt>
                <c:pt idx="433">
                  <c:v>2183395.5957758077</c:v>
                </c:pt>
                <c:pt idx="434">
                  <c:v>2183409.2649397678</c:v>
                </c:pt>
                <c:pt idx="435">
                  <c:v>2183424.2421314316</c:v>
                </c:pt>
                <c:pt idx="436">
                  <c:v>2183398.3492043377</c:v>
                </c:pt>
                <c:pt idx="437">
                  <c:v>2183389.0032208399</c:v>
                </c:pt>
                <c:pt idx="438">
                  <c:v>2183407.6141911773</c:v>
                </c:pt>
                <c:pt idx="439">
                  <c:v>2183393.9793584724</c:v>
                </c:pt>
                <c:pt idx="440">
                  <c:v>2183401.7125360011</c:v>
                </c:pt>
                <c:pt idx="441">
                  <c:v>2183407.7213577935</c:v>
                </c:pt>
                <c:pt idx="442">
                  <c:v>2183405.3671433358</c:v>
                </c:pt>
                <c:pt idx="443">
                  <c:v>2183407.6407183423</c:v>
                </c:pt>
                <c:pt idx="444">
                  <c:v>2183397.2724337354</c:v>
                </c:pt>
                <c:pt idx="445">
                  <c:v>2183411.2873429433</c:v>
                </c:pt>
                <c:pt idx="446">
                  <c:v>2183420.189713161</c:v>
                </c:pt>
                <c:pt idx="447">
                  <c:v>2183409.4377036951</c:v>
                </c:pt>
                <c:pt idx="448">
                  <c:v>2183413.0068415785</c:v>
                </c:pt>
                <c:pt idx="449">
                  <c:v>2183386.9696737002</c:v>
                </c:pt>
                <c:pt idx="450">
                  <c:v>2183403.3208749359</c:v>
                </c:pt>
                <c:pt idx="451">
                  <c:v>2183408.5456283423</c:v>
                </c:pt>
                <c:pt idx="452">
                  <c:v>2183390.4968021545</c:v>
                </c:pt>
                <c:pt idx="453">
                  <c:v>2183398.5416759849</c:v>
                </c:pt>
                <c:pt idx="454">
                  <c:v>2183417.9259706531</c:v>
                </c:pt>
                <c:pt idx="455">
                  <c:v>2183406.1659360542</c:v>
                </c:pt>
                <c:pt idx="456">
                  <c:v>2183406.1492769485</c:v>
                </c:pt>
                <c:pt idx="457">
                  <c:v>2183409.1995322048</c:v>
                </c:pt>
                <c:pt idx="458">
                  <c:v>2183398.764545613</c:v>
                </c:pt>
                <c:pt idx="459">
                  <c:v>2183422.0249026315</c:v>
                </c:pt>
                <c:pt idx="460">
                  <c:v>2183409.7581139104</c:v>
                </c:pt>
                <c:pt idx="461">
                  <c:v>2183381.1662822184</c:v>
                </c:pt>
                <c:pt idx="462">
                  <c:v>2183400.6705535245</c:v>
                </c:pt>
                <c:pt idx="463">
                  <c:v>2183392.4975172072</c:v>
                </c:pt>
                <c:pt idx="464">
                  <c:v>2183385.0728386021</c:v>
                </c:pt>
                <c:pt idx="465">
                  <c:v>2183391.4252449055</c:v>
                </c:pt>
                <c:pt idx="466">
                  <c:v>2183419.1372788879</c:v>
                </c:pt>
                <c:pt idx="467">
                  <c:v>2183413.1375146834</c:v>
                </c:pt>
                <c:pt idx="468">
                  <c:v>2183394.5144193326</c:v>
                </c:pt>
                <c:pt idx="469">
                  <c:v>2183412.4408139065</c:v>
                </c:pt>
                <c:pt idx="470">
                  <c:v>2183406.7863314771</c:v>
                </c:pt>
                <c:pt idx="471">
                  <c:v>2183401.6534940656</c:v>
                </c:pt>
                <c:pt idx="472">
                  <c:v>2183410.4647436878</c:v>
                </c:pt>
                <c:pt idx="473">
                  <c:v>2183404.1605465533</c:v>
                </c:pt>
                <c:pt idx="474">
                  <c:v>2183393.6032638294</c:v>
                </c:pt>
                <c:pt idx="475">
                  <c:v>2183417.1455950215</c:v>
                </c:pt>
                <c:pt idx="476">
                  <c:v>2183417.1256554713</c:v>
                </c:pt>
                <c:pt idx="477">
                  <c:v>2183413.0222615399</c:v>
                </c:pt>
                <c:pt idx="478">
                  <c:v>2183395.4635376856</c:v>
                </c:pt>
                <c:pt idx="479">
                  <c:v>2183393.4381466862</c:v>
                </c:pt>
                <c:pt idx="480">
                  <c:v>2183423.7381385406</c:v>
                </c:pt>
                <c:pt idx="481">
                  <c:v>2183407.4603699567</c:v>
                </c:pt>
                <c:pt idx="482">
                  <c:v>2183398.9789181743</c:v>
                </c:pt>
                <c:pt idx="483">
                  <c:v>2183415.3432184113</c:v>
                </c:pt>
                <c:pt idx="484">
                  <c:v>2183408.5838705413</c:v>
                </c:pt>
                <c:pt idx="485">
                  <c:v>2183397.3144043474</c:v>
                </c:pt>
                <c:pt idx="486">
                  <c:v>2183405.3658580324</c:v>
                </c:pt>
                <c:pt idx="487">
                  <c:v>2183411.8948157714</c:v>
                </c:pt>
                <c:pt idx="488">
                  <c:v>2183420.688341659</c:v>
                </c:pt>
                <c:pt idx="489">
                  <c:v>2183401.934436542</c:v>
                </c:pt>
                <c:pt idx="490">
                  <c:v>2183393.9927028148</c:v>
                </c:pt>
                <c:pt idx="491">
                  <c:v>2183366.4005519995</c:v>
                </c:pt>
                <c:pt idx="492">
                  <c:v>2183397.2670407984</c:v>
                </c:pt>
                <c:pt idx="493">
                  <c:v>2183418.4331399696</c:v>
                </c:pt>
                <c:pt idx="494">
                  <c:v>2183398.5341392499</c:v>
                </c:pt>
                <c:pt idx="495">
                  <c:v>2183403.3111878806</c:v>
                </c:pt>
                <c:pt idx="496">
                  <c:v>2183416.1492494866</c:v>
                </c:pt>
                <c:pt idx="497">
                  <c:v>2183388.5490423786</c:v>
                </c:pt>
                <c:pt idx="498">
                  <c:v>2183407.706569219</c:v>
                </c:pt>
                <c:pt idx="499">
                  <c:v>2183427.342502973</c:v>
                </c:pt>
                <c:pt idx="500">
                  <c:v>2183395.1227511568</c:v>
                </c:pt>
                <c:pt idx="501">
                  <c:v>2183388.7649031989</c:v>
                </c:pt>
                <c:pt idx="502">
                  <c:v>2183387.8221602147</c:v>
                </c:pt>
                <c:pt idx="503">
                  <c:v>2183404.2559649008</c:v>
                </c:pt>
                <c:pt idx="504">
                  <c:v>2183402.4737578365</c:v>
                </c:pt>
                <c:pt idx="505">
                  <c:v>2183382.5827625748</c:v>
                </c:pt>
                <c:pt idx="506">
                  <c:v>2183401.6160704889</c:v>
                </c:pt>
                <c:pt idx="507">
                  <c:v>2183392.9500485417</c:v>
                </c:pt>
                <c:pt idx="508">
                  <c:v>2183405.2924541342</c:v>
                </c:pt>
                <c:pt idx="509">
                  <c:v>2183418.1080848463</c:v>
                </c:pt>
                <c:pt idx="510">
                  <c:v>2183395.5325078685</c:v>
                </c:pt>
                <c:pt idx="511">
                  <c:v>2183390.6293879519</c:v>
                </c:pt>
                <c:pt idx="512">
                  <c:v>2183408.1565076206</c:v>
                </c:pt>
                <c:pt idx="513">
                  <c:v>2183407.5470303148</c:v>
                </c:pt>
                <c:pt idx="514">
                  <c:v>2183407.8496101499</c:v>
                </c:pt>
                <c:pt idx="515">
                  <c:v>2183409.5909697548</c:v>
                </c:pt>
                <c:pt idx="516">
                  <c:v>2183408.5986539824</c:v>
                </c:pt>
                <c:pt idx="517">
                  <c:v>2183401.3549406007</c:v>
                </c:pt>
                <c:pt idx="518">
                  <c:v>2183392.7010871298</c:v>
                </c:pt>
                <c:pt idx="519">
                  <c:v>2183415.1826554141</c:v>
                </c:pt>
                <c:pt idx="520">
                  <c:v>2183419.0930434945</c:v>
                </c:pt>
                <c:pt idx="521">
                  <c:v>2183410.2198047861</c:v>
                </c:pt>
                <c:pt idx="522">
                  <c:v>2183397.3077891129</c:v>
                </c:pt>
                <c:pt idx="523">
                  <c:v>2183404.3816609038</c:v>
                </c:pt>
                <c:pt idx="524">
                  <c:v>2183402.2169537516</c:v>
                </c:pt>
                <c:pt idx="525">
                  <c:v>2183410.5828125919</c:v>
                </c:pt>
                <c:pt idx="526">
                  <c:v>2183398.1082517933</c:v>
                </c:pt>
                <c:pt idx="527">
                  <c:v>2183387.5924122236</c:v>
                </c:pt>
                <c:pt idx="528">
                  <c:v>2183408.7114219004</c:v>
                </c:pt>
                <c:pt idx="529">
                  <c:v>2183410.220667284</c:v>
                </c:pt>
                <c:pt idx="530">
                  <c:v>2183405.2785897995</c:v>
                </c:pt>
                <c:pt idx="531">
                  <c:v>2183396.97527376</c:v>
                </c:pt>
                <c:pt idx="532">
                  <c:v>2183421.6648573508</c:v>
                </c:pt>
                <c:pt idx="533">
                  <c:v>2183395.6442152001</c:v>
                </c:pt>
                <c:pt idx="534">
                  <c:v>2183396.0637437454</c:v>
                </c:pt>
                <c:pt idx="535">
                  <c:v>2183397.968794411</c:v>
                </c:pt>
                <c:pt idx="536">
                  <c:v>2183400.0712597719</c:v>
                </c:pt>
                <c:pt idx="537">
                  <c:v>2183420.3851233968</c:v>
                </c:pt>
                <c:pt idx="538">
                  <c:v>2183403.8840503464</c:v>
                </c:pt>
                <c:pt idx="539">
                  <c:v>2183395.608921756</c:v>
                </c:pt>
                <c:pt idx="540">
                  <c:v>2183413.1164305978</c:v>
                </c:pt>
                <c:pt idx="541">
                  <c:v>2183414.6038964661</c:v>
                </c:pt>
                <c:pt idx="542">
                  <c:v>2183396.2026308659</c:v>
                </c:pt>
                <c:pt idx="543">
                  <c:v>2183404.0220283754</c:v>
                </c:pt>
                <c:pt idx="544">
                  <c:v>2183410.8848537137</c:v>
                </c:pt>
                <c:pt idx="545">
                  <c:v>2183404.3592624124</c:v>
                </c:pt>
                <c:pt idx="546">
                  <c:v>2183415.630614927</c:v>
                </c:pt>
                <c:pt idx="547">
                  <c:v>2183408.8666005442</c:v>
                </c:pt>
                <c:pt idx="548">
                  <c:v>2183385.7539606858</c:v>
                </c:pt>
                <c:pt idx="549">
                  <c:v>2183420.0146074705</c:v>
                </c:pt>
                <c:pt idx="550">
                  <c:v>2183401.8610318988</c:v>
                </c:pt>
                <c:pt idx="551">
                  <c:v>2183395.0186360455</c:v>
                </c:pt>
                <c:pt idx="552">
                  <c:v>2183417.4741679658</c:v>
                </c:pt>
                <c:pt idx="553">
                  <c:v>2183408.8666835381</c:v>
                </c:pt>
                <c:pt idx="554">
                  <c:v>2183393.9271857408</c:v>
                </c:pt>
                <c:pt idx="555">
                  <c:v>2183402.2552272649</c:v>
                </c:pt>
                <c:pt idx="556">
                  <c:v>2183399.0019014142</c:v>
                </c:pt>
                <c:pt idx="557">
                  <c:v>2183415.4404952875</c:v>
                </c:pt>
                <c:pt idx="558">
                  <c:v>2183404.8570310804</c:v>
                </c:pt>
                <c:pt idx="559">
                  <c:v>2183398.0952752354</c:v>
                </c:pt>
                <c:pt idx="560">
                  <c:v>2183421.5593992397</c:v>
                </c:pt>
                <c:pt idx="561">
                  <c:v>2183406.6305570006</c:v>
                </c:pt>
                <c:pt idx="562">
                  <c:v>2183403.9407453123</c:v>
                </c:pt>
                <c:pt idx="563">
                  <c:v>2183414.2717589312</c:v>
                </c:pt>
                <c:pt idx="564">
                  <c:v>2183413.3621810297</c:v>
                </c:pt>
                <c:pt idx="565">
                  <c:v>2183386.9100846951</c:v>
                </c:pt>
                <c:pt idx="566">
                  <c:v>2183401.464728395</c:v>
                </c:pt>
                <c:pt idx="567">
                  <c:v>2183418.9257394639</c:v>
                </c:pt>
                <c:pt idx="568">
                  <c:v>2183410.2083952241</c:v>
                </c:pt>
                <c:pt idx="569">
                  <c:v>2183404.9339772137</c:v>
                </c:pt>
                <c:pt idx="570">
                  <c:v>2183403.6960216435</c:v>
                </c:pt>
                <c:pt idx="571">
                  <c:v>2183410.579594397</c:v>
                </c:pt>
                <c:pt idx="572">
                  <c:v>2183402.4030888858</c:v>
                </c:pt>
                <c:pt idx="573">
                  <c:v>2183410.3451178432</c:v>
                </c:pt>
                <c:pt idx="574">
                  <c:v>2183409.6727914615</c:v>
                </c:pt>
                <c:pt idx="575">
                  <c:v>2183408.8633284103</c:v>
                </c:pt>
                <c:pt idx="576">
                  <c:v>2183412.2163707684</c:v>
                </c:pt>
                <c:pt idx="577">
                  <c:v>2183410.0596411778</c:v>
                </c:pt>
                <c:pt idx="578">
                  <c:v>2183405.0375929591</c:v>
                </c:pt>
                <c:pt idx="579">
                  <c:v>2183399.1819491931</c:v>
                </c:pt>
                <c:pt idx="580">
                  <c:v>2183400.7193435431</c:v>
                </c:pt>
                <c:pt idx="581">
                  <c:v>2183410.8277675053</c:v>
                </c:pt>
                <c:pt idx="582">
                  <c:v>2183396.4673535768</c:v>
                </c:pt>
                <c:pt idx="583">
                  <c:v>2183397.6147210444</c:v>
                </c:pt>
                <c:pt idx="584">
                  <c:v>2183397.0568240439</c:v>
                </c:pt>
                <c:pt idx="585">
                  <c:v>2183383.4545109742</c:v>
                </c:pt>
                <c:pt idx="586">
                  <c:v>2183403.3202097942</c:v>
                </c:pt>
                <c:pt idx="587">
                  <c:v>2183402.1788909221</c:v>
                </c:pt>
                <c:pt idx="588">
                  <c:v>2183410.5642668605</c:v>
                </c:pt>
                <c:pt idx="589">
                  <c:v>2183405.0423824643</c:v>
                </c:pt>
                <c:pt idx="590">
                  <c:v>2183394.9195106789</c:v>
                </c:pt>
                <c:pt idx="591">
                  <c:v>2183396.3356569884</c:v>
                </c:pt>
                <c:pt idx="592">
                  <c:v>2183390.1277024858</c:v>
                </c:pt>
                <c:pt idx="593">
                  <c:v>2183417.8907104582</c:v>
                </c:pt>
                <c:pt idx="594">
                  <c:v>2183408.4651112626</c:v>
                </c:pt>
                <c:pt idx="595">
                  <c:v>2183412.7717185873</c:v>
                </c:pt>
                <c:pt idx="596">
                  <c:v>2183407.1634537</c:v>
                </c:pt>
                <c:pt idx="597">
                  <c:v>2183402.6972693168</c:v>
                </c:pt>
                <c:pt idx="598">
                  <c:v>2183399.1393878856</c:v>
                </c:pt>
                <c:pt idx="599">
                  <c:v>2183397.9450496309</c:v>
                </c:pt>
                <c:pt idx="600">
                  <c:v>2183390.3844492859</c:v>
                </c:pt>
                <c:pt idx="601">
                  <c:v>2183395.3608641331</c:v>
                </c:pt>
                <c:pt idx="602">
                  <c:v>2183400.3220972624</c:v>
                </c:pt>
                <c:pt idx="603">
                  <c:v>2183408.6802631756</c:v>
                </c:pt>
                <c:pt idx="604">
                  <c:v>2183396.5649008844</c:v>
                </c:pt>
                <c:pt idx="605">
                  <c:v>2183404.6222283146</c:v>
                </c:pt>
                <c:pt idx="606">
                  <c:v>2183404.4766589189</c:v>
                </c:pt>
                <c:pt idx="607">
                  <c:v>2183397.7021001321</c:v>
                </c:pt>
                <c:pt idx="608">
                  <c:v>2183379.9733632724</c:v>
                </c:pt>
                <c:pt idx="609">
                  <c:v>2183385.5726167299</c:v>
                </c:pt>
                <c:pt idx="610">
                  <c:v>2183375.2467163759</c:v>
                </c:pt>
                <c:pt idx="611">
                  <c:v>2183383.7181817233</c:v>
                </c:pt>
                <c:pt idx="612">
                  <c:v>2183420.477067112</c:v>
                </c:pt>
                <c:pt idx="613">
                  <c:v>2183412.215739808</c:v>
                </c:pt>
                <c:pt idx="614">
                  <c:v>2183401.7491277908</c:v>
                </c:pt>
                <c:pt idx="615">
                  <c:v>2183389.0287659955</c:v>
                </c:pt>
                <c:pt idx="616">
                  <c:v>2183397.1268586689</c:v>
                </c:pt>
                <c:pt idx="617">
                  <c:v>2183398.6230962197</c:v>
                </c:pt>
                <c:pt idx="618">
                  <c:v>2183403.1402810379</c:v>
                </c:pt>
                <c:pt idx="619">
                  <c:v>2183391.6470303764</c:v>
                </c:pt>
                <c:pt idx="620">
                  <c:v>2183380.2774210917</c:v>
                </c:pt>
                <c:pt idx="621">
                  <c:v>2183367.896939653</c:v>
                </c:pt>
                <c:pt idx="622">
                  <c:v>2183382.8037966462</c:v>
                </c:pt>
                <c:pt idx="623">
                  <c:v>2183407.7685667183</c:v>
                </c:pt>
                <c:pt idx="624">
                  <c:v>2183399.8143717614</c:v>
                </c:pt>
                <c:pt idx="625">
                  <c:v>2183396.9607124231</c:v>
                </c:pt>
                <c:pt idx="626">
                  <c:v>2183394.9089310504</c:v>
                </c:pt>
                <c:pt idx="627">
                  <c:v>2183386.0000257022</c:v>
                </c:pt>
                <c:pt idx="628">
                  <c:v>2183397.3711677385</c:v>
                </c:pt>
                <c:pt idx="629">
                  <c:v>2183405.9305715896</c:v>
                </c:pt>
                <c:pt idx="630">
                  <c:v>2183405.2452170039</c:v>
                </c:pt>
                <c:pt idx="631">
                  <c:v>2183411.4201085167</c:v>
                </c:pt>
                <c:pt idx="632">
                  <c:v>2183402.1954872776</c:v>
                </c:pt>
                <c:pt idx="633">
                  <c:v>2183398.8714942764</c:v>
                </c:pt>
                <c:pt idx="634">
                  <c:v>2183399.4662442924</c:v>
                </c:pt>
                <c:pt idx="635">
                  <c:v>2183406.1917218091</c:v>
                </c:pt>
                <c:pt idx="636">
                  <c:v>2183396.3822580753</c:v>
                </c:pt>
                <c:pt idx="637">
                  <c:v>2183401.5138579807</c:v>
                </c:pt>
                <c:pt idx="638">
                  <c:v>2183404.0992935412</c:v>
                </c:pt>
                <c:pt idx="639">
                  <c:v>2183402.9614385003</c:v>
                </c:pt>
                <c:pt idx="640">
                  <c:v>2183393.075713926</c:v>
                </c:pt>
                <c:pt idx="641">
                  <c:v>2183402.70425202</c:v>
                </c:pt>
                <c:pt idx="642">
                  <c:v>2183414.1780783357</c:v>
                </c:pt>
                <c:pt idx="643">
                  <c:v>2183406.860488038</c:v>
                </c:pt>
                <c:pt idx="644">
                  <c:v>2183399.7219760339</c:v>
                </c:pt>
                <c:pt idx="645">
                  <c:v>2183404.0238619754</c:v>
                </c:pt>
                <c:pt idx="646">
                  <c:v>2183401.0261251251</c:v>
                </c:pt>
                <c:pt idx="647">
                  <c:v>2183405.8107476821</c:v>
                </c:pt>
                <c:pt idx="648">
                  <c:v>2183401.0590041084</c:v>
                </c:pt>
                <c:pt idx="649">
                  <c:v>2183400.4523208942</c:v>
                </c:pt>
                <c:pt idx="650">
                  <c:v>2183401.2396659055</c:v>
                </c:pt>
                <c:pt idx="651">
                  <c:v>2183393.7750026812</c:v>
                </c:pt>
                <c:pt idx="652">
                  <c:v>2183392.808730633</c:v>
                </c:pt>
                <c:pt idx="653">
                  <c:v>2183409.1855535358</c:v>
                </c:pt>
                <c:pt idx="654">
                  <c:v>2183394.6047987742</c:v>
                </c:pt>
                <c:pt idx="655">
                  <c:v>2183396.2385025527</c:v>
                </c:pt>
                <c:pt idx="656">
                  <c:v>2183415.488207567</c:v>
                </c:pt>
                <c:pt idx="657">
                  <c:v>2183407.4507739027</c:v>
                </c:pt>
                <c:pt idx="658">
                  <c:v>2183402.547020541</c:v>
                </c:pt>
                <c:pt idx="659">
                  <c:v>2183389.4350860137</c:v>
                </c:pt>
                <c:pt idx="660">
                  <c:v>2183404.4367254465</c:v>
                </c:pt>
                <c:pt idx="661">
                  <c:v>2183398.341656548</c:v>
                </c:pt>
                <c:pt idx="662">
                  <c:v>2183376.5310359402</c:v>
                </c:pt>
                <c:pt idx="663">
                  <c:v>2183388.6445633946</c:v>
                </c:pt>
                <c:pt idx="664">
                  <c:v>2183387.8093463602</c:v>
                </c:pt>
                <c:pt idx="665">
                  <c:v>2183377.4068761487</c:v>
                </c:pt>
                <c:pt idx="666">
                  <c:v>2183371.7689471245</c:v>
                </c:pt>
                <c:pt idx="667">
                  <c:v>2183389.6881472152</c:v>
                </c:pt>
                <c:pt idx="668">
                  <c:v>2183417.0238982118</c:v>
                </c:pt>
                <c:pt idx="669">
                  <c:v>2183407.4045706289</c:v>
                </c:pt>
                <c:pt idx="670">
                  <c:v>2183397.4088013112</c:v>
                </c:pt>
                <c:pt idx="671">
                  <c:v>2183392.4114533584</c:v>
                </c:pt>
                <c:pt idx="672">
                  <c:v>2183393.1320013669</c:v>
                </c:pt>
                <c:pt idx="673">
                  <c:v>2183404.5239521614</c:v>
                </c:pt>
                <c:pt idx="674">
                  <c:v>2183384.8864922556</c:v>
                </c:pt>
                <c:pt idx="675">
                  <c:v>2183384.0273979385</c:v>
                </c:pt>
                <c:pt idx="676">
                  <c:v>2183400.8502894053</c:v>
                </c:pt>
                <c:pt idx="677">
                  <c:v>2183410.6393228751</c:v>
                </c:pt>
                <c:pt idx="678">
                  <c:v>2183396.6623929879</c:v>
                </c:pt>
                <c:pt idx="679">
                  <c:v>2183394.4458442931</c:v>
                </c:pt>
                <c:pt idx="680">
                  <c:v>2183408.3121384415</c:v>
                </c:pt>
                <c:pt idx="681">
                  <c:v>2183414.8637548885</c:v>
                </c:pt>
                <c:pt idx="682">
                  <c:v>2183409.1316129048</c:v>
                </c:pt>
                <c:pt idx="683">
                  <c:v>2183379.3809286649</c:v>
                </c:pt>
                <c:pt idx="684">
                  <c:v>2183378.7747219964</c:v>
                </c:pt>
                <c:pt idx="685">
                  <c:v>2183409.1866050232</c:v>
                </c:pt>
                <c:pt idx="686">
                  <c:v>2183412.5163083449</c:v>
                </c:pt>
                <c:pt idx="687">
                  <c:v>2183409.1081785522</c:v>
                </c:pt>
                <c:pt idx="688">
                  <c:v>2183408.731889335</c:v>
                </c:pt>
                <c:pt idx="689">
                  <c:v>2183400.5529750721</c:v>
                </c:pt>
                <c:pt idx="690">
                  <c:v>2183413.9228895376</c:v>
                </c:pt>
                <c:pt idx="691">
                  <c:v>2183414.0634549395</c:v>
                </c:pt>
                <c:pt idx="692">
                  <c:v>2183394.6699184347</c:v>
                </c:pt>
                <c:pt idx="693">
                  <c:v>2183388.7516464475</c:v>
                </c:pt>
                <c:pt idx="694">
                  <c:v>2183384.9289566767</c:v>
                </c:pt>
                <c:pt idx="695">
                  <c:v>2183396.7593247076</c:v>
                </c:pt>
                <c:pt idx="696">
                  <c:v>2183421.3958395235</c:v>
                </c:pt>
                <c:pt idx="697">
                  <c:v>2183389.6346651437</c:v>
                </c:pt>
                <c:pt idx="698">
                  <c:v>2183395.2832088117</c:v>
                </c:pt>
                <c:pt idx="699">
                  <c:v>2183406.7429175796</c:v>
                </c:pt>
                <c:pt idx="700">
                  <c:v>2183397.4094503238</c:v>
                </c:pt>
                <c:pt idx="701">
                  <c:v>2183408.9200257468</c:v>
                </c:pt>
                <c:pt idx="702">
                  <c:v>2183416.1514094002</c:v>
                </c:pt>
                <c:pt idx="703">
                  <c:v>2183413.3858080334</c:v>
                </c:pt>
                <c:pt idx="704">
                  <c:v>2183401.2794646327</c:v>
                </c:pt>
                <c:pt idx="705">
                  <c:v>2183404.821400845</c:v>
                </c:pt>
                <c:pt idx="706">
                  <c:v>2183400.4644195498</c:v>
                </c:pt>
                <c:pt idx="707">
                  <c:v>2183400.6291516651</c:v>
                </c:pt>
                <c:pt idx="708">
                  <c:v>2183426.1557244384</c:v>
                </c:pt>
                <c:pt idx="709">
                  <c:v>2183412.0321124578</c:v>
                </c:pt>
                <c:pt idx="710">
                  <c:v>2183394.4725848949</c:v>
                </c:pt>
                <c:pt idx="711">
                  <c:v>2183410.6385279573</c:v>
                </c:pt>
                <c:pt idx="712">
                  <c:v>2183387.7061621803</c:v>
                </c:pt>
                <c:pt idx="713">
                  <c:v>2183393.7568004415</c:v>
                </c:pt>
                <c:pt idx="714">
                  <c:v>2183429.3757408657</c:v>
                </c:pt>
                <c:pt idx="715">
                  <c:v>2183414.7098847982</c:v>
                </c:pt>
                <c:pt idx="716">
                  <c:v>2183406.2616283712</c:v>
                </c:pt>
                <c:pt idx="717">
                  <c:v>2183411.5930767851</c:v>
                </c:pt>
                <c:pt idx="718">
                  <c:v>2183416.8718677824</c:v>
                </c:pt>
                <c:pt idx="719">
                  <c:v>2183426.8698399081</c:v>
                </c:pt>
                <c:pt idx="720">
                  <c:v>2183412.5129388152</c:v>
                </c:pt>
                <c:pt idx="721">
                  <c:v>2183409.4195883339</c:v>
                </c:pt>
                <c:pt idx="722">
                  <c:v>2183400.1403653892</c:v>
                </c:pt>
                <c:pt idx="723">
                  <c:v>2183410.1788718062</c:v>
                </c:pt>
                <c:pt idx="724">
                  <c:v>2183414.9021627111</c:v>
                </c:pt>
                <c:pt idx="725">
                  <c:v>2183397.5900370725</c:v>
                </c:pt>
                <c:pt idx="726">
                  <c:v>2183411.4482150986</c:v>
                </c:pt>
                <c:pt idx="727">
                  <c:v>2183410.5537898331</c:v>
                </c:pt>
                <c:pt idx="728">
                  <c:v>2183397.5209967881</c:v>
                </c:pt>
                <c:pt idx="729">
                  <c:v>2183400.8964139032</c:v>
                </c:pt>
                <c:pt idx="730">
                  <c:v>2183401.6851813765</c:v>
                </c:pt>
                <c:pt idx="731">
                  <c:v>2183402.6866621245</c:v>
                </c:pt>
                <c:pt idx="732">
                  <c:v>2183395.2446318301</c:v>
                </c:pt>
                <c:pt idx="733">
                  <c:v>2183418.1762010884</c:v>
                </c:pt>
                <c:pt idx="734">
                  <c:v>2183417.3948010411</c:v>
                </c:pt>
                <c:pt idx="735">
                  <c:v>2183397.2513476606</c:v>
                </c:pt>
                <c:pt idx="736">
                  <c:v>2183404.3494246062</c:v>
                </c:pt>
                <c:pt idx="737">
                  <c:v>2183394.3268130864</c:v>
                </c:pt>
                <c:pt idx="738">
                  <c:v>2183396.6398640429</c:v>
                </c:pt>
                <c:pt idx="739">
                  <c:v>2183410.8189425534</c:v>
                </c:pt>
                <c:pt idx="740">
                  <c:v>2183387.6997358534</c:v>
                </c:pt>
                <c:pt idx="741">
                  <c:v>2183393.9951995229</c:v>
                </c:pt>
                <c:pt idx="742">
                  <c:v>2183421.9898545304</c:v>
                </c:pt>
                <c:pt idx="743">
                  <c:v>2183430.3103355216</c:v>
                </c:pt>
                <c:pt idx="744">
                  <c:v>2183399.1291700229</c:v>
                </c:pt>
                <c:pt idx="745">
                  <c:v>2183393.4441697136</c:v>
                </c:pt>
                <c:pt idx="746">
                  <c:v>2183396.7667956408</c:v>
                </c:pt>
                <c:pt idx="747">
                  <c:v>2183404.862215607</c:v>
                </c:pt>
                <c:pt idx="748">
                  <c:v>2183383.5016373903</c:v>
                </c:pt>
                <c:pt idx="749">
                  <c:v>2183395.763381815</c:v>
                </c:pt>
                <c:pt idx="750">
                  <c:v>2183413.4392065206</c:v>
                </c:pt>
                <c:pt idx="751">
                  <c:v>2183402.7294903174</c:v>
                </c:pt>
                <c:pt idx="752">
                  <c:v>2183414.2116359887</c:v>
                </c:pt>
                <c:pt idx="753">
                  <c:v>2183398.6644059904</c:v>
                </c:pt>
                <c:pt idx="754">
                  <c:v>2183396.9791553402</c:v>
                </c:pt>
                <c:pt idx="755">
                  <c:v>2183408.1850714958</c:v>
                </c:pt>
                <c:pt idx="756">
                  <c:v>2183407.7052451302</c:v>
                </c:pt>
                <c:pt idx="757">
                  <c:v>2183397.9663099451</c:v>
                </c:pt>
                <c:pt idx="758">
                  <c:v>2183391.135321497</c:v>
                </c:pt>
                <c:pt idx="759">
                  <c:v>2183414.1468158164</c:v>
                </c:pt>
                <c:pt idx="760">
                  <c:v>2183416.5201833146</c:v>
                </c:pt>
                <c:pt idx="761">
                  <c:v>2183400.2774503566</c:v>
                </c:pt>
                <c:pt idx="762">
                  <c:v>2183414.8588862666</c:v>
                </c:pt>
                <c:pt idx="763">
                  <c:v>2183418.4942399142</c:v>
                </c:pt>
                <c:pt idx="764">
                  <c:v>2183411.9768661326</c:v>
                </c:pt>
                <c:pt idx="765">
                  <c:v>2183398.2620073454</c:v>
                </c:pt>
                <c:pt idx="766">
                  <c:v>2183407.9516987894</c:v>
                </c:pt>
                <c:pt idx="767">
                  <c:v>2183409.6463028039</c:v>
                </c:pt>
                <c:pt idx="768">
                  <c:v>2183419.3515915917</c:v>
                </c:pt>
                <c:pt idx="769">
                  <c:v>2183417.6578366533</c:v>
                </c:pt>
                <c:pt idx="770">
                  <c:v>2183398.8063594266</c:v>
                </c:pt>
                <c:pt idx="771">
                  <c:v>2183411.3144068387</c:v>
                </c:pt>
                <c:pt idx="772">
                  <c:v>2183399.897336225</c:v>
                </c:pt>
                <c:pt idx="773">
                  <c:v>2183396.3566707037</c:v>
                </c:pt>
                <c:pt idx="774">
                  <c:v>2183405.613821703</c:v>
                </c:pt>
                <c:pt idx="775">
                  <c:v>2183411.3957890905</c:v>
                </c:pt>
                <c:pt idx="776">
                  <c:v>2183415.7714267098</c:v>
                </c:pt>
                <c:pt idx="777">
                  <c:v>2183416.4926464921</c:v>
                </c:pt>
                <c:pt idx="778">
                  <c:v>2183389.8659123988</c:v>
                </c:pt>
                <c:pt idx="779">
                  <c:v>2183390.9883090318</c:v>
                </c:pt>
                <c:pt idx="780">
                  <c:v>2183413.8169632624</c:v>
                </c:pt>
                <c:pt idx="781">
                  <c:v>2183434.0495752469</c:v>
                </c:pt>
                <c:pt idx="782">
                  <c:v>2183408.7927713539</c:v>
                </c:pt>
                <c:pt idx="783">
                  <c:v>2183419.3592973952</c:v>
                </c:pt>
                <c:pt idx="784">
                  <c:v>2183424.4449251061</c:v>
                </c:pt>
                <c:pt idx="785">
                  <c:v>2183417.9136848371</c:v>
                </c:pt>
                <c:pt idx="786">
                  <c:v>2183409.1735312627</c:v>
                </c:pt>
                <c:pt idx="787">
                  <c:v>2183395.6239248514</c:v>
                </c:pt>
                <c:pt idx="788">
                  <c:v>2183395.7304447656</c:v>
                </c:pt>
                <c:pt idx="789">
                  <c:v>2183412.9930451047</c:v>
                </c:pt>
                <c:pt idx="790">
                  <c:v>2183423.0861113016</c:v>
                </c:pt>
                <c:pt idx="791">
                  <c:v>2183409.0733733107</c:v>
                </c:pt>
                <c:pt idx="792">
                  <c:v>2183404.772862718</c:v>
                </c:pt>
                <c:pt idx="793">
                  <c:v>2183413.850332364</c:v>
                </c:pt>
                <c:pt idx="794">
                  <c:v>2183420.7671764595</c:v>
                </c:pt>
                <c:pt idx="795">
                  <c:v>2183428.6867840518</c:v>
                </c:pt>
                <c:pt idx="796">
                  <c:v>2183398.5378811276</c:v>
                </c:pt>
                <c:pt idx="797">
                  <c:v>2183393.9897603071</c:v>
                </c:pt>
                <c:pt idx="798">
                  <c:v>2183407.3710392136</c:v>
                </c:pt>
                <c:pt idx="799">
                  <c:v>2183396.3105897629</c:v>
                </c:pt>
                <c:pt idx="800">
                  <c:v>2183404.8195005087</c:v>
                </c:pt>
                <c:pt idx="801">
                  <c:v>2183407.4170583333</c:v>
                </c:pt>
                <c:pt idx="802">
                  <c:v>2183413.9539966853</c:v>
                </c:pt>
                <c:pt idx="803">
                  <c:v>2183424.3477339046</c:v>
                </c:pt>
                <c:pt idx="804">
                  <c:v>2183423.5404461105</c:v>
                </c:pt>
                <c:pt idx="805">
                  <c:v>2183416.5318546635</c:v>
                </c:pt>
                <c:pt idx="806">
                  <c:v>2183414.8151183967</c:v>
                </c:pt>
                <c:pt idx="807">
                  <c:v>2183420.513919624</c:v>
                </c:pt>
                <c:pt idx="808">
                  <c:v>2183403.027182532</c:v>
                </c:pt>
                <c:pt idx="809">
                  <c:v>2183410.154882309</c:v>
                </c:pt>
                <c:pt idx="810">
                  <c:v>2183415.4229028099</c:v>
                </c:pt>
                <c:pt idx="811">
                  <c:v>2183404.9624129846</c:v>
                </c:pt>
                <c:pt idx="812">
                  <c:v>2183422.8092121128</c:v>
                </c:pt>
                <c:pt idx="813">
                  <c:v>2183413.6337723639</c:v>
                </c:pt>
                <c:pt idx="814">
                  <c:v>2183408.0122103514</c:v>
                </c:pt>
                <c:pt idx="815">
                  <c:v>2183416.3109379145</c:v>
                </c:pt>
                <c:pt idx="816">
                  <c:v>2183408.1690480579</c:v>
                </c:pt>
                <c:pt idx="817">
                  <c:v>2183413.3168957895</c:v>
                </c:pt>
                <c:pt idx="818">
                  <c:v>2183411.9115677639</c:v>
                </c:pt>
                <c:pt idx="819">
                  <c:v>2183408.1908279052</c:v>
                </c:pt>
                <c:pt idx="820">
                  <c:v>2183422.1124168132</c:v>
                </c:pt>
                <c:pt idx="821">
                  <c:v>2183400.3848075368</c:v>
                </c:pt>
                <c:pt idx="822">
                  <c:v>2183403.1284936713</c:v>
                </c:pt>
                <c:pt idx="823">
                  <c:v>2183409.3856512774</c:v>
                </c:pt>
                <c:pt idx="824">
                  <c:v>2183403.5825755768</c:v>
                </c:pt>
                <c:pt idx="825">
                  <c:v>2183401.2286299807</c:v>
                </c:pt>
                <c:pt idx="826">
                  <c:v>2183417.0692624468</c:v>
                </c:pt>
                <c:pt idx="827">
                  <c:v>2183420.4751817645</c:v>
                </c:pt>
                <c:pt idx="828">
                  <c:v>2183411.2153564855</c:v>
                </c:pt>
                <c:pt idx="829">
                  <c:v>2183409.0262725377</c:v>
                </c:pt>
                <c:pt idx="830">
                  <c:v>2183405.7263312843</c:v>
                </c:pt>
                <c:pt idx="831">
                  <c:v>2183420.2907587318</c:v>
                </c:pt>
                <c:pt idx="832">
                  <c:v>2183422.6327788215</c:v>
                </c:pt>
                <c:pt idx="833">
                  <c:v>2183397.8231924986</c:v>
                </c:pt>
                <c:pt idx="834">
                  <c:v>2183405.8423372419</c:v>
                </c:pt>
                <c:pt idx="835">
                  <c:v>2183417.0254242523</c:v>
                </c:pt>
                <c:pt idx="836">
                  <c:v>2183416.0815499742</c:v>
                </c:pt>
                <c:pt idx="837">
                  <c:v>2183408.2277670526</c:v>
                </c:pt>
                <c:pt idx="838">
                  <c:v>2183401.328695639</c:v>
                </c:pt>
                <c:pt idx="839">
                  <c:v>2183413.3056997736</c:v>
                </c:pt>
                <c:pt idx="840">
                  <c:v>2183406.9196625324</c:v>
                </c:pt>
                <c:pt idx="841">
                  <c:v>2183395.1501381742</c:v>
                </c:pt>
                <c:pt idx="842">
                  <c:v>2183405.4378382382</c:v>
                </c:pt>
                <c:pt idx="843">
                  <c:v>2183409.0546453348</c:v>
                </c:pt>
                <c:pt idx="844">
                  <c:v>2183407.7803114331</c:v>
                </c:pt>
                <c:pt idx="845">
                  <c:v>2183402.5268757404</c:v>
                </c:pt>
                <c:pt idx="846">
                  <c:v>2183417.0408075606</c:v>
                </c:pt>
                <c:pt idx="847">
                  <c:v>2183405.2089941851</c:v>
                </c:pt>
                <c:pt idx="848">
                  <c:v>2183400.4827785315</c:v>
                </c:pt>
                <c:pt idx="849">
                  <c:v>2183415.8303211094</c:v>
                </c:pt>
                <c:pt idx="850">
                  <c:v>2183411.6823069635</c:v>
                </c:pt>
                <c:pt idx="851">
                  <c:v>2183406.6070958232</c:v>
                </c:pt>
                <c:pt idx="852">
                  <c:v>2183403.3972600088</c:v>
                </c:pt>
                <c:pt idx="853">
                  <c:v>2183403.1080821147</c:v>
                </c:pt>
                <c:pt idx="854">
                  <c:v>2183398.6486542295</c:v>
                </c:pt>
                <c:pt idx="855">
                  <c:v>2183406.7093821093</c:v>
                </c:pt>
                <c:pt idx="856">
                  <c:v>2183403.1064255689</c:v>
                </c:pt>
                <c:pt idx="857">
                  <c:v>2183407.261364969</c:v>
                </c:pt>
                <c:pt idx="858">
                  <c:v>2183401.2325006607</c:v>
                </c:pt>
                <c:pt idx="859">
                  <c:v>2183398.241052838</c:v>
                </c:pt>
                <c:pt idx="860">
                  <c:v>2183415.8539754283</c:v>
                </c:pt>
                <c:pt idx="861">
                  <c:v>2183408.1759211826</c:v>
                </c:pt>
                <c:pt idx="862">
                  <c:v>2183405.4278339562</c:v>
                </c:pt>
                <c:pt idx="863">
                  <c:v>2183402.6476616068</c:v>
                </c:pt>
                <c:pt idx="864">
                  <c:v>2183408.5581574235</c:v>
                </c:pt>
                <c:pt idx="865">
                  <c:v>2183409.4269763255</c:v>
                </c:pt>
                <c:pt idx="866">
                  <c:v>2183406.6040494065</c:v>
                </c:pt>
                <c:pt idx="867">
                  <c:v>2183397.7444345052</c:v>
                </c:pt>
                <c:pt idx="868">
                  <c:v>2183399.0557399062</c:v>
                </c:pt>
                <c:pt idx="869">
                  <c:v>2183405.5178313912</c:v>
                </c:pt>
                <c:pt idx="870">
                  <c:v>2183424.0890310067</c:v>
                </c:pt>
                <c:pt idx="871">
                  <c:v>2183406.3538177707</c:v>
                </c:pt>
                <c:pt idx="872">
                  <c:v>2183400.3858039007</c:v>
                </c:pt>
                <c:pt idx="873">
                  <c:v>2183410.271404596</c:v>
                </c:pt>
                <c:pt idx="874">
                  <c:v>2183399.6112651136</c:v>
                </c:pt>
                <c:pt idx="875">
                  <c:v>2183405.0693368996</c:v>
                </c:pt>
                <c:pt idx="876">
                  <c:v>2183397.6613435163</c:v>
                </c:pt>
                <c:pt idx="877">
                  <c:v>2183401.9977049376</c:v>
                </c:pt>
                <c:pt idx="878">
                  <c:v>2183401.8795083701</c:v>
                </c:pt>
                <c:pt idx="879">
                  <c:v>2183392.3567663222</c:v>
                </c:pt>
                <c:pt idx="880">
                  <c:v>2183403.584308757</c:v>
                </c:pt>
                <c:pt idx="881">
                  <c:v>2183406.8909609509</c:v>
                </c:pt>
                <c:pt idx="882">
                  <c:v>2183408.8417028706</c:v>
                </c:pt>
                <c:pt idx="883">
                  <c:v>2183409.7176212529</c:v>
                </c:pt>
                <c:pt idx="884">
                  <c:v>2183392.4231368373</c:v>
                </c:pt>
                <c:pt idx="885">
                  <c:v>2183386.832857518</c:v>
                </c:pt>
                <c:pt idx="886">
                  <c:v>2183396.6384461829</c:v>
                </c:pt>
                <c:pt idx="887">
                  <c:v>2183379.6816262659</c:v>
                </c:pt>
                <c:pt idx="888">
                  <c:v>2183388.7154431157</c:v>
                </c:pt>
                <c:pt idx="889">
                  <c:v>2183403.710580633</c:v>
                </c:pt>
                <c:pt idx="890">
                  <c:v>2183393.23664932</c:v>
                </c:pt>
                <c:pt idx="891">
                  <c:v>2183390.7139095506</c:v>
                </c:pt>
                <c:pt idx="892">
                  <c:v>2183408.8916768241</c:v>
                </c:pt>
                <c:pt idx="893">
                  <c:v>2183406.0150516964</c:v>
                </c:pt>
                <c:pt idx="894">
                  <c:v>2183376.7242159038</c:v>
                </c:pt>
                <c:pt idx="895">
                  <c:v>2183375.1423588973</c:v>
                </c:pt>
                <c:pt idx="896">
                  <c:v>2183388.004423046</c:v>
                </c:pt>
                <c:pt idx="897">
                  <c:v>2183388.8132626754</c:v>
                </c:pt>
                <c:pt idx="898">
                  <c:v>2183394.713818707</c:v>
                </c:pt>
                <c:pt idx="899">
                  <c:v>2183381.6555151404</c:v>
                </c:pt>
                <c:pt idx="900">
                  <c:v>2183390.8953427817</c:v>
                </c:pt>
                <c:pt idx="901">
                  <c:v>2183398.1115481965</c:v>
                </c:pt>
                <c:pt idx="902">
                  <c:v>2183370.5777050708</c:v>
                </c:pt>
                <c:pt idx="903">
                  <c:v>2183383.2766393144</c:v>
                </c:pt>
                <c:pt idx="904">
                  <c:v>2183387.9590291115</c:v>
                </c:pt>
                <c:pt idx="905">
                  <c:v>2183388.3291052934</c:v>
                </c:pt>
                <c:pt idx="906">
                  <c:v>2183386.4449284812</c:v>
                </c:pt>
                <c:pt idx="907">
                  <c:v>2183380.5161325657</c:v>
                </c:pt>
                <c:pt idx="908">
                  <c:v>2183373.1306333239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7-44F8-8A8A-A656E3EC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3279"/>
        <c:axId val="1776452447"/>
      </c:lineChart>
      <c:catAx>
        <c:axId val="177110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10991"/>
        <c:crosses val="autoZero"/>
        <c:auto val="1"/>
        <c:lblAlgn val="ctr"/>
        <c:lblOffset val="100"/>
        <c:noMultiLvlLbl val="0"/>
      </c:catAx>
      <c:valAx>
        <c:axId val="17711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06831"/>
        <c:crosses val="autoZero"/>
        <c:crossBetween val="between"/>
      </c:valAx>
      <c:valAx>
        <c:axId val="177645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3279"/>
        <c:crosses val="max"/>
        <c:crossBetween val="between"/>
      </c:valAx>
      <c:catAx>
        <c:axId val="1776453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52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05471984396431"/>
          <c:y val="0.83171629032787742"/>
          <c:w val="0.20681992468125154"/>
          <c:h val="5.1750366551211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367665</xdr:colOff>
      <xdr:row>8</xdr:row>
      <xdr:rowOff>30480</xdr:rowOff>
    </xdr:from>
    <xdr:to>
      <xdr:col>9</xdr:col>
      <xdr:colOff>62865</xdr:colOff>
      <xdr:row>22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190500</xdr:colOff>
      <xdr:row>22</xdr:row>
      <xdr:rowOff>38100</xdr:rowOff>
    </xdr:from>
    <xdr:to>
      <xdr:col>47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144019</xdr:colOff>
      <xdr:row>32</xdr:row>
      <xdr:rowOff>137759</xdr:rowOff>
    </xdr:from>
    <xdr:to>
      <xdr:col>42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173936</xdr:colOff>
      <xdr:row>26</xdr:row>
      <xdr:rowOff>119269</xdr:rowOff>
    </xdr:from>
    <xdr:to>
      <xdr:col>42</xdr:col>
      <xdr:colOff>554936</xdr:colOff>
      <xdr:row>52</xdr:row>
      <xdr:rowOff>91108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182217</xdr:colOff>
      <xdr:row>45</xdr:row>
      <xdr:rowOff>144118</xdr:rowOff>
    </xdr:from>
    <xdr:to>
      <xdr:col>33</xdr:col>
      <xdr:colOff>463826</xdr:colOff>
      <xdr:row>60</xdr:row>
      <xdr:rowOff>29818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57973</xdr:colOff>
      <xdr:row>12</xdr:row>
      <xdr:rowOff>124239</xdr:rowOff>
    </xdr:from>
    <xdr:to>
      <xdr:col>19</xdr:col>
      <xdr:colOff>704015</xdr:colOff>
      <xdr:row>34</xdr:row>
      <xdr:rowOff>74543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289891</xdr:colOff>
      <xdr:row>28</xdr:row>
      <xdr:rowOff>86139</xdr:rowOff>
    </xdr:from>
    <xdr:to>
      <xdr:col>11</xdr:col>
      <xdr:colOff>182217</xdr:colOff>
      <xdr:row>42</xdr:row>
      <xdr:rowOff>162339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670891</xdr:colOff>
      <xdr:row>27</xdr:row>
      <xdr:rowOff>168966</xdr:rowOff>
    </xdr:from>
    <xdr:to>
      <xdr:col>15</xdr:col>
      <xdr:colOff>563217</xdr:colOff>
      <xdr:row>42</xdr:row>
      <xdr:rowOff>54666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753717</xdr:colOff>
      <xdr:row>7</xdr:row>
      <xdr:rowOff>177248</xdr:rowOff>
    </xdr:from>
    <xdr:to>
      <xdr:col>27</xdr:col>
      <xdr:colOff>381000</xdr:colOff>
      <xdr:row>22</xdr:row>
      <xdr:rowOff>62948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</xdr:colOff>
      <xdr:row>5</xdr:row>
      <xdr:rowOff>190499</xdr:rowOff>
    </xdr:from>
    <xdr:to>
      <xdr:col>10</xdr:col>
      <xdr:colOff>24847</xdr:colOff>
      <xdr:row>21</xdr:row>
      <xdr:rowOff>16564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5</xdr:row>
      <xdr:rowOff>168966</xdr:rowOff>
    </xdr:from>
    <xdr:to>
      <xdr:col>18</xdr:col>
      <xdr:colOff>289892</xdr:colOff>
      <xdr:row>20</xdr:row>
      <xdr:rowOff>54666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workbookViewId="0">
      <selection activeCell="P2" sqref="P2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10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 t="shared" si="0"/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0"/>
  <sheetViews>
    <sheetView tabSelected="1" topLeftCell="K1" zoomScale="115" zoomScaleNormal="115" workbookViewId="0">
      <selection activeCell="X3" sqref="X3"/>
    </sheetView>
  </sheetViews>
  <sheetFormatPr defaultRowHeight="15" x14ac:dyDescent="0.25"/>
  <cols>
    <col min="5" max="5" width="12.42578125" customWidth="1"/>
    <col min="6" max="6" width="12.7109375" customWidth="1"/>
    <col min="7" max="21" width="14" customWidth="1"/>
    <col min="23" max="23" width="11" bestFit="1" customWidth="1"/>
    <col min="24" max="24" width="12.28515625" bestFit="1" customWidth="1"/>
  </cols>
  <sheetData>
    <row r="1" spans="1:24" x14ac:dyDescent="0.25">
      <c r="A1" t="str">
        <f>VLOOKUP('2024-03-18_windows_device_0'!P1,'2024-03-18_windows_device_0'!P1:P910,1,0)</f>
        <v>t_tenzo</v>
      </c>
      <c r="B1" t="s">
        <v>0</v>
      </c>
      <c r="C1" t="s">
        <v>6</v>
      </c>
      <c r="D1" t="s">
        <v>15</v>
      </c>
      <c r="E1" t="s">
        <v>14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22</v>
      </c>
      <c r="M1" t="s">
        <v>21</v>
      </c>
      <c r="N1" t="s">
        <v>25</v>
      </c>
      <c r="O1" t="s">
        <v>26</v>
      </c>
      <c r="P1" t="s">
        <v>27</v>
      </c>
      <c r="Q1" t="s">
        <v>8</v>
      </c>
      <c r="R1" t="s">
        <v>28</v>
      </c>
      <c r="S1" t="s">
        <v>29</v>
      </c>
      <c r="T1" t="s">
        <v>30</v>
      </c>
      <c r="U1" t="s">
        <v>20</v>
      </c>
      <c r="V1" t="s">
        <v>7</v>
      </c>
    </row>
    <row r="2" spans="1:24" x14ac:dyDescent="0.25">
      <c r="A2">
        <f>VLOOKUP('2024-03-18_windows_device_0'!P2,'2024-03-18_windows_device_0'!P2:P911,1,0)</f>
        <v>35.108666666666664</v>
      </c>
      <c r="B2">
        <v>2183140</v>
      </c>
      <c r="C2">
        <f>0</f>
        <v>0</v>
      </c>
      <c r="D2">
        <f>(A2)*(1-EXP(-V$2))</f>
        <v>1.1988605151105005</v>
      </c>
      <c r="E2">
        <f>B2-D2^2*V$3</f>
        <v>2183140</v>
      </c>
      <c r="F2">
        <f>E2+V$6</f>
        <v>2183168.8688038881</v>
      </c>
      <c r="G2">
        <f>F2+V$8*LN(D2)</f>
        <v>2183471.2442023163</v>
      </c>
      <c r="H2">
        <f>0</f>
        <v>0</v>
      </c>
      <c r="I2">
        <f>G2-V$11*H2^2</f>
        <v>2183471.2442023163</v>
      </c>
      <c r="J2">
        <f>0</f>
        <v>0</v>
      </c>
      <c r="K2">
        <f>I2-J2*V$13</f>
        <v>2183471.2442023163</v>
      </c>
      <c r="L2">
        <f>0</f>
        <v>0</v>
      </c>
      <c r="M2">
        <v>0</v>
      </c>
      <c r="N2">
        <f>I2-V$16*M2^2</f>
        <v>2183471.2442023163</v>
      </c>
      <c r="O2">
        <f>0</f>
        <v>0</v>
      </c>
      <c r="P2">
        <f>0</f>
        <v>0</v>
      </c>
      <c r="Q2">
        <f>N2-P2*V$19+V$20*P2^2</f>
        <v>2183471.2442023163</v>
      </c>
      <c r="R2">
        <f>V$21*A2^2</f>
        <v>1.5842881442776819</v>
      </c>
      <c r="S2">
        <f>Q2-V$23*R2*2+V$22*R2</f>
        <v>2183424.4733286803</v>
      </c>
      <c r="T2">
        <f>S2+U2</f>
        <v>2183424.4733286803</v>
      </c>
      <c r="U2">
        <v>0</v>
      </c>
      <c r="V2">
        <v>3.4743774009599208E-2</v>
      </c>
      <c r="X2">
        <v>0.5</v>
      </c>
    </row>
    <row r="3" spans="1:24" x14ac:dyDescent="0.25">
      <c r="A3">
        <f>VLOOKUP('2024-03-18_windows_device_0'!P3,'2024-03-18_windows_device_0'!P3:P912,1,0)</f>
        <v>35.573999999999998</v>
      </c>
      <c r="B3">
        <v>2183170</v>
      </c>
      <c r="C3">
        <f>(A3-A2)*V$4</f>
        <v>28.522814674818211</v>
      </c>
      <c r="D3">
        <f>(A3)*(1-EXP(-V$2))</f>
        <v>1.2147503170501379</v>
      </c>
      <c r="E3">
        <f>B3-D3^2*V$3</f>
        <v>2183170</v>
      </c>
      <c r="F3">
        <f>E3+V$6*C3</f>
        <v>2183993.4195431783</v>
      </c>
      <c r="G3">
        <f>F3-V$8*LN(D3)</f>
        <v>2183669.0926128575</v>
      </c>
      <c r="H3">
        <f>G3-G2</f>
        <v>197.8484105411917</v>
      </c>
      <c r="I3">
        <f t="shared" ref="I3:I66" si="0">G3-V$11*H3^2</f>
        <v>2183443.1091166786</v>
      </c>
      <c r="J3">
        <f>0</f>
        <v>0</v>
      </c>
      <c r="K3">
        <f>I3-J3*V$13</f>
        <v>2183443.1091166786</v>
      </c>
      <c r="L3">
        <f>(K3-K2)*V$16</f>
        <v>-3.0948548503963148E-2</v>
      </c>
      <c r="M3">
        <v>0</v>
      </c>
      <c r="N3">
        <f>I3-V$16*M3^2</f>
        <v>2183443.1091166786</v>
      </c>
      <c r="O3">
        <f>(D3-D2)*V$17</f>
        <v>0.34847851603440294</v>
      </c>
      <c r="P3">
        <v>0</v>
      </c>
      <c r="Q3">
        <f>N3-P3*V$19+V$20*P3^2</f>
        <v>2183443.1091166786</v>
      </c>
      <c r="R3">
        <f t="shared" ref="R3:R66" si="1">V$21*A3^2</f>
        <v>1.626563044268124</v>
      </c>
      <c r="S3">
        <f t="shared" ref="S3:S66" si="2">Q3-V$23*R3*2+V$22*R3</f>
        <v>2183395.090216279</v>
      </c>
      <c r="T3">
        <f t="shared" ref="T3:T66" si="3">S3+U3</f>
        <v>2183395.090216279</v>
      </c>
      <c r="U3">
        <v>0</v>
      </c>
      <c r="V3">
        <v>0</v>
      </c>
    </row>
    <row r="4" spans="1:24" x14ac:dyDescent="0.25">
      <c r="A4">
        <f>VLOOKUP('2024-03-18_windows_device_0'!P4,'2024-03-18_windows_device_0'!P4:P913,1,0)</f>
        <v>36.068666666666665</v>
      </c>
      <c r="B4">
        <v>2183159</v>
      </c>
      <c r="C4">
        <f>(A4-A3)*V$4</f>
        <v>30.320814453746596</v>
      </c>
      <c r="D4">
        <f>(A4)*(1-EXP(-V$2))</f>
        <v>1.2316417683957126</v>
      </c>
      <c r="E4">
        <f>B4-D4^2*V$3</f>
        <v>2183159</v>
      </c>
      <c r="F4">
        <f>E4+V$6*C4</f>
        <v>2184034.3256461867</v>
      </c>
      <c r="G4">
        <f>F4-V$8*LN(D4)</f>
        <v>2183686.9760756795</v>
      </c>
      <c r="H4">
        <f t="shared" ref="H4:H67" si="4">G4-G3</f>
        <v>17.883462822064757</v>
      </c>
      <c r="I4">
        <f t="shared" si="0"/>
        <v>2183685.1297223051</v>
      </c>
      <c r="J4">
        <f>(C4-C3)*V$12</f>
        <v>1.3667795016251785</v>
      </c>
      <c r="K4">
        <f>I4-J4*V$13</f>
        <v>2183640.9156912733</v>
      </c>
      <c r="L4">
        <f>(K4-K3)*V$16</f>
        <v>0.21758691077335102</v>
      </c>
      <c r="M4">
        <f>(L4-L3)*V$15</f>
        <v>1.4757448238849905E-4</v>
      </c>
      <c r="N4">
        <f>I4-V$16*M4^2</f>
        <v>2183685.1297223051</v>
      </c>
      <c r="O4">
        <f>(D4-D3)*V$17</f>
        <v>0.3704456431196716</v>
      </c>
      <c r="P4">
        <f>(O4-O3)*V$18</f>
        <v>4.3792797805112365</v>
      </c>
      <c r="Q4">
        <f>N4-P4*V$19+V$20*P4^2</f>
        <v>2183672.016480397</v>
      </c>
      <c r="R4">
        <f t="shared" si="1"/>
        <v>1.672113202325664</v>
      </c>
      <c r="S4">
        <f t="shared" si="2"/>
        <v>2183622.6528620594</v>
      </c>
      <c r="T4">
        <f t="shared" si="3"/>
        <v>2183622.6528620594</v>
      </c>
      <c r="U4">
        <v>0</v>
      </c>
      <c r="V4">
        <v>61.29544700892162</v>
      </c>
    </row>
    <row r="5" spans="1:24" x14ac:dyDescent="0.25">
      <c r="A5">
        <f>VLOOKUP('2024-03-18_windows_device_0'!P5,'2024-03-18_windows_device_0'!P5:P914,1,0)</f>
        <v>36.510666666666665</v>
      </c>
      <c r="B5">
        <v>2183152</v>
      </c>
      <c r="C5">
        <f>(A5-A4)*V$4</f>
        <v>27.092587577943366</v>
      </c>
      <c r="D5">
        <f>(A5)*(1-EXP(-V$2))</f>
        <v>1.2467348037624455</v>
      </c>
      <c r="E5">
        <f>B5-D5^2*V$3</f>
        <v>2183152</v>
      </c>
      <c r="F5">
        <f>E5+V$6*C5</f>
        <v>2183934.1305976035</v>
      </c>
      <c r="G5">
        <f>F5-V$8*LN(D5)</f>
        <v>2183566.4751391895</v>
      </c>
      <c r="H5">
        <f t="shared" si="4"/>
        <v>-120.50093649001792</v>
      </c>
      <c r="I5">
        <f t="shared" si="0"/>
        <v>2183482.646496125</v>
      </c>
      <c r="J5">
        <f>(C5-C4)*V$12</f>
        <v>-2.4539904688270191</v>
      </c>
      <c r="K5">
        <f>I5-J5*V$13</f>
        <v>2183562.030779114</v>
      </c>
      <c r="L5">
        <f>(K5-K4)*V$16</f>
        <v>-8.6773275249002954E-2</v>
      </c>
      <c r="M5">
        <f>(L5-L4)*V$15</f>
        <v>-1.807218858931491E-4</v>
      </c>
      <c r="N5">
        <f>I5-V$16*M5^2</f>
        <v>2183482.646496125</v>
      </c>
      <c r="O5">
        <f>(D5-D4)*V$17</f>
        <v>0.3310046649438515</v>
      </c>
      <c r="P5">
        <f>(O5-O4)*V$18</f>
        <v>-7.8627977877354516</v>
      </c>
      <c r="Q5">
        <f>N5-P5*V$19+V$20*P5^2</f>
        <v>2183563.5278398353</v>
      </c>
      <c r="R5">
        <f t="shared" si="1"/>
        <v>1.7133458044661378</v>
      </c>
      <c r="S5">
        <f t="shared" si="2"/>
        <v>2183512.9469651347</v>
      </c>
      <c r="T5">
        <f t="shared" si="3"/>
        <v>2183512.9469651347</v>
      </c>
      <c r="U5">
        <v>0</v>
      </c>
      <c r="V5">
        <v>30.537749777112953</v>
      </c>
      <c r="W5">
        <f>VAR(S2:S910)</f>
        <v>674.94806338803119</v>
      </c>
    </row>
    <row r="6" spans="1:24" x14ac:dyDescent="0.25">
      <c r="A6">
        <f>VLOOKUP('2024-03-18_windows_device_0'!P6,'2024-03-18_windows_device_0'!P6:P915,1,0)</f>
        <v>36.956666666666663</v>
      </c>
      <c r="B6">
        <v>2183170</v>
      </c>
      <c r="C6">
        <f>(A6-A5)*V$4</f>
        <v>27.337769365978918</v>
      </c>
      <c r="D6">
        <f>(A6)*(1-EXP(-V$2))</f>
        <v>1.2619644276845337</v>
      </c>
      <c r="E6">
        <f>B6-D6^2*V$3</f>
        <v>2183170</v>
      </c>
      <c r="F6">
        <f>E6+V$6*C6</f>
        <v>2183959.2087025591</v>
      </c>
      <c r="G6">
        <f>F6-V$8*LN(D6)</f>
        <v>2183571.3112526336</v>
      </c>
      <c r="H6">
        <f t="shared" si="4"/>
        <v>4.8361134440638125</v>
      </c>
      <c r="I6">
        <f t="shared" si="0"/>
        <v>2183571.176230629</v>
      </c>
      <c r="J6">
        <f>(C6-C5)*V$12</f>
        <v>0.18637902294878389</v>
      </c>
      <c r="K6">
        <f>I6-J6*V$13</f>
        <v>2183565.147044579</v>
      </c>
      <c r="L6">
        <f>(K6-K5)*V$16</f>
        <v>3.4278869500521951E-3</v>
      </c>
      <c r="M6">
        <f>(L6-L5)*V$15</f>
        <v>5.3559318501565826E-5</v>
      </c>
      <c r="N6">
        <f>I6-V$16*M6^2</f>
        <v>2183571.176230629</v>
      </c>
      <c r="O6">
        <f>(D6-D5)*V$17</f>
        <v>0.33400018227366463</v>
      </c>
      <c r="P6">
        <f>(O6-O5)*V$18</f>
        <v>0.59717451552500955</v>
      </c>
      <c r="Q6">
        <f>N6-P6*V$19+V$20*P6^2</f>
        <v>2183568.0427013957</v>
      </c>
      <c r="R6">
        <f t="shared" si="1"/>
        <v>1.7554605939842949</v>
      </c>
      <c r="S6">
        <f t="shared" si="2"/>
        <v>2183516.2185266647</v>
      </c>
      <c r="T6">
        <f t="shared" si="3"/>
        <v>2183516.2185266647</v>
      </c>
      <c r="U6">
        <v>0</v>
      </c>
      <c r="V6">
        <v>28.868803887897499</v>
      </c>
    </row>
    <row r="7" spans="1:24" x14ac:dyDescent="0.25">
      <c r="A7">
        <f>VLOOKUP('2024-03-18_windows_device_0'!P7,'2024-03-18_windows_device_0'!P7:P916,1,0)</f>
        <v>37.376666666666665</v>
      </c>
      <c r="B7">
        <v>2183224</v>
      </c>
      <c r="C7">
        <f>(A7-A6)*V$4</f>
        <v>25.744087743747183</v>
      </c>
      <c r="D7">
        <f>(A7)*(1-EXP(-V$2))</f>
        <v>1.2763062259968139</v>
      </c>
      <c r="E7">
        <f>B7-D7^2*V$3</f>
        <v>2183224</v>
      </c>
      <c r="F7">
        <f>E7+V$6*C7</f>
        <v>2183967.201020347</v>
      </c>
      <c r="G7">
        <f>F7-V$8*LN(D7)</f>
        <v>2183560.4637124413</v>
      </c>
      <c r="H7">
        <f t="shared" si="4"/>
        <v>-10.847540192306042</v>
      </c>
      <c r="I7">
        <f t="shared" si="0"/>
        <v>2183559.7843928682</v>
      </c>
      <c r="J7">
        <f>(C7-C6)*V$12</f>
        <v>-1.2114636491675868</v>
      </c>
      <c r="K7">
        <f>I7-J7*V$13</f>
        <v>2183598.9741021916</v>
      </c>
      <c r="L7">
        <f>(K7-K6)*V$16</f>
        <v>3.7209708431369476E-2</v>
      </c>
      <c r="M7">
        <f>(L7-L6)*V$15</f>
        <v>2.0058847271702481E-5</v>
      </c>
      <c r="N7">
        <f>I7-V$16*M7^2</f>
        <v>2183559.7843928682</v>
      </c>
      <c r="O7">
        <f>(D7-D6)*V$17</f>
        <v>0.3145293196299061</v>
      </c>
      <c r="P7">
        <f>(O7-O6)*V$18</f>
        <v>-3.8816343509072224</v>
      </c>
      <c r="Q7">
        <f>N7-P7*V$19+V$20*P7^2</f>
        <v>2183590.5080635548</v>
      </c>
      <c r="R7">
        <f t="shared" si="1"/>
        <v>1.795587751627207</v>
      </c>
      <c r="S7">
        <f t="shared" si="2"/>
        <v>2183537.4992670571</v>
      </c>
      <c r="T7">
        <f t="shared" si="3"/>
        <v>2183537.4992670571</v>
      </c>
      <c r="U7">
        <v>0</v>
      </c>
      <c r="V7">
        <v>24.915147137219577</v>
      </c>
    </row>
    <row r="8" spans="1:24" x14ac:dyDescent="0.25">
      <c r="A8">
        <f>VLOOKUP('2024-03-18_windows_device_0'!P8,'2024-03-18_windows_device_0'!P8:P917,1,0)</f>
        <v>37.774666666666668</v>
      </c>
      <c r="B8">
        <v>2183217</v>
      </c>
      <c r="C8">
        <f>(A8-A7)*V$4</f>
        <v>24.395587909551004</v>
      </c>
      <c r="D8">
        <f>(A8)*(1-EXP(-V$2))</f>
        <v>1.2898967872546416</v>
      </c>
      <c r="E8">
        <f>B8-D8^2*V$3</f>
        <v>2183217</v>
      </c>
      <c r="F8">
        <f>E8+V$6*C8</f>
        <v>2183921.2714430909</v>
      </c>
      <c r="G8">
        <f>F8-V$8*LN(D8)</f>
        <v>2183496.8754744399</v>
      </c>
      <c r="H8">
        <f t="shared" si="4"/>
        <v>-63.588238001335412</v>
      </c>
      <c r="I8">
        <f t="shared" si="0"/>
        <v>2183473.5320173427</v>
      </c>
      <c r="J8">
        <f>(C8-C7)*V$12</f>
        <v>-1.0250846262188003</v>
      </c>
      <c r="K8">
        <f>I8-J8*V$13</f>
        <v>2183506.6925406167</v>
      </c>
      <c r="L8">
        <f>(K8-K7)*V$16</f>
        <v>-0.10150956784710163</v>
      </c>
      <c r="M8">
        <f>(L8-L7)*V$15</f>
        <v>-8.2368228073486673E-5</v>
      </c>
      <c r="N8">
        <f>I8-V$16*M8^2</f>
        <v>2183473.5320173427</v>
      </c>
      <c r="O8">
        <f>(D8-D7)*V$17</f>
        <v>0.29805397431596553</v>
      </c>
      <c r="P8">
        <f>(O8-O7)*V$18</f>
        <v>-3.2844598353812504</v>
      </c>
      <c r="Q8">
        <f>N8-P8*V$19+V$20*P8^2</f>
        <v>2183498.360630617</v>
      </c>
      <c r="R8">
        <f t="shared" si="1"/>
        <v>1.8340314589013005</v>
      </c>
      <c r="S8">
        <f t="shared" si="2"/>
        <v>2183444.2169106645</v>
      </c>
      <c r="T8">
        <f t="shared" si="3"/>
        <v>2183444.2169106645</v>
      </c>
      <c r="U8">
        <v>0</v>
      </c>
      <c r="V8">
        <v>1667.1601668570597</v>
      </c>
    </row>
    <row r="9" spans="1:24" x14ac:dyDescent="0.25">
      <c r="A9">
        <f>VLOOKUP('2024-03-18_windows_device_0'!P9,'2024-03-18_windows_device_0'!P9:P918,1,0)</f>
        <v>38.150666666666666</v>
      </c>
      <c r="B9">
        <v>2183236</v>
      </c>
      <c r="C9">
        <f>(A9-A8)*V$4</f>
        <v>23.047088075354388</v>
      </c>
      <c r="D9">
        <f>(A9)*(1-EXP(-V$2))</f>
        <v>1.3027361114580163</v>
      </c>
      <c r="E9">
        <f>B9-D9^2*V$3</f>
        <v>2183236</v>
      </c>
      <c r="F9">
        <f>E9+V$6*C9</f>
        <v>2183901.3418658343</v>
      </c>
      <c r="G9">
        <f>F9-V$8*LN(D9)</f>
        <v>2183460.4334284267</v>
      </c>
      <c r="H9">
        <f t="shared" si="4"/>
        <v>-36.442046013195068</v>
      </c>
      <c r="I9">
        <f t="shared" si="0"/>
        <v>2183452.7665761337</v>
      </c>
      <c r="J9">
        <f>(C9-C8)*V$12</f>
        <v>-1.0250846262191324</v>
      </c>
      <c r="K9">
        <f>I9-J9*V$13</f>
        <v>2183485.9270994077</v>
      </c>
      <c r="L9">
        <f>(K9-K8)*V$16</f>
        <v>-2.284195160240169E-2</v>
      </c>
      <c r="M9">
        <f>(L9-L8)*V$15</f>
        <v>4.6710971471861734E-5</v>
      </c>
      <c r="N9">
        <f>I9-V$16*M9^2</f>
        <v>2183452.7665761337</v>
      </c>
      <c r="O9">
        <f>(D9-D8)*V$17</f>
        <v>0.28157862900201036</v>
      </c>
      <c r="P9">
        <f>(O9-O8)*V$18</f>
        <v>-3.2844598353841605</v>
      </c>
      <c r="Q9">
        <f>N9-P9*V$19+V$20*P9^2</f>
        <v>2183477.5951894079</v>
      </c>
      <c r="R9">
        <f t="shared" si="1"/>
        <v>1.8707241911315611</v>
      </c>
      <c r="S9">
        <f t="shared" si="2"/>
        <v>2183422.3682377534</v>
      </c>
      <c r="T9">
        <f t="shared" si="3"/>
        <v>2183422.3682377534</v>
      </c>
      <c r="U9">
        <v>0</v>
      </c>
      <c r="V9">
        <v>0.50009654597484776</v>
      </c>
    </row>
    <row r="10" spans="1:24" x14ac:dyDescent="0.25">
      <c r="A10">
        <f>VLOOKUP('2024-03-18_windows_device_0'!P10,'2024-03-18_windows_device_0'!P10:P919,1,0)</f>
        <v>38.537333333333336</v>
      </c>
      <c r="B10">
        <v>2183255</v>
      </c>
      <c r="C10">
        <f>(A10-A9)*V$4</f>
        <v>23.700906176783246</v>
      </c>
      <c r="D10">
        <f>(A10)*(1-EXP(-V$2))</f>
        <v>1.3159396718090044</v>
      </c>
      <c r="E10">
        <f>B10-D10^2*V$3</f>
        <v>2183255</v>
      </c>
      <c r="F10">
        <f>E10+V$6*C10</f>
        <v>2183939.2168123829</v>
      </c>
      <c r="G10">
        <f>F10-V$8*LN(D10)</f>
        <v>2183481.4963384806</v>
      </c>
      <c r="H10">
        <f t="shared" si="4"/>
        <v>21.062910053879023</v>
      </c>
      <c r="I10">
        <f t="shared" si="0"/>
        <v>2183478.9351099064</v>
      </c>
      <c r="J10">
        <f>(C10-C9)*V$12</f>
        <v>0.49701072786397016</v>
      </c>
      <c r="K10">
        <f>I10-J10*V$13</f>
        <v>2183462.8572804402</v>
      </c>
      <c r="L10">
        <f>(K10-K9)*V$16</f>
        <v>-2.5376763393842827E-2</v>
      </c>
      <c r="M10">
        <f>(L10-L9)*V$15</f>
        <v>-1.5051113396933877E-6</v>
      </c>
      <c r="N10">
        <f>I10-V$16*M10^2</f>
        <v>2183478.9351099064</v>
      </c>
      <c r="O10">
        <f>(D10-D9)*V$17</f>
        <v>0.28956667521483404</v>
      </c>
      <c r="P10">
        <f>(O10-O9)*V$18</f>
        <v>1.5924653747311013</v>
      </c>
      <c r="Q10">
        <f>N10-P10*V$19+V$20*P10^2</f>
        <v>2183471.5231441492</v>
      </c>
      <c r="R10">
        <f t="shared" si="1"/>
        <v>1.9088368849151487</v>
      </c>
      <c r="S10">
        <f t="shared" si="2"/>
        <v>2183415.1710411194</v>
      </c>
      <c r="T10">
        <f t="shared" si="3"/>
        <v>2183415.1710411194</v>
      </c>
      <c r="U10">
        <v>0</v>
      </c>
      <c r="V10">
        <v>4.0138190899899655</v>
      </c>
    </row>
    <row r="11" spans="1:24" x14ac:dyDescent="0.25">
      <c r="A11">
        <f>VLOOKUP('2024-03-18_windows_device_0'!P11,'2024-03-18_windows_device_0'!P11:P920,1,0)</f>
        <v>38.924666666666667</v>
      </c>
      <c r="B11">
        <v>2183266</v>
      </c>
      <c r="C11">
        <f>(A11-A10)*V$4</f>
        <v>23.741769808122143</v>
      </c>
      <c r="D11">
        <f>(A11)*(1-EXP(-V$2))</f>
        <v>1.3291659969192184</v>
      </c>
      <c r="E11">
        <f>B11-D11^2*V$3</f>
        <v>2183266</v>
      </c>
      <c r="F11">
        <f>E11+V$6*C11</f>
        <v>2183951.3964965423</v>
      </c>
      <c r="G11">
        <f>F11-V$8*LN(D11)</f>
        <v>2183477.0032776403</v>
      </c>
      <c r="H11">
        <f t="shared" si="4"/>
        <v>-4.4930608402937651</v>
      </c>
      <c r="I11">
        <f t="shared" si="0"/>
        <v>2183476.8867319576</v>
      </c>
      <c r="J11">
        <f>(C11-C10)*V$12</f>
        <v>3.1063170491189413E-2</v>
      </c>
      <c r="K11">
        <f>I11-J11*V$13</f>
        <v>2183475.881867616</v>
      </c>
      <c r="L11">
        <f>(K11-K10)*V$16</f>
        <v>1.4327024738633004E-2</v>
      </c>
      <c r="M11">
        <f>(L11-L10)*V$15</f>
        <v>2.3575171122664731E-5</v>
      </c>
      <c r="N11">
        <f>I11-V$16*M11^2</f>
        <v>2183476.8867319576</v>
      </c>
      <c r="O11">
        <f>(D11-D10)*V$17</f>
        <v>0.29006592810313703</v>
      </c>
      <c r="P11">
        <f>(O11-O10)*V$18</f>
        <v>9.9529085920995394E-2</v>
      </c>
      <c r="Q11">
        <f>N11-P11*V$19+V$20*P11^2</f>
        <v>2183476.3349735788</v>
      </c>
      <c r="R11">
        <f t="shared" si="1"/>
        <v>1.94740061891856</v>
      </c>
      <c r="S11">
        <f t="shared" si="2"/>
        <v>2183418.8444037004</v>
      </c>
      <c r="T11">
        <f t="shared" si="3"/>
        <v>2183418.8444037004</v>
      </c>
      <c r="U11">
        <v>0</v>
      </c>
      <c r="V11">
        <v>5.7731333893892723E-3</v>
      </c>
    </row>
    <row r="12" spans="1:24" x14ac:dyDescent="0.25">
      <c r="A12">
        <f>VLOOKUP('2024-03-18_windows_device_0'!P12,'2024-03-18_windows_device_0'!P12:P921,1,0)</f>
        <v>39.326666666666668</v>
      </c>
      <c r="B12">
        <v>2183284</v>
      </c>
      <c r="C12">
        <f>(A12-A11)*V$4</f>
        <v>24.640769697586553</v>
      </c>
      <c r="D12">
        <f>(A12)*(1-EXP(-V$2))</f>
        <v>1.342893146732401</v>
      </c>
      <c r="E12">
        <f>B12-D12^2*V$3</f>
        <v>2183284</v>
      </c>
      <c r="F12">
        <f>E12+V$6*C12</f>
        <v>2183995.3495480465</v>
      </c>
      <c r="G12">
        <f>F12-V$8*LN(D12)</f>
        <v>2183503.82679909</v>
      </c>
      <c r="H12">
        <f t="shared" si="4"/>
        <v>26.823521449696273</v>
      </c>
      <c r="I12">
        <f t="shared" si="0"/>
        <v>2183499.6730220942</v>
      </c>
      <c r="J12">
        <f>(C12-C11)*V$12</f>
        <v>0.68338975081275399</v>
      </c>
      <c r="K12">
        <f>I12-J12*V$13</f>
        <v>2183477.566006578</v>
      </c>
      <c r="L12">
        <f>(K12-K11)*V$16</f>
        <v>1.8525501228671916E-3</v>
      </c>
      <c r="M12">
        <f>(L12-L11)*V$15</f>
        <v>-7.4070482330492375E-6</v>
      </c>
      <c r="N12">
        <f>I12-V$16*M12^2</f>
        <v>2183499.6730220942</v>
      </c>
      <c r="O12">
        <f>(D12-D11)*V$17</f>
        <v>0.30104949164576894</v>
      </c>
      <c r="P12">
        <f>(O12-O11)*V$18</f>
        <v>2.1896398902551368</v>
      </c>
      <c r="Q12">
        <f>N12-P12*V$19+V$20*P12^2</f>
        <v>2183490.2604617411</v>
      </c>
      <c r="R12">
        <f t="shared" si="1"/>
        <v>1.9878324396280658</v>
      </c>
      <c r="S12">
        <f t="shared" si="2"/>
        <v>2183431.5762759265</v>
      </c>
      <c r="T12">
        <f t="shared" si="3"/>
        <v>2183431.5762759265</v>
      </c>
      <c r="U12">
        <v>0</v>
      </c>
      <c r="V12">
        <v>0.76016666834062907</v>
      </c>
    </row>
    <row r="13" spans="1:24" x14ac:dyDescent="0.25">
      <c r="A13">
        <f>VLOOKUP('2024-03-18_windows_device_0'!P13,'2024-03-18_windows_device_0'!P13:P922,1,0)</f>
        <v>39.750666666666667</v>
      </c>
      <c r="B13">
        <v>2183329</v>
      </c>
      <c r="C13">
        <f>(A13-A12)*V$4</f>
        <v>25.989269531782735</v>
      </c>
      <c r="D13">
        <f>(A13)*(1-EXP(-V$2))</f>
        <v>1.3573715336000363</v>
      </c>
      <c r="E13">
        <f>B13-D13^2*V$3</f>
        <v>2183329</v>
      </c>
      <c r="F13">
        <f>E13+V$6*C13</f>
        <v>2184079.2791253026</v>
      </c>
      <c r="G13">
        <f>F13-V$8*LN(D13)</f>
        <v>2183569.8781132549</v>
      </c>
      <c r="H13">
        <f t="shared" si="4"/>
        <v>66.051314164884388</v>
      </c>
      <c r="I13">
        <f t="shared" si="0"/>
        <v>2183544.6912248647</v>
      </c>
      <c r="J13">
        <f>(C13-C12)*V$12</f>
        <v>1.0250846262188029</v>
      </c>
      <c r="K13">
        <f>I13-J13*V$13</f>
        <v>2183511.5307015907</v>
      </c>
      <c r="L13">
        <f>(K13-K12)*V$16</f>
        <v>3.7361109347891643E-2</v>
      </c>
      <c r="M13">
        <f>(L13-L12)*V$15</f>
        <v>2.1084143338063546E-5</v>
      </c>
      <c r="N13">
        <f>I13-V$16*M13^2</f>
        <v>2183544.6912248647</v>
      </c>
      <c r="O13">
        <f>(D13-D12)*V$17</f>
        <v>0.31752483695971434</v>
      </c>
      <c r="P13">
        <f>(O13-O12)*V$18</f>
        <v>3.2844598353822132</v>
      </c>
      <c r="Q13">
        <f>N13-P13*V$19+V$20*P13^2</f>
        <v>2183532.7143388842</v>
      </c>
      <c r="R13">
        <f t="shared" si="1"/>
        <v>2.0309270909783104</v>
      </c>
      <c r="S13">
        <f t="shared" si="2"/>
        <v>2183472.757925855</v>
      </c>
      <c r="T13">
        <f t="shared" si="3"/>
        <v>2183472.757925855</v>
      </c>
      <c r="U13">
        <v>0</v>
      </c>
      <c r="V13">
        <v>32.349059214929511</v>
      </c>
    </row>
    <row r="14" spans="1:24" x14ac:dyDescent="0.25">
      <c r="A14">
        <f>VLOOKUP('2024-03-18_windows_device_0'!P14,'2024-03-18_windows_device_0'!P14:P923,1,0)</f>
        <v>40.204666666666668</v>
      </c>
      <c r="B14">
        <v>2183368</v>
      </c>
      <c r="C14">
        <f>(A14-A13)*V$4</f>
        <v>27.828132942050456</v>
      </c>
      <c r="D14">
        <f>(A14)*(1-EXP(-V$2))</f>
        <v>1.3728743346328345</v>
      </c>
      <c r="E14">
        <f>B14-D14^2*V$3</f>
        <v>2183368</v>
      </c>
      <c r="F14">
        <f>E14+V$6*C14</f>
        <v>2184171.3649124703</v>
      </c>
      <c r="G14">
        <f>F14-V$8*LN(D14)</f>
        <v>2183643.0308582149</v>
      </c>
      <c r="H14">
        <f t="shared" si="4"/>
        <v>73.152744960039854</v>
      </c>
      <c r="I14">
        <f t="shared" si="0"/>
        <v>2183612.1369504035</v>
      </c>
      <c r="J14">
        <f>(C14-C13)*V$12</f>
        <v>1.3978426721167001</v>
      </c>
      <c r="K14">
        <f>I14-J14*V$13</f>
        <v>2183566.9180550301</v>
      </c>
      <c r="L14">
        <f>(K14-K13)*V$16</f>
        <v>6.0925998822200129E-2</v>
      </c>
      <c r="M14">
        <f>(L14-L13)*V$15</f>
        <v>1.3992274490027634E-5</v>
      </c>
      <c r="N14">
        <f>I14-V$16*M14^2</f>
        <v>2183612.1369504035</v>
      </c>
      <c r="O14">
        <f>(D14-D13)*V$17</f>
        <v>0.33999121693328116</v>
      </c>
      <c r="P14">
        <f>(O14-O13)*V$18</f>
        <v>4.4788088664312697</v>
      </c>
      <c r="Q14">
        <f>N14-P14*V$19+V$20*P14^2</f>
        <v>2183598.9912118255</v>
      </c>
      <c r="R14">
        <f t="shared" si="1"/>
        <v>2.0775832293619247</v>
      </c>
      <c r="S14">
        <f t="shared" si="2"/>
        <v>2183537.6574304425</v>
      </c>
      <c r="T14">
        <f t="shared" si="3"/>
        <v>2183537.6574304425</v>
      </c>
      <c r="U14">
        <v>0</v>
      </c>
      <c r="V14">
        <v>4.8241236994992387E-2</v>
      </c>
    </row>
    <row r="15" spans="1:24" x14ac:dyDescent="0.25">
      <c r="A15">
        <f>VLOOKUP('2024-03-18_windows_device_0'!P15,'2024-03-18_windows_device_0'!P15:P924,1,0)</f>
        <v>40.583333333333336</v>
      </c>
      <c r="B15">
        <v>2183368</v>
      </c>
      <c r="C15">
        <f>(A15-A14)*V$4</f>
        <v>23.210542600711712</v>
      </c>
      <c r="D15">
        <f>(A15)*(1-EXP(-V$2))</f>
        <v>1.3858047178731125</v>
      </c>
      <c r="E15">
        <f>B15-D15^2*V$3</f>
        <v>2183368</v>
      </c>
      <c r="F15">
        <f>E15+V$6*C15</f>
        <v>2184038.0606024717</v>
      </c>
      <c r="G15">
        <f>F15-V$8*LN(D15)</f>
        <v>2183494.0979249962</v>
      </c>
      <c r="H15">
        <f t="shared" si="4"/>
        <v>-148.93293321877718</v>
      </c>
      <c r="I15">
        <f t="shared" si="0"/>
        <v>2183366.0439459225</v>
      </c>
      <c r="J15">
        <f>(C15-C14)*V$12</f>
        <v>-3.510138265537341</v>
      </c>
      <c r="K15">
        <f>I15-J15*V$13</f>
        <v>2183479.593616527</v>
      </c>
      <c r="L15">
        <f>(K15-K14)*V$16</f>
        <v>-9.6056740519470246E-2</v>
      </c>
      <c r="M15">
        <f>(L15-L14)*V$15</f>
        <v>-9.3212640842635212E-5</v>
      </c>
      <c r="N15">
        <f>I15-V$16*M15^2</f>
        <v>2183366.0439459225</v>
      </c>
      <c r="O15">
        <f>(D15-D14)*V$17</f>
        <v>0.2835756405552175</v>
      </c>
      <c r="P15">
        <f>(O15-O14)*V$18</f>
        <v>-11.246786709037698</v>
      </c>
      <c r="Q15">
        <f>N15-P15*V$19+V$20*P15^2</f>
        <v>2183504.4054760146</v>
      </c>
      <c r="R15">
        <f t="shared" si="1"/>
        <v>2.1169028603040636</v>
      </c>
      <c r="S15">
        <f t="shared" si="2"/>
        <v>2183441.9109124239</v>
      </c>
      <c r="T15">
        <f t="shared" si="3"/>
        <v>2183441.9109124239</v>
      </c>
      <c r="U15">
        <v>0</v>
      </c>
      <c r="V15">
        <v>5.9377636823981913E-4</v>
      </c>
    </row>
    <row r="16" spans="1:24" x14ac:dyDescent="0.25">
      <c r="A16">
        <f>VLOOKUP('2024-03-18_windows_device_0'!P16,'2024-03-18_windows_device_0'!P16:P925,1,0)</f>
        <v>40.961333333333336</v>
      </c>
      <c r="B16">
        <v>2183397</v>
      </c>
      <c r="C16">
        <f>(A16-A15)*V$4</f>
        <v>23.169678969372381</v>
      </c>
      <c r="D16">
        <f>(A16)*(1-EXP(-V$2))</f>
        <v>1.3987123363541647</v>
      </c>
      <c r="E16">
        <f>B16-D16^2*V$3</f>
        <v>2183397</v>
      </c>
      <c r="F16">
        <f>E16+V$6*C16</f>
        <v>2184065.8809183124</v>
      </c>
      <c r="G16">
        <f>F16-V$8*LN(D16)</f>
        <v>2183506.4619005839</v>
      </c>
      <c r="H16">
        <f t="shared" si="4"/>
        <v>12.363975587766618</v>
      </c>
      <c r="I16">
        <f t="shared" si="0"/>
        <v>2183505.5793738505</v>
      </c>
      <c r="J16">
        <f>(C16-C15)*V$12</f>
        <v>-3.1063170491518896E-2</v>
      </c>
      <c r="K16">
        <f>I16-J16*V$13</f>
        <v>2183506.5842381921</v>
      </c>
      <c r="L16">
        <f>(K16-K15)*V$16</f>
        <v>2.9689639992901445E-2</v>
      </c>
      <c r="M16">
        <f>(L16-L15)*V$15</f>
        <v>7.4665229139938432E-5</v>
      </c>
      <c r="N16">
        <f>I16-V$16*M16^2</f>
        <v>2183505.5793738505</v>
      </c>
      <c r="O16">
        <f>(D16-D15)*V$17</f>
        <v>0.28307638766691451</v>
      </c>
      <c r="P16">
        <f>(O16-O15)*V$18</f>
        <v>-9.9529085920995394E-2</v>
      </c>
      <c r="Q16">
        <f>N16-P16*V$19+V$20*P16^2</f>
        <v>2183506.1429336313</v>
      </c>
      <c r="R16">
        <f t="shared" si="1"/>
        <v>2.1565208888894203</v>
      </c>
      <c r="S16">
        <f t="shared" si="2"/>
        <v>2183442.4787786282</v>
      </c>
      <c r="T16">
        <f t="shared" si="3"/>
        <v>2183442.4787786282</v>
      </c>
      <c r="U16">
        <v>0</v>
      </c>
      <c r="V16">
        <v>1.0999983757829371E-3</v>
      </c>
    </row>
    <row r="17" spans="1:22" x14ac:dyDescent="0.25">
      <c r="A17">
        <f>VLOOKUP('2024-03-18_windows_device_0'!P17,'2024-03-18_windows_device_0'!P17:P926,1,0)</f>
        <v>41.316000000000003</v>
      </c>
      <c r="B17">
        <v>2183416</v>
      </c>
      <c r="C17">
        <f>(A17-A16)*V$4</f>
        <v>21.739451872497536</v>
      </c>
      <c r="D17">
        <f>(A17)*(1-EXP(-V$2))</f>
        <v>1.4108231882623126</v>
      </c>
      <c r="E17">
        <f>B17-D17^2*V$3</f>
        <v>2183416</v>
      </c>
      <c r="F17">
        <f>E17+V$6*C17</f>
        <v>2184043.5919727376</v>
      </c>
      <c r="G17">
        <f>F17-V$8*LN(D17)</f>
        <v>2183469.7998639625</v>
      </c>
      <c r="H17">
        <f t="shared" si="4"/>
        <v>-36.662036621477455</v>
      </c>
      <c r="I17">
        <f t="shared" si="0"/>
        <v>2183462.0401669168</v>
      </c>
      <c r="J17">
        <f>(C17-C16)*V$12</f>
        <v>-1.0872109672018406</v>
      </c>
      <c r="K17">
        <f>I17-J17*V$13</f>
        <v>2183497.2104188739</v>
      </c>
      <c r="L17">
        <f>(K17-K16)*V$16</f>
        <v>-1.031118602483049E-2</v>
      </c>
      <c r="M17">
        <f>(L17-L16)*V$15</f>
        <v>-2.3751545199401738E-5</v>
      </c>
      <c r="N17">
        <f>I17-V$16*M17^2</f>
        <v>2183462.0401669168</v>
      </c>
      <c r="O17">
        <f>(D17-D16)*V$17</f>
        <v>0.26560253657636795</v>
      </c>
      <c r="P17">
        <f>(O17-O16)*V$18</f>
        <v>-3.4835180072232412</v>
      </c>
      <c r="Q17">
        <f>N17-P17*V$19+V$20*P17^2</f>
        <v>2183488.7865937185</v>
      </c>
      <c r="R17">
        <f t="shared" si="1"/>
        <v>2.1940273492643061</v>
      </c>
      <c r="S17">
        <f t="shared" si="2"/>
        <v>2183424.0151843783</v>
      </c>
      <c r="T17">
        <f t="shared" si="3"/>
        <v>2183424.0151843783</v>
      </c>
      <c r="U17">
        <v>0</v>
      </c>
      <c r="V17">
        <v>21.930954039465831</v>
      </c>
    </row>
    <row r="18" spans="1:22" x14ac:dyDescent="0.25">
      <c r="A18">
        <f>VLOOKUP('2024-03-18_windows_device_0'!P18,'2024-03-18_windows_device_0'!P18:P927,1,0)</f>
        <v>41.64266666666667</v>
      </c>
      <c r="B18">
        <v>2183435</v>
      </c>
      <c r="C18">
        <f>(A18-A17)*V$4</f>
        <v>20.023179356247809</v>
      </c>
      <c r="D18">
        <f>(A18)*(1-EXP(-V$2))</f>
        <v>1.421977920282975</v>
      </c>
      <c r="E18">
        <f>B18-D18^2*V$3</f>
        <v>2183435</v>
      </c>
      <c r="F18">
        <f>E18+V$6*C18</f>
        <v>2184013.0452380478</v>
      </c>
      <c r="G18">
        <f>F18-V$8*LN(D18)</f>
        <v>2183426.1234951736</v>
      </c>
      <c r="H18">
        <f t="shared" si="4"/>
        <v>-43.676368788816035</v>
      </c>
      <c r="I18">
        <f t="shared" si="0"/>
        <v>2183415.1105204914</v>
      </c>
      <c r="J18">
        <f>(C18-C17)*V$12</f>
        <v>-1.3046531606421434</v>
      </c>
      <c r="K18">
        <f>I18-J18*V$13</f>
        <v>2183457.31482284</v>
      </c>
      <c r="L18">
        <f>(K18-K17)*V$16</f>
        <v>-4.3885090838175066E-2</v>
      </c>
      <c r="M18">
        <f>(L18-L17)*V$15</f>
        <v>-1.9935391267697124E-5</v>
      </c>
      <c r="N18">
        <f>I18-V$16*M18^2</f>
        <v>2183415.1105204914</v>
      </c>
      <c r="O18">
        <f>(D18-D17)*V$17</f>
        <v>0.24463391526770528</v>
      </c>
      <c r="P18">
        <f>(O18-O17)*V$18</f>
        <v>-4.1802216086692461</v>
      </c>
      <c r="Q18">
        <f>N18-P18*V$19+V$20*P18^2</f>
        <v>2183448.9410388176</v>
      </c>
      <c r="R18">
        <f t="shared" si="1"/>
        <v>2.2288588417400219</v>
      </c>
      <c r="S18">
        <f t="shared" si="2"/>
        <v>2183383.1413447307</v>
      </c>
      <c r="T18">
        <f t="shared" si="3"/>
        <v>2183383.1413447307</v>
      </c>
      <c r="U18">
        <v>0</v>
      </c>
      <c r="V18">
        <v>199.35605432209746</v>
      </c>
    </row>
    <row r="19" spans="1:22" x14ac:dyDescent="0.25">
      <c r="A19">
        <f>VLOOKUP('2024-03-18_windows_device_0'!P19,'2024-03-18_windows_device_0'!P19:P928,1,0)</f>
        <v>41.992666666666665</v>
      </c>
      <c r="B19">
        <v>2183438</v>
      </c>
      <c r="C19">
        <f>(A19-A18)*V$4</f>
        <v>21.45340645312222</v>
      </c>
      <c r="D19">
        <f>(A19)*(1-EXP(-V$2))</f>
        <v>1.4339294188765417</v>
      </c>
      <c r="E19">
        <f>B19-D19^2*V$3</f>
        <v>2183438</v>
      </c>
      <c r="F19">
        <f>E19+V$6*C19</f>
        <v>2184057.3341836226</v>
      </c>
      <c r="G19">
        <f>F19-V$8*LN(D19)</f>
        <v>2183456.4587816559</v>
      </c>
      <c r="H19">
        <f t="shared" si="4"/>
        <v>30.335286482237279</v>
      </c>
      <c r="I19">
        <f t="shared" si="0"/>
        <v>2183451.146173392</v>
      </c>
      <c r="J19">
        <f>(C19-C18)*V$12</f>
        <v>1.0872109672015111</v>
      </c>
      <c r="K19">
        <f>I19-J19*V$13</f>
        <v>2183415.9759214348</v>
      </c>
      <c r="L19">
        <f>(K19-K18)*V$16</f>
        <v>-4.5472724402395963E-2</v>
      </c>
      <c r="M19">
        <f>(L19-L18)*V$15</f>
        <v>-9.4269929185872397E-7</v>
      </c>
      <c r="N19">
        <f>I19-V$16*M19^2</f>
        <v>2183451.146173392</v>
      </c>
      <c r="O19">
        <f>(D19-D18)*V$17</f>
        <v>0.26210776635825184</v>
      </c>
      <c r="P19">
        <f>(O19-O18)*V$18</f>
        <v>3.4835180072232412</v>
      </c>
      <c r="Q19">
        <f>N19-P19*V$19+V$20*P19^2</f>
        <v>2183438.8564646207</v>
      </c>
      <c r="R19">
        <f t="shared" si="1"/>
        <v>2.2664827005425341</v>
      </c>
      <c r="S19">
        <f t="shared" si="2"/>
        <v>2183371.9460503962</v>
      </c>
      <c r="T19">
        <f t="shared" si="3"/>
        <v>2183371.9460503962</v>
      </c>
      <c r="U19">
        <v>0</v>
      </c>
      <c r="V19">
        <v>5.6029759990343084</v>
      </c>
    </row>
    <row r="20" spans="1:22" x14ac:dyDescent="0.25">
      <c r="A20">
        <f>VLOOKUP('2024-03-18_windows_device_0'!P20,'2024-03-18_windows_device_0'!P20:P929,1,0)</f>
        <v>42.326666666666668</v>
      </c>
      <c r="B20">
        <v>2183454</v>
      </c>
      <c r="C20">
        <f>(A20-A19)*V$4</f>
        <v>20.472679300980015</v>
      </c>
      <c r="D20">
        <f>(A20)*(1-EXP(-V$2))</f>
        <v>1.4453345632486885</v>
      </c>
      <c r="E20">
        <f>B20-D20^2*V$3</f>
        <v>2183454</v>
      </c>
      <c r="F20">
        <f>E20+V$6*C20</f>
        <v>2184045.0217637997</v>
      </c>
      <c r="G20">
        <f>F20-V$8*LN(D20)</f>
        <v>2183430.9386101565</v>
      </c>
      <c r="H20">
        <f t="shared" si="4"/>
        <v>-25.520171499345452</v>
      </c>
      <c r="I20">
        <f t="shared" si="0"/>
        <v>2183427.1786887306</v>
      </c>
      <c r="J20">
        <f>(C20-C19)*V$12</f>
        <v>-0.7455160917951329</v>
      </c>
      <c r="K20">
        <f>I20-J20*V$13</f>
        <v>2183451.2954329299</v>
      </c>
      <c r="L20">
        <f>(K20-K19)*V$16</f>
        <v>3.8851405278018218E-2</v>
      </c>
      <c r="M20">
        <f>(L20-L19)*V$15</f>
        <v>5.0069675476619874E-5</v>
      </c>
      <c r="N20">
        <f>I20-V$16*M20^2</f>
        <v>2183427.1786887306</v>
      </c>
      <c r="O20">
        <f>(D20-D19)*V$17</f>
        <v>0.25012569703902365</v>
      </c>
      <c r="P20">
        <f>(O20-O19)*V$18</f>
        <v>-2.388698062095191</v>
      </c>
      <c r="Q20">
        <f>N20-P20*V$19+V$20*P20^2</f>
        <v>2183443.9613105538</v>
      </c>
      <c r="R20">
        <f t="shared" si="1"/>
        <v>2.3026802466814833</v>
      </c>
      <c r="S20">
        <f t="shared" si="2"/>
        <v>2183375.9822833608</v>
      </c>
      <c r="T20">
        <f t="shared" si="3"/>
        <v>2183375.9822833608</v>
      </c>
      <c r="U20">
        <v>0</v>
      </c>
      <c r="V20">
        <v>0.59566707442151923</v>
      </c>
    </row>
    <row r="21" spans="1:22" x14ac:dyDescent="0.25">
      <c r="A21">
        <f>VLOOKUP('2024-03-18_windows_device_0'!P21,'2024-03-18_windows_device_0'!P21:P930,1,0)</f>
        <v>42.61866666666667</v>
      </c>
      <c r="B21">
        <v>2183482</v>
      </c>
      <c r="C21">
        <f>(A21-A20)*V$4</f>
        <v>17.898270526605209</v>
      </c>
      <c r="D21">
        <f>(A21)*(1-EXP(-V$2))</f>
        <v>1.4553055277896072</v>
      </c>
      <c r="E21">
        <f>B21-D21^2*V$3</f>
        <v>2183482</v>
      </c>
      <c r="F21">
        <f>E21+V$6*C21</f>
        <v>2183998.7016617651</v>
      </c>
      <c r="G21">
        <f>F21-V$8*LN(D21)</f>
        <v>2183373.1567204739</v>
      </c>
      <c r="H21">
        <f t="shared" si="4"/>
        <v>-57.781889682635665</v>
      </c>
      <c r="I21">
        <f t="shared" si="0"/>
        <v>2183353.8816899867</v>
      </c>
      <c r="J21">
        <f>(C21-C20)*V$12</f>
        <v>-1.9569797409633787</v>
      </c>
      <c r="K21">
        <f>I21-J21*V$13</f>
        <v>2183417.1881435094</v>
      </c>
      <c r="L21">
        <f>(K21-K20)*V$16</f>
        <v>-3.7517962964843429E-2</v>
      </c>
      <c r="M21">
        <f>(L21-L20)*V$15</f>
        <v>-4.534632612001576E-5</v>
      </c>
      <c r="N21">
        <f>I21-V$16*M21^2</f>
        <v>2183353.8816899867</v>
      </c>
      <c r="O21">
        <f>(D21-D20)*V$17</f>
        <v>0.21867276507603209</v>
      </c>
      <c r="P21">
        <f>(O21-O20)*V$18</f>
        <v>-6.2703324130033824</v>
      </c>
      <c r="Q21">
        <f>N21-P21*V$19+V$20*P21^2</f>
        <v>2183412.4340952123</v>
      </c>
      <c r="R21">
        <f t="shared" si="1"/>
        <v>2.3345609486755685</v>
      </c>
      <c r="S21">
        <f t="shared" si="2"/>
        <v>2183343.5138956136</v>
      </c>
      <c r="T21">
        <f t="shared" si="3"/>
        <v>2183343.5138956136</v>
      </c>
      <c r="U21">
        <v>0</v>
      </c>
      <c r="V21">
        <v>1.2853029353911563E-3</v>
      </c>
    </row>
    <row r="22" spans="1:22" x14ac:dyDescent="0.25">
      <c r="A22">
        <f>VLOOKUP('2024-03-18_windows_device_0'!P22,'2024-03-18_windows_device_0'!P22:P931,1,0)</f>
        <v>42.902000000000001</v>
      </c>
      <c r="B22">
        <v>2183522</v>
      </c>
      <c r="C22">
        <f>(A22-A21)*V$4</f>
        <v>17.367043319194345</v>
      </c>
      <c r="D22">
        <f>(A22)*(1-EXP(-V$2))</f>
        <v>1.4649805504605899</v>
      </c>
      <c r="E22">
        <f>B22-D22^2*V$3</f>
        <v>2183522</v>
      </c>
      <c r="F22">
        <f>E22+V$6*C22</f>
        <v>2184023.3657676945</v>
      </c>
      <c r="G22">
        <f>F22-V$8*LN(D22)</f>
        <v>2183386.7740515368</v>
      </c>
      <c r="H22">
        <f t="shared" si="4"/>
        <v>13.617331062909216</v>
      </c>
      <c r="I22">
        <f t="shared" si="0"/>
        <v>2183385.7035295675</v>
      </c>
      <c r="J22">
        <f>(C22-C21)*V$12</f>
        <v>-0.40382121638941343</v>
      </c>
      <c r="K22">
        <f>I22-J22*V$13</f>
        <v>2183398.7667660085</v>
      </c>
      <c r="L22">
        <f>(K22-K21)*V$16</f>
        <v>-2.026348533076764E-2</v>
      </c>
      <c r="M22">
        <f>(L22-L21)*V$15</f>
        <v>1.024530106543671E-5</v>
      </c>
      <c r="N22">
        <f>I22-V$16*M22^2</f>
        <v>2183385.7035295675</v>
      </c>
      <c r="O22">
        <f>(D22-D21)*V$17</f>
        <v>0.21218247752811256</v>
      </c>
      <c r="P22">
        <f>(O22-O21)*V$18</f>
        <v>-1.2938781169690778</v>
      </c>
      <c r="Q22">
        <f>N22-P22*V$19+V$20*P22^2</f>
        <v>2183393.9503161116</v>
      </c>
      <c r="R22">
        <f t="shared" si="1"/>
        <v>2.3657049384481632</v>
      </c>
      <c r="S22">
        <f t="shared" si="2"/>
        <v>2183324.1106931013</v>
      </c>
      <c r="T22">
        <f t="shared" si="3"/>
        <v>2183324.1106931013</v>
      </c>
      <c r="U22">
        <v>0</v>
      </c>
      <c r="V22">
        <v>6.6811261670399634E-3</v>
      </c>
    </row>
    <row r="23" spans="1:22" x14ac:dyDescent="0.25">
      <c r="A23">
        <f>VLOOKUP('2024-03-18_windows_device_0'!P23,'2024-03-18_windows_device_0'!P23:P932,1,0)</f>
        <v>43.206666666666663</v>
      </c>
      <c r="B23">
        <v>2183530</v>
      </c>
      <c r="C23">
        <f>(A23-A22)*V$4</f>
        <v>18.674679522051193</v>
      </c>
      <c r="D23">
        <f>(A23)*(1-EXP(-V$2))</f>
        <v>1.4753840454267995</v>
      </c>
      <c r="E23">
        <f>B23-D23^2*V$3</f>
        <v>2183530</v>
      </c>
      <c r="F23">
        <f>E23+V$6*C23</f>
        <v>2184069.1156607913</v>
      </c>
      <c r="G23">
        <f>F23-V$8*LN(D23)</f>
        <v>2183420.7265200531</v>
      </c>
      <c r="H23">
        <f t="shared" si="4"/>
        <v>33.952468516305089</v>
      </c>
      <c r="I23">
        <f t="shared" si="0"/>
        <v>2183414.0714243925</v>
      </c>
      <c r="J23">
        <f>(C23-C22)*V$12</f>
        <v>0.99402145572728129</v>
      </c>
      <c r="K23">
        <f>I23-J23*V$13</f>
        <v>2183381.9157654601</v>
      </c>
      <c r="L23">
        <f>(K23-K22)*V$16</f>
        <v>-1.8536073233491802E-2</v>
      </c>
      <c r="M23">
        <f>(L23-L22)*V$15</f>
        <v>1.025696481573976E-6</v>
      </c>
      <c r="N23">
        <f>I23-V$16*M23^2</f>
        <v>2183414.0714243925</v>
      </c>
      <c r="O23">
        <f>(D23-D22)*V$17</f>
        <v>0.228158569953755</v>
      </c>
      <c r="P23">
        <f>(O23-O22)*V$18</f>
        <v>3.1849307494612233</v>
      </c>
      <c r="Q23">
        <f>N23-P23*V$19+V$20*P23^2</f>
        <v>2183402.2686519111</v>
      </c>
      <c r="R23">
        <f t="shared" si="1"/>
        <v>2.3994241417597513</v>
      </c>
      <c r="S23">
        <f t="shared" si="2"/>
        <v>2183331.4335808172</v>
      </c>
      <c r="T23">
        <f t="shared" si="3"/>
        <v>2183331.4335808172</v>
      </c>
      <c r="U23">
        <v>0</v>
      </c>
      <c r="V23">
        <v>14.764188772648268</v>
      </c>
    </row>
    <row r="24" spans="1:22" x14ac:dyDescent="0.25">
      <c r="A24">
        <f>VLOOKUP('2024-03-18_windows_device_0'!P24,'2024-03-18_windows_device_0'!P24:P933,1,0)</f>
        <v>43.488</v>
      </c>
      <c r="B24">
        <v>2183570</v>
      </c>
      <c r="C24">
        <f>(A24-A23)*V$4</f>
        <v>17.244452425176785</v>
      </c>
      <c r="D24">
        <f>(A24)*(1-EXP(-V$2))</f>
        <v>1.4849907738201047</v>
      </c>
      <c r="E24">
        <f>B24-D24^2*V$3</f>
        <v>2183570</v>
      </c>
      <c r="F24">
        <f>E24+V$6*C24</f>
        <v>2184067.8267152165</v>
      </c>
      <c r="G24">
        <f>F24-V$8*LN(D24)</f>
        <v>2183408.6173154847</v>
      </c>
      <c r="H24">
        <f t="shared" si="4"/>
        <v>-12.109204568434507</v>
      </c>
      <c r="I24">
        <f t="shared" si="0"/>
        <v>2183407.7707845671</v>
      </c>
      <c r="J24">
        <f>(C24-C23)*V$12</f>
        <v>-1.0872109672015084</v>
      </c>
      <c r="K24">
        <f>I24-J24*V$13</f>
        <v>2183442.9410365243</v>
      </c>
      <c r="L24">
        <f>(K24-K23)*V$16</f>
        <v>6.7127699052263262E-2</v>
      </c>
      <c r="M24">
        <f>(L24-L23)*V$15</f>
        <v>5.0865123597558507E-5</v>
      </c>
      <c r="N24">
        <f>I24-V$16*M24^2</f>
        <v>2183407.7707845671</v>
      </c>
      <c r="O24">
        <f>(D24-D23)*V$17</f>
        <v>0.21068471886320844</v>
      </c>
      <c r="P24">
        <f>(O24-O23)*V$18</f>
        <v>-3.4835180072232412</v>
      </c>
      <c r="Q24">
        <f>N24-P24*V$19+V$20*P24^2</f>
        <v>2183434.5172113688</v>
      </c>
      <c r="R24">
        <f t="shared" si="1"/>
        <v>2.43077280831299</v>
      </c>
      <c r="S24">
        <f t="shared" si="2"/>
        <v>2183362.7566744578</v>
      </c>
      <c r="T24">
        <f t="shared" si="3"/>
        <v>2183362.7566744578</v>
      </c>
      <c r="U24">
        <v>0</v>
      </c>
      <c r="V24">
        <v>42.143451680028498</v>
      </c>
    </row>
    <row r="25" spans="1:22" x14ac:dyDescent="0.25">
      <c r="A25">
        <f>VLOOKUP('2024-03-18_windows_device_0'!P25,'2024-03-18_windows_device_0'!P25:P934,1,0)</f>
        <v>43.76</v>
      </c>
      <c r="B25">
        <v>2183577</v>
      </c>
      <c r="C25">
        <f>(A25-A24)*V$4</f>
        <v>16.672361586426586</v>
      </c>
      <c r="D25">
        <f>(A25)*(1-EXP(-V$2))</f>
        <v>1.494278795584248</v>
      </c>
      <c r="E25">
        <f>B25-D25^2*V$3</f>
        <v>2183577</v>
      </c>
      <c r="F25">
        <f>E25+V$6*C25</f>
        <v>2184058.3111369866</v>
      </c>
      <c r="G25">
        <f>F25-V$8*LN(D25)</f>
        <v>2183388.7067933134</v>
      </c>
      <c r="H25">
        <f t="shared" si="4"/>
        <v>-19.910522171296179</v>
      </c>
      <c r="I25">
        <f t="shared" si="0"/>
        <v>2183386.4181564339</v>
      </c>
      <c r="J25">
        <f>(C25-C24)*V$12</f>
        <v>-0.43488438688093506</v>
      </c>
      <c r="K25">
        <f>I25-J25*V$13</f>
        <v>2183400.4862572169</v>
      </c>
      <c r="L25">
        <f>(K25-K24)*V$16</f>
        <v>-4.6700188282316812E-2</v>
      </c>
      <c r="M25">
        <f>(L25-L24)*V$15</f>
        <v>-6.7588309545938257E-5</v>
      </c>
      <c r="N25">
        <f>I25-V$16*M25^2</f>
        <v>2183386.4181564339</v>
      </c>
      <c r="O25">
        <f>(D25-D24)*V$17</f>
        <v>0.20369517842698592</v>
      </c>
      <c r="P25">
        <f>(O25-O24)*V$18</f>
        <v>-1.3934072028900732</v>
      </c>
      <c r="Q25">
        <f>N25-P25*V$19+V$20*P25^2</f>
        <v>2183395.381920991</v>
      </c>
      <c r="R25">
        <f t="shared" si="1"/>
        <v>2.4612749183708957</v>
      </c>
      <c r="S25">
        <f t="shared" si="2"/>
        <v>2183322.7209100472</v>
      </c>
      <c r="T25">
        <f t="shared" si="3"/>
        <v>2183322.7209100472</v>
      </c>
      <c r="U25">
        <v>0</v>
      </c>
      <c r="V25">
        <v>229.17131345992863</v>
      </c>
    </row>
    <row r="26" spans="1:22" x14ac:dyDescent="0.25">
      <c r="A26">
        <f>VLOOKUP('2024-03-18_windows_device_0'!P26,'2024-03-18_windows_device_0'!P26:P935,1,0)</f>
        <v>44.024000000000001</v>
      </c>
      <c r="B26">
        <v>2183599</v>
      </c>
      <c r="C26">
        <f>(A26-A25)*V$4</f>
        <v>16.181998010355485</v>
      </c>
      <c r="D26">
        <f>(A26)*(1-EXP(-V$2))</f>
        <v>1.5032936402376815</v>
      </c>
      <c r="E26">
        <f>B26-D26^2*V$3</f>
        <v>2183599</v>
      </c>
      <c r="F26">
        <f>E26+V$6*C26</f>
        <v>2184066.1549270754</v>
      </c>
      <c r="G26">
        <f>F26-V$8*LN(D26)</f>
        <v>2183386.5229790332</v>
      </c>
      <c r="H26">
        <f t="shared" si="4"/>
        <v>-2.1838142802007496</v>
      </c>
      <c r="I26">
        <f t="shared" si="0"/>
        <v>2183386.4954467015</v>
      </c>
      <c r="J26">
        <f>(C26-C25)*V$12</f>
        <v>-0.37275804589756506</v>
      </c>
      <c r="K26">
        <f>I26-J26*V$13</f>
        <v>2183398.553818801</v>
      </c>
      <c r="L26">
        <f>(K26-K25)*V$16</f>
        <v>-2.125679118835488E-3</v>
      </c>
      <c r="M26">
        <f>(L26-L25)*V$15</f>
        <v>2.6467290167164479E-5</v>
      </c>
      <c r="N26">
        <f>I26-V$16*M26^2</f>
        <v>2183386.4954467015</v>
      </c>
      <c r="O26">
        <f>(D26-D25)*V$17</f>
        <v>0.19770414376737427</v>
      </c>
      <c r="P26">
        <f>(O26-O25)*V$18</f>
        <v>-1.1943490310471085</v>
      </c>
      <c r="Q26">
        <f>N26-P26*V$19+V$20*P26^2</f>
        <v>2183394.0370566351</v>
      </c>
      <c r="R26">
        <f t="shared" si="1"/>
        <v>2.4910617830513155</v>
      </c>
      <c r="S26">
        <f t="shared" si="2"/>
        <v>2183320.4966869145</v>
      </c>
      <c r="T26">
        <f t="shared" si="3"/>
        <v>2183320.4966869145</v>
      </c>
      <c r="U26">
        <v>0</v>
      </c>
    </row>
    <row r="27" spans="1:22" x14ac:dyDescent="0.25">
      <c r="A27">
        <f>VLOOKUP('2024-03-18_windows_device_0'!P27,'2024-03-18_windows_device_0'!P27:P936,1,0)</f>
        <v>44.289333333333332</v>
      </c>
      <c r="B27">
        <v>2183628</v>
      </c>
      <c r="C27">
        <f>(A27-A26)*V$4</f>
        <v>16.26372527303371</v>
      </c>
      <c r="D27">
        <f>(A27)*(1-EXP(-V$2))</f>
        <v>1.5123540144095664</v>
      </c>
      <c r="E27">
        <f>B27-D27^2*V$3</f>
        <v>2183628</v>
      </c>
      <c r="F27">
        <f>E27+V$6*C27</f>
        <v>2184097.5142953941</v>
      </c>
      <c r="G27">
        <f>F27-V$8*LN(D27)</f>
        <v>2183407.8645056835</v>
      </c>
      <c r="H27">
        <f t="shared" si="4"/>
        <v>21.341526650357991</v>
      </c>
      <c r="I27">
        <f t="shared" si="0"/>
        <v>2183405.2350699636</v>
      </c>
      <c r="J27">
        <f>(C27-C26)*V$12</f>
        <v>6.2126340982705607E-2</v>
      </c>
      <c r="K27">
        <f>I27-J27*V$13</f>
        <v>2183403.2253412805</v>
      </c>
      <c r="L27">
        <f>(K27-K26)*V$16</f>
        <v>5.1386671398882611E-3</v>
      </c>
      <c r="M27">
        <f>(L27-L26)*V$15</f>
        <v>4.3133971391415053E-6</v>
      </c>
      <c r="N27">
        <f>I27-V$16*M27^2</f>
        <v>2183405.2350699636</v>
      </c>
      <c r="O27">
        <f>(D27-D26)*V$17</f>
        <v>0.19870264954397054</v>
      </c>
      <c r="P27">
        <f>(O27-O26)*V$18</f>
        <v>0.19905817184005414</v>
      </c>
      <c r="Q27">
        <f>N27-P27*V$19+V$20*P27^2</f>
        <v>2183404.1433546096</v>
      </c>
      <c r="R27">
        <f t="shared" si="1"/>
        <v>2.5211796069538952</v>
      </c>
      <c r="S27">
        <f t="shared" si="2"/>
        <v>2183329.7138556354</v>
      </c>
      <c r="T27">
        <f t="shared" si="3"/>
        <v>2183329.7138556354</v>
      </c>
      <c r="U27">
        <v>0</v>
      </c>
    </row>
    <row r="28" spans="1:22" x14ac:dyDescent="0.25">
      <c r="A28">
        <f>VLOOKUP('2024-03-18_windows_device_0'!P28,'2024-03-18_windows_device_0'!P28:P937,1,0)</f>
        <v>44.60733333333333</v>
      </c>
      <c r="B28">
        <v>2183644</v>
      </c>
      <c r="C28">
        <f>(A28-A27)*V$4</f>
        <v>19.491952148836944</v>
      </c>
      <c r="D28">
        <f>(A28)*(1-EXP(-V$2))</f>
        <v>1.5232128045602928</v>
      </c>
      <c r="E28">
        <f>B28-D28^2*V$3</f>
        <v>2183644</v>
      </c>
      <c r="F28">
        <f>E28+V$6*C28</f>
        <v>2184206.7093439773</v>
      </c>
      <c r="G28">
        <f>F28-V$8*LN(D28)</f>
        <v>2183505.1320160516</v>
      </c>
      <c r="H28">
        <f t="shared" si="4"/>
        <v>97.267510368023068</v>
      </c>
      <c r="I28">
        <f t="shared" si="0"/>
        <v>2183450.5125824856</v>
      </c>
      <c r="J28">
        <f>(C28-C27)*V$12</f>
        <v>2.4539904688270218</v>
      </c>
      <c r="K28">
        <f>I28-J28*V$13</f>
        <v>2183371.1282994966</v>
      </c>
      <c r="L28">
        <f>(K28-K27)*V$16</f>
        <v>-3.5306693829676869E-2</v>
      </c>
      <c r="M28">
        <f>(L28-L27)*V$15</f>
        <v>-2.4015499548656913E-5</v>
      </c>
      <c r="N28">
        <f>I28-V$16*M28^2</f>
        <v>2183450.5125824856</v>
      </c>
      <c r="O28">
        <f>(D28-D27)*V$17</f>
        <v>0.23814362771978576</v>
      </c>
      <c r="P28">
        <f>(O28-O27)*V$18</f>
        <v>7.8627977877344781</v>
      </c>
      <c r="Q28">
        <f>N28-P28*V$19+V$20*P28^2</f>
        <v>2183443.2837916156</v>
      </c>
      <c r="R28">
        <f t="shared" si="1"/>
        <v>2.5575140155768783</v>
      </c>
      <c r="S28">
        <f t="shared" si="2"/>
        <v>2183367.7816392602</v>
      </c>
      <c r="T28">
        <f t="shared" si="3"/>
        <v>2183367.7816392602</v>
      </c>
      <c r="U28">
        <v>0</v>
      </c>
    </row>
    <row r="29" spans="1:22" x14ac:dyDescent="0.25">
      <c r="A29">
        <f>VLOOKUP('2024-03-18_windows_device_0'!P29,'2024-03-18_windows_device_0'!P29:P938,1,0)</f>
        <v>44.887333333333331</v>
      </c>
      <c r="B29">
        <v>2183671</v>
      </c>
      <c r="C29">
        <f>(A29-A28)*V$4</f>
        <v>17.162725162498123</v>
      </c>
      <c r="D29">
        <f>(A29)*(1-EXP(-V$2))</f>
        <v>1.5327740034351462</v>
      </c>
      <c r="E29">
        <f>B29-D29^2*V$3</f>
        <v>2183671</v>
      </c>
      <c r="F29">
        <f>E29+V$6*C29</f>
        <v>2184166.4673468978</v>
      </c>
      <c r="G29">
        <f>F29-V$8*LN(D29)</f>
        <v>2183454.4579700637</v>
      </c>
      <c r="H29">
        <f t="shared" si="4"/>
        <v>-50.674045987892896</v>
      </c>
      <c r="I29">
        <f t="shared" si="0"/>
        <v>2183439.6333778966</v>
      </c>
      <c r="J29">
        <f>(C29-C28)*V$12</f>
        <v>-1.7706007180142653</v>
      </c>
      <c r="K29">
        <f>I29-J29*V$13</f>
        <v>2183496.9106453694</v>
      </c>
      <c r="L29">
        <f>(K29-K28)*V$16</f>
        <v>0.13836037616228949</v>
      </c>
      <c r="M29">
        <f>(L29-L28)*V$15</f>
        <v>1.0311940210268025E-4</v>
      </c>
      <c r="N29">
        <f>I29-V$16*M29^2</f>
        <v>2183439.6333778966</v>
      </c>
      <c r="O29">
        <f>(D29-D28)*V$17</f>
        <v>0.20968621308660243</v>
      </c>
      <c r="P29">
        <f>(O29-O28)*V$18</f>
        <v>-5.6731578974793466</v>
      </c>
      <c r="Q29">
        <f>N29-P29*V$19+V$20*P29^2</f>
        <v>2183490.5913237543</v>
      </c>
      <c r="R29">
        <f t="shared" si="1"/>
        <v>2.589721787752064</v>
      </c>
      <c r="S29">
        <f t="shared" si="2"/>
        <v>2183414.1383433263</v>
      </c>
      <c r="T29">
        <f t="shared" si="3"/>
        <v>2183414.1383433263</v>
      </c>
      <c r="U29">
        <v>0</v>
      </c>
    </row>
    <row r="30" spans="1:22" x14ac:dyDescent="0.25">
      <c r="A30">
        <f>VLOOKUP('2024-03-18_windows_device_0'!P30,'2024-03-18_windows_device_0'!P30:P939,1,0)</f>
        <v>45.177999999999997</v>
      </c>
      <c r="B30">
        <v>2183704</v>
      </c>
      <c r="C30">
        <f>(A30-A29)*V$4</f>
        <v>17.816543263926548</v>
      </c>
      <c r="D30">
        <f>(A30)*(1-EXP(-V$2))</f>
        <v>1.5426994384576134</v>
      </c>
      <c r="E30">
        <f>B30-D30^2*V$3</f>
        <v>2183704</v>
      </c>
      <c r="F30">
        <f>E30+V$6*C30</f>
        <v>2184218.3422934464</v>
      </c>
      <c r="G30">
        <f>F30-V$8*LN(D30)</f>
        <v>2183495.5720710582</v>
      </c>
      <c r="H30">
        <f t="shared" si="4"/>
        <v>41.114100994542241</v>
      </c>
      <c r="I30">
        <f t="shared" si="0"/>
        <v>2183485.8133436088</v>
      </c>
      <c r="J30">
        <f>(C30-C29)*V$12</f>
        <v>0.49701072786364064</v>
      </c>
      <c r="K30">
        <f>I30-J30*V$13</f>
        <v>2183469.7355141426</v>
      </c>
      <c r="L30">
        <f>(K30-K29)*V$16</f>
        <v>-2.9892600211266943E-2</v>
      </c>
      <c r="M30">
        <f>(L30-L29)*V$15</f>
        <v>-9.9904641256630435E-5</v>
      </c>
      <c r="N30">
        <f>I30-V$16*M30^2</f>
        <v>2183485.8133436088</v>
      </c>
      <c r="O30">
        <f>(D30-D29)*V$17</f>
        <v>0.21767425929943096</v>
      </c>
      <c r="P30">
        <f>(O30-O29)*V$18</f>
        <v>1.5924653747320696</v>
      </c>
      <c r="Q30">
        <f>N30-P30*V$19+V$20*P30^2</f>
        <v>2183478.4013778516</v>
      </c>
      <c r="R30">
        <f t="shared" si="1"/>
        <v>2.6233697207302624</v>
      </c>
      <c r="S30">
        <f t="shared" si="2"/>
        <v>2183400.9550533611</v>
      </c>
      <c r="T30">
        <f t="shared" si="3"/>
        <v>2183400.9550533611</v>
      </c>
      <c r="U30">
        <v>0</v>
      </c>
    </row>
    <row r="31" spans="1:22" x14ac:dyDescent="0.25">
      <c r="A31">
        <f>VLOOKUP('2024-03-18_windows_device_0'!P31,'2024-03-18_windows_device_0'!P31:P940,1,0)</f>
        <v>45.426666666666662</v>
      </c>
      <c r="B31">
        <v>2183716</v>
      </c>
      <c r="C31">
        <f>(A31-A30)*V$4</f>
        <v>15.242134489551743</v>
      </c>
      <c r="D31">
        <f>(A31)*(1-EXP(-V$2))</f>
        <v>1.5511906936488522</v>
      </c>
      <c r="E31">
        <f>B31-D31^2*V$3</f>
        <v>2183716</v>
      </c>
      <c r="F31">
        <f>E31+V$6*C31</f>
        <v>2184156.0221914118</v>
      </c>
      <c r="G31">
        <f>F31-V$8*LN(D31)</f>
        <v>2183424.100824438</v>
      </c>
      <c r="H31">
        <f t="shared" si="4"/>
        <v>-71.471246620174497</v>
      </c>
      <c r="I31">
        <f t="shared" si="0"/>
        <v>2183394.61085608</v>
      </c>
      <c r="J31">
        <f>(C31-C30)*V$12</f>
        <v>-1.9569797409633773</v>
      </c>
      <c r="K31">
        <f>I31-J31*V$13</f>
        <v>2183457.9173096027</v>
      </c>
      <c r="L31">
        <f>(K31-K30)*V$16</f>
        <v>-1.3000005798481337E-2</v>
      </c>
      <c r="M31">
        <f>(L31-L30)*V$15</f>
        <v>1.0030423360572098E-5</v>
      </c>
      <c r="N31">
        <f>I31-V$16*M31^2</f>
        <v>2183394.61085608</v>
      </c>
      <c r="O31">
        <f>(D31-D30)*V$17</f>
        <v>0.18622132733643451</v>
      </c>
      <c r="P31">
        <f>(O31-O30)*V$18</f>
        <v>-6.2703324130043558</v>
      </c>
      <c r="Q31">
        <f>N31-P31*V$19+V$20*P31^2</f>
        <v>2183453.1632613055</v>
      </c>
      <c r="R31">
        <f t="shared" si="1"/>
        <v>2.6523280591449274</v>
      </c>
      <c r="S31">
        <f t="shared" si="2"/>
        <v>2183374.8620375395</v>
      </c>
      <c r="T31">
        <f t="shared" si="3"/>
        <v>2183374.8620375395</v>
      </c>
      <c r="U31">
        <v>0</v>
      </c>
    </row>
    <row r="32" spans="1:22" x14ac:dyDescent="0.25">
      <c r="A32">
        <f>VLOOKUP('2024-03-18_windows_device_0'!P32,'2024-03-18_windows_device_0'!P32:P941,1,0)</f>
        <v>45.662666666666667</v>
      </c>
      <c r="B32">
        <v>2183746</v>
      </c>
      <c r="C32">
        <f>(A32-A31)*V$4</f>
        <v>14.46572549410576</v>
      </c>
      <c r="D32">
        <f>(A32)*(1-EXP(-V$2))</f>
        <v>1.5592494184148002</v>
      </c>
      <c r="E32">
        <f>B32-D32^2*V$3</f>
        <v>2183746</v>
      </c>
      <c r="F32">
        <f>E32+V$6*C32</f>
        <v>2184163.6081923856</v>
      </c>
      <c r="G32">
        <f>F32-V$8*LN(D32)</f>
        <v>2183423.0480382927</v>
      </c>
      <c r="H32">
        <f t="shared" si="4"/>
        <v>-1.0527861453592777</v>
      </c>
      <c r="I32">
        <f t="shared" si="0"/>
        <v>2183423.0416395902</v>
      </c>
      <c r="J32">
        <f>(C32-C31)*V$12</f>
        <v>-0.5902002393378678</v>
      </c>
      <c r="K32">
        <f>I32-J32*V$13</f>
        <v>2183442.1340620811</v>
      </c>
      <c r="L32">
        <f>(K32-K31)*V$16</f>
        <v>-1.7361546638354139E-2</v>
      </c>
      <c r="M32">
        <f>(L32-L31)*V$15</f>
        <v>-2.5897798798293229E-6</v>
      </c>
      <c r="N32">
        <f>I32-V$16*M32^2</f>
        <v>2183423.0416395902</v>
      </c>
      <c r="O32">
        <f>(D32-D31)*V$17</f>
        <v>0.1767355224587116</v>
      </c>
      <c r="P32">
        <f>(O32-O31)*V$18</f>
        <v>-1.8910526324921453</v>
      </c>
      <c r="Q32">
        <f>N32-P32*V$19+V$20*P32^2</f>
        <v>2183435.7673152494</v>
      </c>
      <c r="R32">
        <f t="shared" si="1"/>
        <v>2.6799583225987411</v>
      </c>
      <c r="S32">
        <f t="shared" si="2"/>
        <v>2183356.6503992337</v>
      </c>
      <c r="T32">
        <f t="shared" si="3"/>
        <v>2183356.6503992337</v>
      </c>
      <c r="U32">
        <v>0</v>
      </c>
    </row>
    <row r="33" spans="1:21" x14ac:dyDescent="0.25">
      <c r="A33">
        <f>VLOOKUP('2024-03-18_windows_device_0'!P33,'2024-03-18_windows_device_0'!P33:P942,1,0)</f>
        <v>45.874000000000002</v>
      </c>
      <c r="B33">
        <v>2183770</v>
      </c>
      <c r="C33">
        <f>(A33-A32)*V$4</f>
        <v>12.953771134552255</v>
      </c>
      <c r="D33">
        <f>(A33)*(1-EXP(-V$2))</f>
        <v>1.5664658470893922</v>
      </c>
      <c r="E33">
        <f>B33-D33^2*V$3</f>
        <v>2183770</v>
      </c>
      <c r="F33">
        <f>E33+V$6*C33</f>
        <v>2184143.9598784922</v>
      </c>
      <c r="G33">
        <f>F33-V$8*LN(D33)</f>
        <v>2183395.7016695305</v>
      </c>
      <c r="H33">
        <f t="shared" si="4"/>
        <v>-27.346368762198836</v>
      </c>
      <c r="I33">
        <f t="shared" si="0"/>
        <v>2183391.3843824938</v>
      </c>
      <c r="J33">
        <f>(C33-C32)*V$12</f>
        <v>-1.1493373081848772</v>
      </c>
      <c r="K33">
        <f>I33-J33*V$13</f>
        <v>2183428.5643631341</v>
      </c>
      <c r="L33">
        <f>(K33-K32)*V$16</f>
        <v>-1.4926646801581197E-2</v>
      </c>
      <c r="M33">
        <f>(L33-L32)*V$15</f>
        <v>1.4457859821067657E-6</v>
      </c>
      <c r="N33">
        <f>I33-V$16*M33^2</f>
        <v>2183391.3843824938</v>
      </c>
      <c r="O33">
        <f>(D33-D32)*V$17</f>
        <v>0.15826316559155904</v>
      </c>
      <c r="P33">
        <f>(O33-O32)*V$18</f>
        <v>-3.6825761790652374</v>
      </c>
      <c r="Q33">
        <f>N33-P33*V$19+V$20*P33^2</f>
        <v>2183420.0958284335</v>
      </c>
      <c r="R33">
        <f t="shared" si="1"/>
        <v>2.7048221851300354</v>
      </c>
      <c r="S33">
        <f t="shared" si="2"/>
        <v>2183340.2448890167</v>
      </c>
      <c r="T33">
        <f t="shared" si="3"/>
        <v>2183340.2448890167</v>
      </c>
      <c r="U33">
        <v>0</v>
      </c>
    </row>
    <row r="34" spans="1:21" x14ac:dyDescent="0.25">
      <c r="A34">
        <f>VLOOKUP('2024-03-18_windows_device_0'!P34,'2024-03-18_windows_device_0'!P34:P943,1,0)</f>
        <v>46.12</v>
      </c>
      <c r="B34">
        <v>2183758</v>
      </c>
      <c r="C34">
        <f>(A34-A33)*V$4</f>
        <v>15.07867996419442</v>
      </c>
      <c r="D34">
        <f>(A34)*(1-EXP(-V$2))</f>
        <v>1.5748660432437276</v>
      </c>
      <c r="E34">
        <f>B34-D34^2*V$3</f>
        <v>2183758</v>
      </c>
      <c r="F34">
        <f>E34+V$6*C34</f>
        <v>2184193.3034547749</v>
      </c>
      <c r="G34">
        <f>F34-V$8*LN(D34)</f>
        <v>2183436.1289604334</v>
      </c>
      <c r="H34">
        <f t="shared" si="4"/>
        <v>40.427290902938694</v>
      </c>
      <c r="I34">
        <f t="shared" si="0"/>
        <v>2183426.6935483757</v>
      </c>
      <c r="J34">
        <f>(C34-C33)*V$12</f>
        <v>1.6152848655566694</v>
      </c>
      <c r="K34">
        <f>I34-J34*V$13</f>
        <v>2183374.4406026108</v>
      </c>
      <c r="L34">
        <f>(K34-K33)*V$16</f>
        <v>-5.9536048666866646E-2</v>
      </c>
      <c r="M34">
        <f>(L34-L33)*V$15</f>
        <v>-2.6488008628919805E-5</v>
      </c>
      <c r="N34">
        <f>I34-V$16*M34^2</f>
        <v>2183426.6935483757</v>
      </c>
      <c r="O34">
        <f>(D34-D33)*V$17</f>
        <v>0.18422431578322737</v>
      </c>
      <c r="P34">
        <f>(O34-O33)*V$18</f>
        <v>5.1755124678743636</v>
      </c>
      <c r="Q34">
        <f>N34-P34*V$19+V$20*P34^2</f>
        <v>2183413.6507723806</v>
      </c>
      <c r="R34">
        <f t="shared" si="1"/>
        <v>2.7339092640566749</v>
      </c>
      <c r="S34">
        <f t="shared" si="2"/>
        <v>2183332.9411330498</v>
      </c>
      <c r="T34">
        <f t="shared" si="3"/>
        <v>2183332.9411330498</v>
      </c>
      <c r="U34">
        <v>0</v>
      </c>
    </row>
    <row r="35" spans="1:21" x14ac:dyDescent="0.25">
      <c r="A35">
        <f>VLOOKUP('2024-03-18_windows_device_0'!P35,'2024-03-18_windows_device_0'!P35:P944,1,0)</f>
        <v>46.325333333333333</v>
      </c>
      <c r="B35">
        <v>2183786</v>
      </c>
      <c r="C35">
        <f>(A35-A34)*V$4</f>
        <v>12.585998452498711</v>
      </c>
      <c r="D35">
        <f>(A35)*(1-EXP(-V$2))</f>
        <v>1.581877589085287</v>
      </c>
      <c r="E35">
        <f>B35-D35^2*V$3</f>
        <v>2183786</v>
      </c>
      <c r="F35">
        <f>E35+V$6*C35</f>
        <v>2184149.3427210585</v>
      </c>
      <c r="G35">
        <f>F35-V$8*LN(D35)</f>
        <v>2183384.7622473161</v>
      </c>
      <c r="H35">
        <f t="shared" si="4"/>
        <v>-51.366713117342442</v>
      </c>
      <c r="I35">
        <f t="shared" si="0"/>
        <v>2183369.5296084662</v>
      </c>
      <c r="J35">
        <f>(C35-C34)*V$12</f>
        <v>-1.8948533999800099</v>
      </c>
      <c r="K35">
        <f>I35-J35*V$13</f>
        <v>2183430.8263333058</v>
      </c>
      <c r="L35">
        <f>(K35-K34)*V$16</f>
        <v>6.2024212181811478E-2</v>
      </c>
      <c r="M35">
        <f>(L35-L34)*V$15</f>
        <v>7.2179610209013176E-5</v>
      </c>
      <c r="N35">
        <f>I35-V$16*M35^2</f>
        <v>2183369.5296084662</v>
      </c>
      <c r="O35">
        <f>(D35-D34)*V$17</f>
        <v>0.15376988959684665</v>
      </c>
      <c r="P35">
        <f>(O35-O34)*V$18</f>
        <v>-6.071274241160423</v>
      </c>
      <c r="Q35">
        <f>N35-P35*V$19+V$20*P35^2</f>
        <v>2183425.5033216258</v>
      </c>
      <c r="R35">
        <f t="shared" si="1"/>
        <v>2.7583070237602323</v>
      </c>
      <c r="S35">
        <f t="shared" si="2"/>
        <v>2183344.0734190396</v>
      </c>
      <c r="T35">
        <f t="shared" si="3"/>
        <v>2183344.0734190396</v>
      </c>
      <c r="U35">
        <v>0</v>
      </c>
    </row>
    <row r="36" spans="1:21" x14ac:dyDescent="0.25">
      <c r="A36">
        <f>VLOOKUP('2024-03-18_windows_device_0'!P36,'2024-03-18_windows_device_0'!P36:P945,1,0)</f>
        <v>46.55</v>
      </c>
      <c r="B36">
        <v>2183804</v>
      </c>
      <c r="C36">
        <f>(A36-A35)*V$4</f>
        <v>13.771043761337568</v>
      </c>
      <c r="D36">
        <f>(A36)*(1-EXP(-V$2))</f>
        <v>1.5895493129443954</v>
      </c>
      <c r="E36">
        <f>B36-D36^2*V$3</f>
        <v>2183804</v>
      </c>
      <c r="F36">
        <f>E36+V$6*C36</f>
        <v>2184201.5535616777</v>
      </c>
      <c r="G36">
        <f>F36-V$8*LN(D36)</f>
        <v>2183428.9073069654</v>
      </c>
      <c r="H36">
        <f t="shared" si="4"/>
        <v>44.145059649366885</v>
      </c>
      <c r="I36">
        <f t="shared" si="0"/>
        <v>2183417.6567037576</v>
      </c>
      <c r="J36">
        <f>(C36-C35)*V$12</f>
        <v>0.90083194425272595</v>
      </c>
      <c r="K36">
        <f>I36-J36*V$13</f>
        <v>2183388.5156378504</v>
      </c>
      <c r="L36">
        <f>(K36-K35)*V$16</f>
        <v>-4.6541696279197048E-2</v>
      </c>
      <c r="M36">
        <f>(L36-L35)*V$15</f>
        <v>-6.44638708406343E-5</v>
      </c>
      <c r="N36">
        <f>I36-V$16*M36^2</f>
        <v>2183417.6567037576</v>
      </c>
      <c r="O36">
        <f>(D36-D35)*V$17</f>
        <v>0.16824822335758008</v>
      </c>
      <c r="P36">
        <f>(O36-O35)*V$18</f>
        <v>2.8863434916982316</v>
      </c>
      <c r="Q36">
        <f>N36-P36*V$19+V$20*P36^2</f>
        <v>2183406.4470801889</v>
      </c>
      <c r="R36">
        <f t="shared" si="1"/>
        <v>2.7851261439564348</v>
      </c>
      <c r="S36">
        <f t="shared" si="2"/>
        <v>2183324.2254316779</v>
      </c>
      <c r="T36">
        <f t="shared" si="3"/>
        <v>2183324.2254316779</v>
      </c>
      <c r="U36">
        <v>0</v>
      </c>
    </row>
    <row r="37" spans="1:21" x14ac:dyDescent="0.25">
      <c r="A37">
        <f>VLOOKUP('2024-03-18_windows_device_0'!P37,'2024-03-18_windows_device_0'!P37:P946,1,0)</f>
        <v>46.75333333333333</v>
      </c>
      <c r="B37">
        <v>2183823</v>
      </c>
      <c r="C37">
        <f>(A37-A36)*V$4</f>
        <v>12.463407558480718</v>
      </c>
      <c r="D37">
        <f>(A37)*(1-EXP(-V$2))</f>
        <v>1.5964925645082773</v>
      </c>
      <c r="E37">
        <f>B37-D37^2*V$3</f>
        <v>2183823</v>
      </c>
      <c r="F37">
        <f>E37+V$6*C37</f>
        <v>2184182.8036685809</v>
      </c>
      <c r="G37">
        <f>F37-V$8*LN(D37)</f>
        <v>2183402.891011727</v>
      </c>
      <c r="H37">
        <f t="shared" si="4"/>
        <v>-26.016295238398015</v>
      </c>
      <c r="I37">
        <f t="shared" si="0"/>
        <v>2183398.9834801443</v>
      </c>
      <c r="J37">
        <f>(C37-C36)*V$12</f>
        <v>-0.99402145572728262</v>
      </c>
      <c r="K37">
        <f>I37-J37*V$13</f>
        <v>2183431.1391390767</v>
      </c>
      <c r="L37">
        <f>(K37-K36)*V$16</f>
        <v>4.6885782119118584E-2</v>
      </c>
      <c r="M37">
        <f>(L37-L36)*V$15</f>
        <v>5.5475028817156011E-5</v>
      </c>
      <c r="N37">
        <f>I37-V$16*M37^2</f>
        <v>2183398.9834801443</v>
      </c>
      <c r="O37">
        <f>(D37-D36)*V$17</f>
        <v>0.15227213093194253</v>
      </c>
      <c r="P37">
        <f>(O37-O36)*V$18</f>
        <v>-3.1849307494602495</v>
      </c>
      <c r="Q37">
        <f>N37-P37*V$19+V$20*P37^2</f>
        <v>2183422.8708887589</v>
      </c>
      <c r="R37">
        <f t="shared" si="1"/>
        <v>2.8095104970935076</v>
      </c>
      <c r="S37">
        <f t="shared" si="2"/>
        <v>2183339.9293727777</v>
      </c>
      <c r="T37">
        <f>S37+U37</f>
        <v>2183339.9293727777</v>
      </c>
      <c r="U37">
        <v>0</v>
      </c>
    </row>
    <row r="38" spans="1:21" x14ac:dyDescent="0.25">
      <c r="A38">
        <f>VLOOKUP('2024-03-18_windows_device_0'!P38,'2024-03-18_windows_device_0'!P38:P947,1,0)</f>
        <v>46.927999999999997</v>
      </c>
      <c r="B38">
        <v>2183854</v>
      </c>
      <c r="C38">
        <f>(A38-A37)*V$4</f>
        <v>10.706271410891661</v>
      </c>
      <c r="D38">
        <f>(A38)*(1-EXP(-V$2))</f>
        <v>1.6024569314254478</v>
      </c>
      <c r="E38">
        <f>B38-D38^2*V$3</f>
        <v>2183854</v>
      </c>
      <c r="F38">
        <f>E38+V$6*C38</f>
        <v>2184163.0772497314</v>
      </c>
      <c r="G38">
        <f>F38-V$8*LN(D38)</f>
        <v>2183376.9478229787</v>
      </c>
      <c r="H38">
        <f t="shared" si="4"/>
        <v>-25.943188748322427</v>
      </c>
      <c r="I38">
        <f t="shared" si="0"/>
        <v>2183373.0622210791</v>
      </c>
      <c r="J38">
        <f>(C38-C37)*V$12</f>
        <v>-1.3357163311336611</v>
      </c>
      <c r="K38">
        <f>I38-J38*V$13</f>
        <v>2183416.2713877694</v>
      </c>
      <c r="L38">
        <f>(K38-K37)*V$16</f>
        <v>-1.6354502289596475E-2</v>
      </c>
      <c r="M38">
        <f>(L38-L37)*V$15</f>
        <v>-3.7550586402660084E-5</v>
      </c>
      <c r="N38">
        <f>I38-V$16*M38^2</f>
        <v>2183373.0622210791</v>
      </c>
      <c r="O38">
        <f>(D38-D37)*V$17</f>
        <v>0.13080425673497686</v>
      </c>
      <c r="P38">
        <f>(O38-O37)*V$18</f>
        <v>-4.2797506945902413</v>
      </c>
      <c r="Q38">
        <f>N38-P38*V$19+V$20*P38^2</f>
        <v>2183407.9519580901</v>
      </c>
      <c r="R38">
        <f t="shared" si="1"/>
        <v>2.8305419170227535</v>
      </c>
      <c r="S38">
        <f t="shared" si="2"/>
        <v>2183324.3895589141</v>
      </c>
      <c r="T38">
        <f t="shared" si="3"/>
        <v>2183324.3895589141</v>
      </c>
      <c r="U38">
        <v>0</v>
      </c>
    </row>
    <row r="39" spans="1:21" x14ac:dyDescent="0.25">
      <c r="A39">
        <f>VLOOKUP('2024-03-18_windows_device_0'!P39,'2024-03-18_windows_device_0'!P39:P948,1,0)</f>
        <v>47.132666666666665</v>
      </c>
      <c r="B39">
        <v>2183852</v>
      </c>
      <c r="C39">
        <f>(A39-A38)*V$4</f>
        <v>12.54513482115938</v>
      </c>
      <c r="D39">
        <f>(A39)*(1-EXP(-V$2))</f>
        <v>1.6094457125077812</v>
      </c>
      <c r="E39">
        <f>B39-D39^2*V$3</f>
        <v>2183852</v>
      </c>
      <c r="F39">
        <f>E39+V$6*C39</f>
        <v>2184214.1630368992</v>
      </c>
      <c r="G39">
        <f>F39-V$8*LN(D39)</f>
        <v>2183420.778448882</v>
      </c>
      <c r="H39">
        <f t="shared" si="4"/>
        <v>43.830625903327018</v>
      </c>
      <c r="I39">
        <f t="shared" si="0"/>
        <v>2183409.687545117</v>
      </c>
      <c r="J39">
        <f>(C39-C38)*V$12</f>
        <v>1.3978426721166988</v>
      </c>
      <c r="K39">
        <f>I39-J39*V$13</f>
        <v>2183364.4686497436</v>
      </c>
      <c r="L39">
        <f>(K39-K38)*V$16</f>
        <v>-5.6982927689471941E-2</v>
      </c>
      <c r="M39">
        <f>(L39-L38)*V$15</f>
        <v>-2.4124198881240474E-5</v>
      </c>
      <c r="N39">
        <f>I39-V$16*M39^2</f>
        <v>2183409.687545117</v>
      </c>
      <c r="O39">
        <f>(D39-D38)*V$17</f>
        <v>0.15327063670854366</v>
      </c>
      <c r="P39">
        <f>(O39-O38)*V$18</f>
        <v>4.4788088664312635</v>
      </c>
      <c r="Q39">
        <f>N39-P39*V$19+V$20*P39^2</f>
        <v>2183396.5418065391</v>
      </c>
      <c r="R39">
        <f t="shared" si="1"/>
        <v>2.8552853906549238</v>
      </c>
      <c r="S39">
        <f t="shared" si="2"/>
        <v>2183312.2489380464</v>
      </c>
      <c r="T39">
        <f t="shared" si="3"/>
        <v>2183312.2489380464</v>
      </c>
      <c r="U39">
        <v>0</v>
      </c>
    </row>
    <row r="40" spans="1:21" x14ac:dyDescent="0.25">
      <c r="A40">
        <f>VLOOKUP('2024-03-18_windows_device_0'!P40,'2024-03-18_windows_device_0'!P40:P949,1,0)</f>
        <v>47.329333333333331</v>
      </c>
      <c r="B40">
        <v>2183882</v>
      </c>
      <c r="C40">
        <f>(A40-A39)*V$4</f>
        <v>12.054771245087844</v>
      </c>
      <c r="D40">
        <f>(A40)*(1-EXP(-V$2))</f>
        <v>1.6161613164794044</v>
      </c>
      <c r="E40">
        <f>B40-D40^2*V$3</f>
        <v>2183882</v>
      </c>
      <c r="F40">
        <f>E40+V$6*C40</f>
        <v>2184230.006826988</v>
      </c>
      <c r="G40">
        <f>F40-V$8*LN(D40)</f>
        <v>2183429.6802875716</v>
      </c>
      <c r="H40">
        <f t="shared" si="4"/>
        <v>8.9018386895768344</v>
      </c>
      <c r="I40">
        <f t="shared" si="0"/>
        <v>2183429.2228087094</v>
      </c>
      <c r="J40">
        <f>(C40-C39)*V$12</f>
        <v>-0.37275804589789591</v>
      </c>
      <c r="K40">
        <f>I40-J40*V$13</f>
        <v>2183441.2811808088</v>
      </c>
      <c r="L40">
        <f>(K40-K39)*V$16</f>
        <v>8.4493659411491784E-2</v>
      </c>
      <c r="M40">
        <f>(L40-L39)*V$15</f>
        <v>8.4005454079774683E-5</v>
      </c>
      <c r="N40">
        <f>I40-V$16*M40^2</f>
        <v>2183429.2228087094</v>
      </c>
      <c r="O40">
        <f>(D40-D39)*V$17</f>
        <v>0.14727960204892226</v>
      </c>
      <c r="P40">
        <f>(O40-O39)*V$18</f>
        <v>-1.1943490310490508</v>
      </c>
      <c r="Q40">
        <f>N40-P40*V$19+V$20*P40^2</f>
        <v>2183436.764418643</v>
      </c>
      <c r="R40">
        <f t="shared" si="1"/>
        <v>2.8791631402118978</v>
      </c>
      <c r="S40">
        <f t="shared" si="2"/>
        <v>2183351.7666384769</v>
      </c>
      <c r="T40">
        <f t="shared" si="3"/>
        <v>2183351.7666384769</v>
      </c>
      <c r="U40">
        <v>0</v>
      </c>
    </row>
    <row r="41" spans="1:21" x14ac:dyDescent="0.25">
      <c r="A41">
        <f>VLOOKUP('2024-03-18_windows_device_0'!P41,'2024-03-18_windows_device_0'!P41:P950,1,0)</f>
        <v>47.499333333333333</v>
      </c>
      <c r="B41">
        <v>2183905</v>
      </c>
      <c r="C41">
        <f>(A41-A40)*V$4</f>
        <v>10.42022599151678</v>
      </c>
      <c r="D41">
        <f>(A41)*(1-EXP(-V$2))</f>
        <v>1.621966330081994</v>
      </c>
      <c r="E41">
        <f>B41-D41^2*V$3</f>
        <v>2183905</v>
      </c>
      <c r="F41">
        <f>E41+V$6*C41</f>
        <v>2184205.8194606164</v>
      </c>
      <c r="G41">
        <f>F41-V$8*LN(D41)</f>
        <v>2183399.5154559049</v>
      </c>
      <c r="H41">
        <f t="shared" si="4"/>
        <v>-30.16483166674152</v>
      </c>
      <c r="I41">
        <f t="shared" si="0"/>
        <v>2183394.2623832896</v>
      </c>
      <c r="J41">
        <f>(C41-C40)*V$12</f>
        <v>-1.2425268196591044</v>
      </c>
      <c r="K41">
        <f>I41-J41*V$13</f>
        <v>2183434.4569569551</v>
      </c>
      <c r="L41">
        <f>(K41-K40)*V$16</f>
        <v>-7.506635154991656E-3</v>
      </c>
      <c r="M41">
        <f>(L41-L40)*V$15</f>
        <v>-5.4627600784680099E-5</v>
      </c>
      <c r="N41">
        <f>I41-V$16*M41^2</f>
        <v>2183394.2623832896</v>
      </c>
      <c r="O41">
        <f>(D41-D40)*V$17</f>
        <v>0.12730948651686561</v>
      </c>
      <c r="P41">
        <f>(O41-O40)*V$18</f>
        <v>-3.9811634368272495</v>
      </c>
      <c r="Q41">
        <f>N41-P41*V$19+V$20*P41^2</f>
        <v>2183426.0098684537</v>
      </c>
      <c r="R41">
        <f t="shared" si="1"/>
        <v>2.8998833460283007</v>
      </c>
      <c r="S41">
        <f t="shared" si="2"/>
        <v>2183340.4003926613</v>
      </c>
      <c r="T41">
        <f t="shared" si="3"/>
        <v>2183340.4003926613</v>
      </c>
      <c r="U41">
        <v>0</v>
      </c>
    </row>
    <row r="42" spans="1:21" x14ac:dyDescent="0.25">
      <c r="A42">
        <f>VLOOKUP('2024-03-18_windows_device_0'!P42,'2024-03-18_windows_device_0'!P42:P951,1,0)</f>
        <v>47.667333333333332</v>
      </c>
      <c r="B42">
        <v>2183915</v>
      </c>
      <c r="C42">
        <f>(A42-A41)*V$4</f>
        <v>10.297635097498787</v>
      </c>
      <c r="D42">
        <f>(A42)*(1-EXP(-V$2))</f>
        <v>1.6277030494069062</v>
      </c>
      <c r="E42">
        <f>B42-D42^2*V$3</f>
        <v>2183915</v>
      </c>
      <c r="F42">
        <f>E42+V$6*C42</f>
        <v>2184212.2804081389</v>
      </c>
      <c r="G42">
        <f>F42-V$8*LN(D42)</f>
        <v>2183400.0902416278</v>
      </c>
      <c r="H42">
        <f t="shared" si="4"/>
        <v>0.57478572288528085</v>
      </c>
      <c r="I42">
        <f t="shared" si="0"/>
        <v>2183400.088334308</v>
      </c>
      <c r="J42">
        <f>(C42-C41)*V$12</f>
        <v>-9.3189511474556688E-2</v>
      </c>
      <c r="K42">
        <f>I42-J42*V$13</f>
        <v>2183403.1029273327</v>
      </c>
      <c r="L42">
        <f>(K42-K41)*V$16</f>
        <v>-3.4489381658884148E-2</v>
      </c>
      <c r="M42">
        <f>(L42-L41)*V$15</f>
        <v>-1.6021717224216959E-5</v>
      </c>
      <c r="N42">
        <f>I42-V$16*M42^2</f>
        <v>2183400.088334308</v>
      </c>
      <c r="O42">
        <f>(D42-D41)*V$17</f>
        <v>0.12581172785196634</v>
      </c>
      <c r="P42">
        <f>(O42-O41)*V$18</f>
        <v>-0.29858725776104955</v>
      </c>
      <c r="Q42">
        <f>N42-P42*V$19+V$20*P42^2</f>
        <v>2183401.8144178581</v>
      </c>
      <c r="R42">
        <f t="shared" si="1"/>
        <v>2.9204327693593344</v>
      </c>
      <c r="S42">
        <f t="shared" si="2"/>
        <v>2183315.5982882287</v>
      </c>
      <c r="T42">
        <f t="shared" si="3"/>
        <v>2183315.5982882287</v>
      </c>
      <c r="U42">
        <v>0</v>
      </c>
    </row>
    <row r="43" spans="1:21" x14ac:dyDescent="0.25">
      <c r="A43">
        <f>VLOOKUP('2024-03-18_windows_device_0'!P43,'2024-03-18_windows_device_0'!P43:P952,1,0)</f>
        <v>47.827333333333335</v>
      </c>
      <c r="B43">
        <v>2183932</v>
      </c>
      <c r="C43">
        <f>(A43-A42)*V$4</f>
        <v>9.8072715214276851</v>
      </c>
      <c r="D43">
        <f>(A43)*(1-EXP(-V$2))</f>
        <v>1.6331665916211082</v>
      </c>
      <c r="E43">
        <f>B43-D43^2*V$3</f>
        <v>2183932</v>
      </c>
      <c r="F43">
        <f>E43+V$6*C43</f>
        <v>2184215.1241982277</v>
      </c>
      <c r="G43">
        <f>F43-V$8*LN(D43)</f>
        <v>2183397.3474186496</v>
      </c>
      <c r="H43">
        <f t="shared" si="4"/>
        <v>-2.7428229781799018</v>
      </c>
      <c r="I43">
        <f t="shared" si="0"/>
        <v>2183397.3039869172</v>
      </c>
      <c r="J43">
        <f>(C43-C42)*V$12</f>
        <v>-0.37275804589756645</v>
      </c>
      <c r="K43">
        <f>I43-J43*V$13</f>
        <v>2183409.3623590167</v>
      </c>
      <c r="L43">
        <f>(K43-K42)*V$16</f>
        <v>6.8853646856407089E-3</v>
      </c>
      <c r="M43">
        <f>(L43-L42)*V$15</f>
        <v>2.4567346621295702E-5</v>
      </c>
      <c r="N43">
        <f>I43-V$16*M43^2</f>
        <v>2183397.3039869172</v>
      </c>
      <c r="O43">
        <f>(D43-D42)*V$17</f>
        <v>0.11982069319234495</v>
      </c>
      <c r="P43">
        <f>(O43-O42)*V$18</f>
        <v>-1.1943490310490508</v>
      </c>
      <c r="Q43">
        <f>N43-P43*V$19+V$20*P43^2</f>
        <v>2183404.8455968508</v>
      </c>
      <c r="R43">
        <f t="shared" si="1"/>
        <v>2.9400711014202736</v>
      </c>
      <c r="S43">
        <f t="shared" si="2"/>
        <v>2183318.0497103441</v>
      </c>
      <c r="T43">
        <f t="shared" si="3"/>
        <v>2183318.0497103441</v>
      </c>
      <c r="U43">
        <v>0</v>
      </c>
    </row>
    <row r="44" spans="1:21" x14ac:dyDescent="0.25">
      <c r="A44">
        <f>VLOOKUP('2024-03-18_windows_device_0'!P44,'2024-03-18_windows_device_0'!P44:P953,1,0)</f>
        <v>47.981333333333332</v>
      </c>
      <c r="B44">
        <v>2183962</v>
      </c>
      <c r="C44">
        <f>(A44-A43)*V$4</f>
        <v>9.4394988393737069</v>
      </c>
      <c r="D44">
        <f>(A44)*(1-EXP(-V$2))</f>
        <v>1.6384252510022776</v>
      </c>
      <c r="E44">
        <f>B44-D44^2*V$3</f>
        <v>2183962</v>
      </c>
      <c r="F44">
        <f>E44+V$6*C44</f>
        <v>2184234.507040794</v>
      </c>
      <c r="G44">
        <f>F44-V$8*LN(D44)</f>
        <v>2183411.3707693089</v>
      </c>
      <c r="H44">
        <f t="shared" si="4"/>
        <v>14.023350659292191</v>
      </c>
      <c r="I44">
        <f t="shared" si="0"/>
        <v>2183410.2354574357</v>
      </c>
      <c r="J44">
        <f>(C44-C43)*V$12</f>
        <v>-0.27956853442367002</v>
      </c>
      <c r="K44">
        <f>I44-J44*V$13</f>
        <v>2183419.2792365104</v>
      </c>
      <c r="L44">
        <f>(K44-K43)*V$16</f>
        <v>1.0908549135939112E-2</v>
      </c>
      <c r="M44">
        <f>(L44-L43)*V$15</f>
        <v>2.3888718516570991E-6</v>
      </c>
      <c r="N44">
        <f>I44-V$16*M44^2</f>
        <v>2183410.2354574357</v>
      </c>
      <c r="O44">
        <f>(D44-D43)*V$17</f>
        <v>0.11532741719763256</v>
      </c>
      <c r="P44">
        <f>(O44-O43)*V$18</f>
        <v>-0.8957617732860591</v>
      </c>
      <c r="Q44">
        <f>N44-P44*V$19+V$20*P44^2</f>
        <v>2183415.7323459527</v>
      </c>
      <c r="R44">
        <f t="shared" si="1"/>
        <v>2.9590351481376702</v>
      </c>
      <c r="S44">
        <f t="shared" si="2"/>
        <v>2183328.3766086157</v>
      </c>
      <c r="T44">
        <f t="shared" si="3"/>
        <v>2183328.3766086157</v>
      </c>
      <c r="U44">
        <v>0</v>
      </c>
    </row>
    <row r="45" spans="1:21" x14ac:dyDescent="0.25">
      <c r="A45">
        <f>VLOOKUP('2024-03-18_windows_device_0'!P45,'2024-03-18_windows_device_0'!P45:P954,1,0)</f>
        <v>48.159333333333336</v>
      </c>
      <c r="B45">
        <v>2183969</v>
      </c>
      <c r="C45">
        <f>(A45-A44)*V$4</f>
        <v>10.910589567588318</v>
      </c>
      <c r="D45">
        <f>(A45)*(1-EXP(-V$2))</f>
        <v>1.6445034417155775</v>
      </c>
      <c r="E45">
        <f>B45-D45^2*V$3</f>
        <v>2183969</v>
      </c>
      <c r="F45">
        <f>E45+V$6*C45</f>
        <v>2184283.9756705281</v>
      </c>
      <c r="G45">
        <f>F45-V$8*LN(D45)</f>
        <v>2183454.6660520285</v>
      </c>
      <c r="H45">
        <f t="shared" si="4"/>
        <v>43.295282719656825</v>
      </c>
      <c r="I45">
        <f t="shared" si="0"/>
        <v>2183443.8444202598</v>
      </c>
      <c r="J45">
        <f>(C45-C44)*V$12</f>
        <v>1.1182741376936904</v>
      </c>
      <c r="K45">
        <f>I45-J45*V$13</f>
        <v>2183407.6693039611</v>
      </c>
      <c r="L45">
        <f>(K45-K44)*V$16</f>
        <v>-1.2770906947177045E-2</v>
      </c>
      <c r="M45">
        <f>(L45-L44)*V$15</f>
        <v>-1.4060301434927004E-5</v>
      </c>
      <c r="N45">
        <f>I45-V$16*M45^2</f>
        <v>2183443.8444202598</v>
      </c>
      <c r="O45">
        <f>(D45-D44)*V$17</f>
        <v>0.13330052117648697</v>
      </c>
      <c r="P45">
        <f>(O45-O44)*V$18</f>
        <v>3.5830470931452045</v>
      </c>
      <c r="Q45">
        <f>N45-P45*V$19+V$20*P45^2</f>
        <v>2183431.4160021967</v>
      </c>
      <c r="R45">
        <f t="shared" si="1"/>
        <v>2.9810305869694003</v>
      </c>
      <c r="S45">
        <f t="shared" si="2"/>
        <v>2183343.410922192</v>
      </c>
      <c r="T45">
        <f t="shared" si="3"/>
        <v>2183343.410922192</v>
      </c>
      <c r="U45">
        <v>0</v>
      </c>
    </row>
    <row r="46" spans="1:21" x14ac:dyDescent="0.25">
      <c r="A46">
        <f>VLOOKUP('2024-03-18_windows_device_0'!P46,'2024-03-18_windows_device_0'!P46:P955,1,0)</f>
        <v>48.321333333333335</v>
      </c>
      <c r="B46">
        <v>2183987</v>
      </c>
      <c r="C46">
        <f>(A46-A45)*V$4</f>
        <v>9.9298624154452426</v>
      </c>
      <c r="D46">
        <f>(A46)*(1-EXP(-V$2))</f>
        <v>1.650035278207457</v>
      </c>
      <c r="E46">
        <f>B46-D46^2*V$3</f>
        <v>2183987</v>
      </c>
      <c r="F46">
        <f>E46+V$6*C46</f>
        <v>2184273.6632507052</v>
      </c>
      <c r="G46">
        <f>F46-V$8*LN(D46)</f>
        <v>2183438.754993428</v>
      </c>
      <c r="H46">
        <f t="shared" si="4"/>
        <v>-15.911058600526303</v>
      </c>
      <c r="I46">
        <f t="shared" si="0"/>
        <v>2183437.2934566694</v>
      </c>
      <c r="J46">
        <f>(C46-C45)*V$12</f>
        <v>-0.74551609179579448</v>
      </c>
      <c r="K46">
        <f>I46-J46*V$13</f>
        <v>2183461.4102008687</v>
      </c>
      <c r="L46">
        <f>(K46-K45)*V$16</f>
        <v>5.9114899311516804E-2</v>
      </c>
      <c r="M46">
        <f>(L46-L45)*V$15</f>
        <v>4.2684092968278495E-5</v>
      </c>
      <c r="N46">
        <f>I46-V$16*M46^2</f>
        <v>2183437.2934566694</v>
      </c>
      <c r="O46">
        <f>(D46-D45)*V$17</f>
        <v>0.12131845185724907</v>
      </c>
      <c r="P46">
        <f>(O46-O45)*V$18</f>
        <v>-2.3886980620971277</v>
      </c>
      <c r="Q46">
        <f>N46-P46*V$19+V$20*P46^2</f>
        <v>2183454.0760784927</v>
      </c>
      <c r="R46">
        <f t="shared" si="1"/>
        <v>3.0011197021895759</v>
      </c>
      <c r="S46">
        <f t="shared" si="2"/>
        <v>2183365.4779337272</v>
      </c>
      <c r="T46">
        <f t="shared" si="3"/>
        <v>2183365.4779337272</v>
      </c>
      <c r="U46">
        <v>0</v>
      </c>
    </row>
    <row r="47" spans="1:21" x14ac:dyDescent="0.25">
      <c r="A47">
        <f>VLOOKUP('2024-03-18_windows_device_0'!P47,'2024-03-18_windows_device_0'!P47:P956,1,0)</f>
        <v>48.492000000000004</v>
      </c>
      <c r="B47">
        <v>2183983</v>
      </c>
      <c r="C47">
        <f>(A47-A46)*V$4</f>
        <v>10.461089622856111</v>
      </c>
      <c r="D47">
        <f>(A47)*(1-EXP(-V$2))</f>
        <v>1.6558630565692725</v>
      </c>
      <c r="E47">
        <f>B47-D47^2*V$3</f>
        <v>2183983</v>
      </c>
      <c r="F47">
        <f>E47+V$6*C47</f>
        <v>2184284.9991447758</v>
      </c>
      <c r="G47">
        <f>F47-V$8*LN(D47)</f>
        <v>2183444.2129995376</v>
      </c>
      <c r="H47">
        <f t="shared" si="4"/>
        <v>5.4580061095766723</v>
      </c>
      <c r="I47">
        <f t="shared" si="0"/>
        <v>2183444.0410188711</v>
      </c>
      <c r="J47">
        <f>(C47-C46)*V$12</f>
        <v>0.40382121638941615</v>
      </c>
      <c r="K47">
        <f>I47-J47*V$13</f>
        <v>2183430.9777824301</v>
      </c>
      <c r="L47">
        <f>(K47-K46)*V$16</f>
        <v>-3.3475610853613266E-2</v>
      </c>
      <c r="M47">
        <f>(L47-L46)*V$15</f>
        <v>-5.4978056859322983E-5</v>
      </c>
      <c r="N47">
        <f>I47-V$16*M47^2</f>
        <v>2183444.0410188711</v>
      </c>
      <c r="O47">
        <f>(D47-D46)*V$17</f>
        <v>0.1278087394051686</v>
      </c>
      <c r="P47">
        <f>(O47-O46)*V$18</f>
        <v>1.2938781169690778</v>
      </c>
      <c r="Q47">
        <f>N47-P47*V$19+V$20*P47^2</f>
        <v>2183437.7886693454</v>
      </c>
      <c r="R47">
        <f t="shared" si="1"/>
        <v>3.0223565169553726</v>
      </c>
      <c r="S47">
        <f t="shared" si="2"/>
        <v>2183348.5635777814</v>
      </c>
      <c r="T47">
        <f t="shared" si="3"/>
        <v>2183348.5635777814</v>
      </c>
      <c r="U47">
        <v>0</v>
      </c>
    </row>
    <row r="48" spans="1:21" x14ac:dyDescent="0.25">
      <c r="A48">
        <f>VLOOKUP('2024-03-18_windows_device_0'!P48,'2024-03-18_windows_device_0'!P48:P957,1,0)</f>
        <v>48.665333333333336</v>
      </c>
      <c r="B48">
        <v>2184030</v>
      </c>
      <c r="C48">
        <f>(A48-A47)*V$4</f>
        <v>10.624544148212999</v>
      </c>
      <c r="D48">
        <f>(A48)*(1-EXP(-V$2))</f>
        <v>1.6617818939679914</v>
      </c>
      <c r="E48">
        <f>B48-D48^2*V$3</f>
        <v>2184030</v>
      </c>
      <c r="F48">
        <f>E48+V$6*C48</f>
        <v>2184336.7178814132</v>
      </c>
      <c r="G48">
        <f>F48-V$8*LN(D48)</f>
        <v>2183489.9831427834</v>
      </c>
      <c r="H48">
        <f t="shared" si="4"/>
        <v>45.770143245812505</v>
      </c>
      <c r="I48">
        <f t="shared" si="0"/>
        <v>2183477.8889709334</v>
      </c>
      <c r="J48">
        <f>(C48-C47)*V$12</f>
        <v>0.12425268196574475</v>
      </c>
      <c r="K48">
        <f>I48-J48*V$13</f>
        <v>2183473.8695135671</v>
      </c>
      <c r="L48">
        <f>(K48-K47)*V$16</f>
        <v>4.718083458515699E-2</v>
      </c>
      <c r="M48">
        <f>(L48-L47)*V$15</f>
        <v>4.7891891247766133E-5</v>
      </c>
      <c r="N48">
        <f>I48-V$16*M48^2</f>
        <v>2183477.8889709334</v>
      </c>
      <c r="O48">
        <f>(D48-D47)*V$17</f>
        <v>0.12980575095837571</v>
      </c>
      <c r="P48">
        <f>(O48-O47)*V$18</f>
        <v>0.39811634368301324</v>
      </c>
      <c r="Q48">
        <f>N48-P48*V$19+V$20*P48^2</f>
        <v>2183475.7527458346</v>
      </c>
      <c r="R48">
        <f t="shared" si="1"/>
        <v>3.0440017952815777</v>
      </c>
      <c r="S48">
        <f t="shared" si="2"/>
        <v>2183385.8886489351</v>
      </c>
      <c r="T48">
        <f t="shared" si="3"/>
        <v>2183385.8886489351</v>
      </c>
      <c r="U48">
        <v>0</v>
      </c>
    </row>
    <row r="49" spans="1:21" x14ac:dyDescent="0.25">
      <c r="A49">
        <f>VLOOKUP('2024-03-18_windows_device_0'!P49,'2024-03-18_windows_device_0'!P49:P958,1,0)</f>
        <v>48.838000000000001</v>
      </c>
      <c r="B49">
        <v>2184043</v>
      </c>
      <c r="C49">
        <f>(A49-A48)*V$4</f>
        <v>10.583680516873669</v>
      </c>
      <c r="D49">
        <f>(A49)*(1-EXP(-V$2))</f>
        <v>1.6676779666074841</v>
      </c>
      <c r="E49">
        <f>B49-D49^2*V$3</f>
        <v>2184043</v>
      </c>
      <c r="F49">
        <f>E49+V$6*C49</f>
        <v>2184348.5381972538</v>
      </c>
      <c r="G49">
        <f>F49-V$8*LN(D49)</f>
        <v>2183495.8987724995</v>
      </c>
      <c r="H49">
        <f t="shared" si="4"/>
        <v>5.9156297161243856</v>
      </c>
      <c r="I49">
        <f t="shared" si="0"/>
        <v>2183495.6967435731</v>
      </c>
      <c r="J49">
        <f>(C49-C48)*V$12</f>
        <v>-3.1063170491518896E-2</v>
      </c>
      <c r="K49">
        <f>I49-J49*V$13</f>
        <v>2183496.7016079146</v>
      </c>
      <c r="L49">
        <f>(K49-K48)*V$16</f>
        <v>2.5115266698049879E-2</v>
      </c>
      <c r="M49">
        <f>(L49-L48)*V$15</f>
        <v>-1.3102012763155641E-5</v>
      </c>
      <c r="N49">
        <f>I49-V$16*M49^2</f>
        <v>2183495.6967435731</v>
      </c>
      <c r="O49">
        <f>(D49-D48)*V$17</f>
        <v>0.12930649807006786</v>
      </c>
      <c r="P49">
        <f>(O49-O48)*V$18</f>
        <v>-9.9529085921963703E-2</v>
      </c>
      <c r="Q49">
        <f>N49-P49*V$19+V$20*P49^2</f>
        <v>2183496.2603033539</v>
      </c>
      <c r="R49">
        <f t="shared" si="1"/>
        <v>3.0656406099621325</v>
      </c>
      <c r="S49">
        <f t="shared" si="2"/>
        <v>2183405.7573919361</v>
      </c>
      <c r="T49">
        <f t="shared" si="3"/>
        <v>2183405.7573919361</v>
      </c>
      <c r="U49">
        <v>0</v>
      </c>
    </row>
    <row r="50" spans="1:21" x14ac:dyDescent="0.25">
      <c r="A50">
        <f>VLOOKUP('2024-03-18_windows_device_0'!P50,'2024-03-18_windows_device_0'!P50:P959,1,0)</f>
        <v>48.989333333333335</v>
      </c>
      <c r="B50">
        <v>2184040</v>
      </c>
      <c r="C50">
        <f>(A50-A49)*V$4</f>
        <v>9.2760443140168185</v>
      </c>
      <c r="D50">
        <f>(A50)*(1-EXP(-V$2))</f>
        <v>1.6728455669517504</v>
      </c>
      <c r="E50">
        <f>B50-D50^2*V$3</f>
        <v>2184040</v>
      </c>
      <c r="F50">
        <f>E50+V$6*C50</f>
        <v>2184307.7883041566</v>
      </c>
      <c r="G50">
        <f>F50-V$8*LN(D50)</f>
        <v>2183449.9908709419</v>
      </c>
      <c r="H50">
        <f t="shared" si="4"/>
        <v>-45.907901557628065</v>
      </c>
      <c r="I50">
        <f t="shared" si="0"/>
        <v>2183437.823787808</v>
      </c>
      <c r="J50">
        <f>(C50-C49)*V$12</f>
        <v>-0.99402145572728262</v>
      </c>
      <c r="K50">
        <f>I50-J50*V$13</f>
        <v>2183469.9794467404</v>
      </c>
      <c r="L50">
        <f>(K50-K49)*V$16</f>
        <v>-2.9394333889124637E-2</v>
      </c>
      <c r="M50">
        <f>(L50-L49)*V$15</f>
        <v>-3.2366512670855599E-5</v>
      </c>
      <c r="N50">
        <f>I50-V$16*M50^2</f>
        <v>2183437.823787808</v>
      </c>
      <c r="O50">
        <f>(D50-D49)*V$17</f>
        <v>0.1133304056444303</v>
      </c>
      <c r="P50">
        <f>(O50-O49)*V$18</f>
        <v>-3.1849307494602521</v>
      </c>
      <c r="Q50">
        <f>N50-P50*V$19+V$20*P50^2</f>
        <v>2183461.7111964226</v>
      </c>
      <c r="R50">
        <f t="shared" si="1"/>
        <v>3.0846689241112828</v>
      </c>
      <c r="S50">
        <f t="shared" si="2"/>
        <v>2183370.6465368913</v>
      </c>
      <c r="T50">
        <f t="shared" si="3"/>
        <v>2183370.6465368913</v>
      </c>
      <c r="U50">
        <v>0</v>
      </c>
    </row>
    <row r="51" spans="1:21" x14ac:dyDescent="0.25">
      <c r="A51">
        <f>VLOOKUP('2024-03-18_windows_device_0'!P51,'2024-03-18_windows_device_0'!P51:P960,1,0)</f>
        <v>49.132666666666665</v>
      </c>
      <c r="B51">
        <v>2184041</v>
      </c>
      <c r="C51">
        <f>(A51-A50)*V$4</f>
        <v>8.785680737945281</v>
      </c>
      <c r="D51">
        <f>(A51)*(1-EXP(-V$2))</f>
        <v>1.6777399901853063</v>
      </c>
      <c r="E51">
        <f>B51-D51^2*V$3</f>
        <v>2184041</v>
      </c>
      <c r="F51">
        <f>E51+V$6*C51</f>
        <v>2184294.6320942454</v>
      </c>
      <c r="G51">
        <f>F51-V$8*LN(D51)</f>
        <v>2183431.9639940266</v>
      </c>
      <c r="H51">
        <f t="shared" si="4"/>
        <v>-18.026876915246248</v>
      </c>
      <c r="I51">
        <f t="shared" si="0"/>
        <v>2183430.0879087336</v>
      </c>
      <c r="J51">
        <f>(C51-C50)*V$12</f>
        <v>-0.37275804589789724</v>
      </c>
      <c r="K51">
        <f>I51-J51*V$13</f>
        <v>2183442.1462808331</v>
      </c>
      <c r="L51">
        <f>(K51-K50)*V$16</f>
        <v>-3.0616437290928129E-2</v>
      </c>
      <c r="M51">
        <f>(L51-L50)*V$15</f>
        <v>-7.2565611953640591E-7</v>
      </c>
      <c r="N51">
        <f>I51-V$16*M51^2</f>
        <v>2183430.0879087336</v>
      </c>
      <c r="O51">
        <f>(D51-D50)*V$17</f>
        <v>0.10733937098480892</v>
      </c>
      <c r="P51">
        <f>(O51-O50)*V$18</f>
        <v>-1.1943490310490481</v>
      </c>
      <c r="Q51">
        <f>N51-P51*V$19+V$20*P51^2</f>
        <v>2183437.6295186672</v>
      </c>
      <c r="R51">
        <f t="shared" si="1"/>
        <v>3.1027456216744072</v>
      </c>
      <c r="S51">
        <f t="shared" si="2"/>
        <v>2183346.0312043587</v>
      </c>
      <c r="T51">
        <f t="shared" si="3"/>
        <v>2183346.0312043587</v>
      </c>
      <c r="U51">
        <v>0</v>
      </c>
    </row>
    <row r="52" spans="1:21" x14ac:dyDescent="0.25">
      <c r="A52">
        <f>VLOOKUP('2024-03-18_windows_device_0'!P52,'2024-03-18_windows_device_0'!P52:P961,1,0)</f>
        <v>49.267333333333333</v>
      </c>
      <c r="B52">
        <v>2184059</v>
      </c>
      <c r="C52">
        <f>(A52-A51)*V$4</f>
        <v>8.2544535305348496</v>
      </c>
      <c r="D52">
        <f>(A52)*(1-EXP(-V$2))</f>
        <v>1.6823384715489262</v>
      </c>
      <c r="E52">
        <f>B52-D52^2*V$3</f>
        <v>2184059</v>
      </c>
      <c r="F52">
        <f>E52+V$6*C52</f>
        <v>2184297.2962001748</v>
      </c>
      <c r="G52">
        <f>F52-V$8*LN(D52)</f>
        <v>2183430.0648673819</v>
      </c>
      <c r="H52">
        <f t="shared" si="4"/>
        <v>-1.8991266447119415</v>
      </c>
      <c r="I52">
        <f t="shared" si="0"/>
        <v>2183430.0440455256</v>
      </c>
      <c r="J52">
        <f>(C52-C51)*V$12</f>
        <v>-0.40382121638908397</v>
      </c>
      <c r="K52">
        <f>I52-J52*V$13</f>
        <v>2183443.1072819666</v>
      </c>
      <c r="L52">
        <f>(K52-K51)*V$16</f>
        <v>1.0570996860264179E-3</v>
      </c>
      <c r="M52">
        <f>(L52-L51)*V$15</f>
        <v>1.880699775548569E-5</v>
      </c>
      <c r="N52">
        <f>I52-V$16*M52^2</f>
        <v>2183430.0440455256</v>
      </c>
      <c r="O52">
        <f>(D52-D51)*V$17</f>
        <v>0.10084908343688939</v>
      </c>
      <c r="P52">
        <f>(O52-O51)*V$18</f>
        <v>-1.2938781169690778</v>
      </c>
      <c r="Q52">
        <f>N52-P52*V$19+V$20*P52^2</f>
        <v>2183438.2908320697</v>
      </c>
      <c r="R52">
        <f t="shared" si="1"/>
        <v>3.1197774279318624</v>
      </c>
      <c r="S52">
        <f t="shared" si="2"/>
        <v>2183346.189709947</v>
      </c>
      <c r="T52">
        <f t="shared" si="3"/>
        <v>2183346.189709947</v>
      </c>
      <c r="U52">
        <v>0</v>
      </c>
    </row>
    <row r="53" spans="1:21" x14ac:dyDescent="0.25">
      <c r="A53">
        <f>VLOOKUP('2024-03-18_windows_device_0'!P53,'2024-03-18_windows_device_0'!P53:P962,1,0)</f>
        <v>49.385333333333335</v>
      </c>
      <c r="B53">
        <v>2184071</v>
      </c>
      <c r="C53">
        <f>(A53-A52)*V$4</f>
        <v>7.2328627470528799</v>
      </c>
      <c r="D53">
        <f>(A53)*(1-EXP(-V$2))</f>
        <v>1.6863678339319004</v>
      </c>
      <c r="E53">
        <f>B53-D53^2*V$3</f>
        <v>2184071</v>
      </c>
      <c r="F53">
        <f>E53+V$6*C53</f>
        <v>2184279.8040961926</v>
      </c>
      <c r="G53">
        <f>F53-V$8*LN(D53)</f>
        <v>2183408.5845287144</v>
      </c>
      <c r="H53">
        <f t="shared" si="4"/>
        <v>-21.480338667519391</v>
      </c>
      <c r="I53">
        <f t="shared" si="0"/>
        <v>2183405.9207763956</v>
      </c>
      <c r="J53">
        <f>(C53-C52)*V$12</f>
        <v>-0.77657926228698193</v>
      </c>
      <c r="K53">
        <f>I53-J53*V$13</f>
        <v>2183431.0423849365</v>
      </c>
      <c r="L53">
        <f>(K53-K52)*V$16</f>
        <v>-1.3271367137127316E-2</v>
      </c>
      <c r="M53">
        <f>(L53-L52)*V$15</f>
        <v>-8.5079049926969639E-6</v>
      </c>
      <c r="N53">
        <f>I53-V$16*M53^2</f>
        <v>2183405.9207763956</v>
      </c>
      <c r="O53">
        <f>(D53-D52)*V$17</f>
        <v>8.836776122935823E-2</v>
      </c>
      <c r="P53">
        <f>(O53-O52)*V$18</f>
        <v>-2.4882271480161839</v>
      </c>
      <c r="Q53">
        <f>N53-P53*V$19+V$20*P53^2</f>
        <v>2183423.550191659</v>
      </c>
      <c r="R53">
        <f t="shared" si="1"/>
        <v>3.1347396582538609</v>
      </c>
      <c r="S53">
        <f t="shared" si="2"/>
        <v>2183331.0073591154</v>
      </c>
      <c r="T53">
        <f t="shared" si="3"/>
        <v>2183331.0073591154</v>
      </c>
      <c r="U53">
        <v>0</v>
      </c>
    </row>
    <row r="54" spans="1:21" x14ac:dyDescent="0.25">
      <c r="A54">
        <f>VLOOKUP('2024-03-18_windows_device_0'!P54,'2024-03-18_windows_device_0'!P54:P963,1,0)</f>
        <v>49.516666666666666</v>
      </c>
      <c r="B54">
        <v>2184097</v>
      </c>
      <c r="C54">
        <f>(A54-A53)*V$4</f>
        <v>8.0501353738381933</v>
      </c>
      <c r="D54">
        <f>(A54)*(1-EXP(-V$2))</f>
        <v>1.690852491499391</v>
      </c>
      <c r="E54">
        <f>B54-D54^2*V$3</f>
        <v>2184097</v>
      </c>
      <c r="F54">
        <f>E54+V$6*C54</f>
        <v>2184329.3977793786</v>
      </c>
      <c r="G54">
        <f>F54-V$8*LN(D54)</f>
        <v>2183453.7505192226</v>
      </c>
      <c r="H54">
        <f t="shared" si="4"/>
        <v>45.165990508161485</v>
      </c>
      <c r="I54">
        <f t="shared" si="0"/>
        <v>2183441.9735193616</v>
      </c>
      <c r="J54">
        <f>(C54-C53)*V$12</f>
        <v>0.6212634098293861</v>
      </c>
      <c r="K54">
        <f>I54-J54*V$13</f>
        <v>2183421.8762325291</v>
      </c>
      <c r="L54">
        <f>(K54-K53)*V$16</f>
        <v>-1.0082752760335592E-2</v>
      </c>
      <c r="M54">
        <f>(L54-L53)*V$15</f>
        <v>1.893323864368664E-6</v>
      </c>
      <c r="N54">
        <f>I54-V$16*M54^2</f>
        <v>2183441.9735193616</v>
      </c>
      <c r="O54">
        <f>(D54-D53)*V$17</f>
        <v>9.8352818995379274E-2</v>
      </c>
      <c r="P54">
        <f>(O54-O53)*V$18</f>
        <v>1.9905817184121724</v>
      </c>
      <c r="Q54">
        <f>N54-P54*V$19+V$20*P54^2</f>
        <v>2183433.1806182638</v>
      </c>
      <c r="R54">
        <f t="shared" si="1"/>
        <v>3.1514346243141693</v>
      </c>
      <c r="S54">
        <f t="shared" si="2"/>
        <v>2183340.1449219999</v>
      </c>
      <c r="T54">
        <f>S54+U54</f>
        <v>2183340.1449219999</v>
      </c>
      <c r="U54">
        <v>0</v>
      </c>
    </row>
    <row r="55" spans="1:21" x14ac:dyDescent="0.25">
      <c r="A55">
        <f>VLOOKUP('2024-03-18_windows_device_0'!P55,'2024-03-18_windows_device_0'!P55:P964,1,0)</f>
        <v>49.641999999999996</v>
      </c>
      <c r="B55">
        <v>2184106</v>
      </c>
      <c r="C55">
        <f>(A55-A54)*V$4</f>
        <v>7.6823626917846504</v>
      </c>
      <c r="D55">
        <f>(A55)*(1-EXP(-V$2))</f>
        <v>1.695132266233849</v>
      </c>
      <c r="E55">
        <f>B55-D55^2*V$3</f>
        <v>2184106</v>
      </c>
      <c r="F55">
        <f>E55+V$6*C55</f>
        <v>2184327.7806219449</v>
      </c>
      <c r="G55">
        <f>F55-V$8*LN(D55)</f>
        <v>2183447.9188869633</v>
      </c>
      <c r="H55">
        <f t="shared" si="4"/>
        <v>-5.8316322593018413</v>
      </c>
      <c r="I55">
        <f t="shared" si="0"/>
        <v>2183447.7225546194</v>
      </c>
      <c r="J55">
        <f>(C55-C54)*V$12</f>
        <v>-0.27956853442333923</v>
      </c>
      <c r="K55">
        <f>I55-J55*V$13</f>
        <v>2183456.7663336941</v>
      </c>
      <c r="L55">
        <f>(K55-K54)*V$16</f>
        <v>3.8379054612451918E-2</v>
      </c>
      <c r="M55">
        <f>(L55-L54)*V$15</f>
        <v>2.877547598015146E-5</v>
      </c>
      <c r="N55">
        <f>I55-V$16*M55^2</f>
        <v>2183447.7225546194</v>
      </c>
      <c r="O55">
        <f>(D55-D54)*V$17</f>
        <v>9.3859543000666887E-2</v>
      </c>
      <c r="P55">
        <f>(O55-O54)*V$18</f>
        <v>-0.8957617732860591</v>
      </c>
      <c r="Q55">
        <f>N55-P55*V$19+V$20*P55^2</f>
        <v>2183453.2194431364</v>
      </c>
      <c r="R55">
        <f t="shared" si="1"/>
        <v>3.1674082229562983</v>
      </c>
      <c r="S55">
        <f t="shared" si="2"/>
        <v>2183359.7121791425</v>
      </c>
      <c r="T55">
        <f t="shared" si="3"/>
        <v>2183359.7121791425</v>
      </c>
      <c r="U55">
        <v>0</v>
      </c>
    </row>
    <row r="56" spans="1:21" x14ac:dyDescent="0.25">
      <c r="A56">
        <f>VLOOKUP('2024-03-18_windows_device_0'!P56,'2024-03-18_windows_device_0'!P56:P965,1,0)</f>
        <v>49.74666666666667</v>
      </c>
      <c r="B56">
        <v>2184113</v>
      </c>
      <c r="C56">
        <f>(A56-A55)*V$4</f>
        <v>6.4155901202675665</v>
      </c>
      <c r="D56">
        <f>(A56)*(1-EXP(-V$2))</f>
        <v>1.6987063334323065</v>
      </c>
      <c r="E56">
        <f>B56-D56^2*V$3</f>
        <v>2184113</v>
      </c>
      <c r="F56">
        <f>E56+V$6*C56</f>
        <v>2184298.2104130071</v>
      </c>
      <c r="G56">
        <f>F56-V$8*LN(D56)</f>
        <v>2183414.8372884914</v>
      </c>
      <c r="H56">
        <f t="shared" si="4"/>
        <v>-33.081598471850157</v>
      </c>
      <c r="I56">
        <f t="shared" si="0"/>
        <v>2183408.5192165864</v>
      </c>
      <c r="J56">
        <f>(C56-C55)*V$12</f>
        <v>-0.96295828523543292</v>
      </c>
      <c r="K56">
        <f>I56-J56*V$13</f>
        <v>2183439.6700111767</v>
      </c>
      <c r="L56">
        <f>(K56-K55)*V$16</f>
        <v>-1.8805927000975286E-2</v>
      </c>
      <c r="M56">
        <f>(L56-L55)*V$15</f>
        <v>-3.3955090700281639E-5</v>
      </c>
      <c r="N56">
        <f>I56-V$16*M56^2</f>
        <v>2183408.5192165864</v>
      </c>
      <c r="O56">
        <f>(D56-D55)*V$17</f>
        <v>7.8382703463332329E-2</v>
      </c>
      <c r="P56">
        <f>(O56-O55)*V$18</f>
        <v>-3.0854016635392538</v>
      </c>
      <c r="Q56">
        <f>N56-P56*V$19+V$20*P56^2</f>
        <v>2183431.4772219434</v>
      </c>
      <c r="R56">
        <f t="shared" si="1"/>
        <v>3.1807788186674801</v>
      </c>
      <c r="S56">
        <f t="shared" si="2"/>
        <v>2183337.5752352821</v>
      </c>
      <c r="T56">
        <f t="shared" si="3"/>
        <v>2183337.5752352821</v>
      </c>
      <c r="U56">
        <v>0</v>
      </c>
    </row>
    <row r="57" spans="1:21" x14ac:dyDescent="0.25">
      <c r="A57">
        <f>VLOOKUP('2024-03-18_windows_device_0'!P57,'2024-03-18_windows_device_0'!P57:P966,1,0)</f>
        <v>49.867333333333335</v>
      </c>
      <c r="B57">
        <v>2184128</v>
      </c>
      <c r="C57">
        <f>(A57-A56)*V$4</f>
        <v>7.3963172724097683</v>
      </c>
      <c r="D57">
        <f>(A57)*(1-EXP(-V$2))</f>
        <v>1.7028267548521838</v>
      </c>
      <c r="E57">
        <f>B57-D57^2*V$3</f>
        <v>2184128</v>
      </c>
      <c r="F57">
        <f>E57+V$6*C57</f>
        <v>2184341.52283283</v>
      </c>
      <c r="G57">
        <f>F57-V$8*LN(D57)</f>
        <v>2183454.1107025817</v>
      </c>
      <c r="H57">
        <f t="shared" si="4"/>
        <v>39.273414090275764</v>
      </c>
      <c r="I57">
        <f t="shared" si="0"/>
        <v>2183445.2062155553</v>
      </c>
      <c r="J57">
        <f>(C57-C56)*V$12</f>
        <v>0.74551609179513079</v>
      </c>
      <c r="K57">
        <f>I57-J57*V$13</f>
        <v>2183421.089471356</v>
      </c>
      <c r="L57">
        <f>(K57-K56)*V$16</f>
        <v>-2.0438563623957549E-2</v>
      </c>
      <c r="M57">
        <f>(L57-L56)*V$15</f>
        <v>-9.694210446497309E-7</v>
      </c>
      <c r="N57">
        <f>I57-V$16*M57^2</f>
        <v>2183445.2062155553</v>
      </c>
      <c r="O57">
        <f>(D57-D56)*V$17</f>
        <v>9.0364772782560498E-2</v>
      </c>
      <c r="P57">
        <f>(O57-O56)*V$18</f>
        <v>2.3886980620951883</v>
      </c>
      <c r="Q57">
        <f>N57-P57*V$19+V$20*P57^2</f>
        <v>2183435.2212015572</v>
      </c>
      <c r="R57">
        <f t="shared" si="1"/>
        <v>3.1962282747712769</v>
      </c>
      <c r="S57">
        <f t="shared" si="2"/>
        <v>2183340.8631207431</v>
      </c>
      <c r="T57">
        <f t="shared" si="3"/>
        <v>2183340.8631207431</v>
      </c>
      <c r="U57">
        <v>0</v>
      </c>
    </row>
    <row r="58" spans="1:21" x14ac:dyDescent="0.25">
      <c r="A58">
        <f>VLOOKUP('2024-03-18_windows_device_0'!P58,'2024-03-18_windows_device_0'!P58:P967,1,0)</f>
        <v>49.978666666666669</v>
      </c>
      <c r="B58">
        <v>2184153</v>
      </c>
      <c r="C58">
        <f>(A58-A57)*V$4</f>
        <v>6.8242264336600051</v>
      </c>
      <c r="D58">
        <f>(A58)*(1-EXP(-V$2))</f>
        <v>1.7066284696428995</v>
      </c>
      <c r="E58">
        <f>B58-D58^2*V$3</f>
        <v>2184153</v>
      </c>
      <c r="F58">
        <f>E58+V$6*C58</f>
        <v>2184350.0072546001</v>
      </c>
      <c r="G58">
        <f>F58-V$8*LN(D58)</f>
        <v>2183458.8771872185</v>
      </c>
      <c r="H58">
        <f t="shared" si="4"/>
        <v>4.7664846368134022</v>
      </c>
      <c r="I58">
        <f t="shared" si="0"/>
        <v>2183458.7460252317</v>
      </c>
      <c r="J58">
        <f>(C58-C57)*V$12</f>
        <v>-0.43488438688060355</v>
      </c>
      <c r="K58">
        <f>I58-J58*V$13</f>
        <v>2183472.8141260147</v>
      </c>
      <c r="L58">
        <f>(K58-K57)*V$16</f>
        <v>5.6897036112500632E-2</v>
      </c>
      <c r="M58">
        <f>(L58-L57)*V$15</f>
        <v>4.5920051547162447E-5</v>
      </c>
      <c r="N58">
        <f>I58-V$16*M58^2</f>
        <v>2183458.7460252317</v>
      </c>
      <c r="O58">
        <f>(D58-D57)*V$17</f>
        <v>8.3375232346342851E-2</v>
      </c>
      <c r="P58">
        <f>(O58-O57)*V$18</f>
        <v>-1.3934072028891022</v>
      </c>
      <c r="Q58">
        <f>N58-P58*V$19+V$20*P58^2</f>
        <v>2183467.7097897888</v>
      </c>
      <c r="R58">
        <f t="shared" si="1"/>
        <v>3.2105159438380366</v>
      </c>
      <c r="S58">
        <f t="shared" si="2"/>
        <v>2183372.929912746</v>
      </c>
      <c r="T58">
        <f t="shared" si="3"/>
        <v>2183372.929912746</v>
      </c>
      <c r="U58">
        <v>0</v>
      </c>
    </row>
    <row r="59" spans="1:21" x14ac:dyDescent="0.25">
      <c r="A59">
        <f>VLOOKUP('2024-03-18_windows_device_0'!P59,'2024-03-18_windows_device_0'!P59:P968,1,0)</f>
        <v>50.102000000000004</v>
      </c>
      <c r="B59">
        <v>2184173</v>
      </c>
      <c r="C59">
        <f>(A59-A58)*V$4</f>
        <v>7.5597717977670928</v>
      </c>
      <c r="D59">
        <f>(A59)*(1-EXP(-V$2))</f>
        <v>1.7108399500996803</v>
      </c>
      <c r="E59">
        <f>B59-D59^2*V$3</f>
        <v>2184173</v>
      </c>
      <c r="F59">
        <f>E59+V$6*C59</f>
        <v>2184391.2415694669</v>
      </c>
      <c r="G59">
        <f>F59-V$8*LN(D59)</f>
        <v>2183496.0024861982</v>
      </c>
      <c r="H59">
        <f t="shared" si="4"/>
        <v>37.125298979692161</v>
      </c>
      <c r="I59">
        <f t="shared" si="0"/>
        <v>2183488.0454467395</v>
      </c>
      <c r="J59">
        <f>(C59-C58)*V$12</f>
        <v>0.5591370688466798</v>
      </c>
      <c r="K59">
        <f>I59-J59*V$13</f>
        <v>2183469.9578885902</v>
      </c>
      <c r="L59">
        <f>(K59-K58)*V$16</f>
        <v>-3.1418565278417327E-3</v>
      </c>
      <c r="M59">
        <f>(L59-L58)*V$15</f>
        <v>-3.5649675625122895E-5</v>
      </c>
      <c r="N59">
        <f>I59-V$16*M59^2</f>
        <v>2183488.0454467395</v>
      </c>
      <c r="O59">
        <f>(D59-D58)*V$17</f>
        <v>9.2361784335767624E-2</v>
      </c>
      <c r="P59">
        <f>(O59-O58)*V$18</f>
        <v>1.7915235465721182</v>
      </c>
      <c r="Q59">
        <f>N59-P59*V$19+V$20*P59^2</f>
        <v>2183479.9194105067</v>
      </c>
      <c r="R59">
        <f t="shared" si="1"/>
        <v>3.2263808007106212</v>
      </c>
      <c r="S59">
        <f t="shared" si="2"/>
        <v>2183384.6711759758</v>
      </c>
      <c r="T59">
        <f t="shared" si="3"/>
        <v>2183384.6711759758</v>
      </c>
      <c r="U59">
        <v>0</v>
      </c>
    </row>
    <row r="60" spans="1:21" x14ac:dyDescent="0.25">
      <c r="A60">
        <f>VLOOKUP('2024-03-18_windows_device_0'!P60,'2024-03-18_windows_device_0'!P60:P969,1,0)</f>
        <v>50.204666666666668</v>
      </c>
      <c r="B60">
        <v>2184182</v>
      </c>
      <c r="C60">
        <f>(A60-A59)*V$4</f>
        <v>6.2929992262491377</v>
      </c>
      <c r="D60">
        <f>(A60)*(1-EXP(-V$2))</f>
        <v>1.7143457230204597</v>
      </c>
      <c r="E60">
        <f>B60-D60^2*V$3</f>
        <v>2184182</v>
      </c>
      <c r="F60">
        <f>E60+V$6*C60</f>
        <v>2184363.6713605295</v>
      </c>
      <c r="G60">
        <f>F60-V$8*LN(D60)</f>
        <v>2183465.0195063534</v>
      </c>
      <c r="H60">
        <f t="shared" si="4"/>
        <v>-30.982979844789952</v>
      </c>
      <c r="I60">
        <f t="shared" si="0"/>
        <v>2183459.4776155907</v>
      </c>
      <c r="J60">
        <f>(C60-C59)*V$12</f>
        <v>-0.96295828523609528</v>
      </c>
      <c r="K60">
        <f>I60-J60*V$13</f>
        <v>2183490.6284101815</v>
      </c>
      <c r="L60">
        <f>(K60-K59)*V$16</f>
        <v>2.2737540177042929E-2</v>
      </c>
      <c r="M60">
        <f>(L60-L59)*V$15</f>
        <v>1.5366574187663956E-5</v>
      </c>
      <c r="N60">
        <f>I60-V$16*M60^2</f>
        <v>2183459.4776155907</v>
      </c>
      <c r="O60">
        <f>(D60-D59)*V$17</f>
        <v>7.6884944798418467E-2</v>
      </c>
      <c r="P60">
        <f>(O60-O59)*V$18</f>
        <v>-3.0854016635421644</v>
      </c>
      <c r="Q60">
        <f>N60-P60*V$19+V$20*P60^2</f>
        <v>2183482.4356209477</v>
      </c>
      <c r="R60">
        <f t="shared" si="1"/>
        <v>3.2396170445628334</v>
      </c>
      <c r="S60">
        <f t="shared" si="2"/>
        <v>2183386.796630044</v>
      </c>
      <c r="T60">
        <f t="shared" si="3"/>
        <v>2183386.796630044</v>
      </c>
      <c r="U60">
        <v>0</v>
      </c>
    </row>
    <row r="61" spans="1:21" x14ac:dyDescent="0.25">
      <c r="A61">
        <f>VLOOKUP('2024-03-18_windows_device_0'!P61,'2024-03-18_windows_device_0'!P61:P970,1,0)</f>
        <v>50.315333333333335</v>
      </c>
      <c r="B61">
        <v>2184184</v>
      </c>
      <c r="C61">
        <f>(A61-A60)*V$4</f>
        <v>6.7833628023206742</v>
      </c>
      <c r="D61">
        <f>(A61)*(1-EXP(-V$2))</f>
        <v>1.7181246730519495</v>
      </c>
      <c r="E61">
        <f>B61-D61^2*V$3</f>
        <v>2184184</v>
      </c>
      <c r="F61">
        <f>E61+V$6*C61</f>
        <v>2184379.8275704407</v>
      </c>
      <c r="G61">
        <f>F61-V$8*LN(D61)</f>
        <v>2183477.5048222532</v>
      </c>
      <c r="H61">
        <f t="shared" si="4"/>
        <v>12.485315899830312</v>
      </c>
      <c r="I61">
        <f t="shared" si="0"/>
        <v>2183476.6048882483</v>
      </c>
      <c r="J61">
        <f>(C61-C60)*V$12</f>
        <v>0.37275804589789657</v>
      </c>
      <c r="K61">
        <f>I61-J61*V$13</f>
        <v>2183464.5465161488</v>
      </c>
      <c r="L61">
        <f>(K61-K60)*V$16</f>
        <v>-2.8690041073265542E-2</v>
      </c>
      <c r="M61">
        <f>(L61-L60)*V$15</f>
        <v>-3.0536482422166377E-5</v>
      </c>
      <c r="N61">
        <f>I61-V$16*M61^2</f>
        <v>2183476.6048882483</v>
      </c>
      <c r="O61">
        <f>(D61-D60)*V$17</f>
        <v>8.2875979458039845E-2</v>
      </c>
      <c r="P61">
        <f>(O61-O60)*V$18</f>
        <v>1.1943490310490481</v>
      </c>
      <c r="Q61">
        <f>N61-P61*V$19+V$20*P61^2</f>
        <v>2183470.7626802707</v>
      </c>
      <c r="R61">
        <f t="shared" si="1"/>
        <v>3.2539150286140841</v>
      </c>
      <c r="S61">
        <f t="shared" si="2"/>
        <v>2183374.7015886223</v>
      </c>
      <c r="T61">
        <f t="shared" si="3"/>
        <v>2183374.7015886223</v>
      </c>
      <c r="U61">
        <v>0</v>
      </c>
    </row>
    <row r="62" spans="1:21" x14ac:dyDescent="0.25">
      <c r="A62">
        <f>VLOOKUP('2024-03-18_windows_device_0'!P62,'2024-03-18_windows_device_0'!P62:P971,1,0)</f>
        <v>50.414000000000001</v>
      </c>
      <c r="B62">
        <v>2184200</v>
      </c>
      <c r="C62">
        <f>(A62-A61)*V$4</f>
        <v>6.0478174382135874</v>
      </c>
      <c r="D62">
        <f>(A62)*(1-EXP(-V$2))</f>
        <v>1.7214938574173739</v>
      </c>
      <c r="E62">
        <f>B62-D62^2*V$3</f>
        <v>2184200</v>
      </c>
      <c r="F62">
        <f>E62+V$6*C62</f>
        <v>2184374.5932555734</v>
      </c>
      <c r="G62">
        <f>F62-V$8*LN(D62)</f>
        <v>2183469.0044639483</v>
      </c>
      <c r="H62">
        <f t="shared" si="4"/>
        <v>-8.5003583049401641</v>
      </c>
      <c r="I62">
        <f t="shared" si="0"/>
        <v>2183468.5873198952</v>
      </c>
      <c r="J62">
        <f>(C62-C61)*V$12</f>
        <v>-0.55913706884667913</v>
      </c>
      <c r="K62">
        <f>I62-J62*V$13</f>
        <v>2183486.6748780445</v>
      </c>
      <c r="L62">
        <f>(K62-K61)*V$16</f>
        <v>2.4341162143985507E-2</v>
      </c>
      <c r="M62">
        <f>(L62-L61)*V$15</f>
        <v>3.148867524972714E-5</v>
      </c>
      <c r="N62">
        <f>I62-V$16*M62^2</f>
        <v>2183468.5873198952</v>
      </c>
      <c r="O62">
        <f>(D62-D61)*V$17</f>
        <v>7.38894274686102E-2</v>
      </c>
      <c r="P62">
        <f>(O62-O61)*V$18</f>
        <v>-1.7915235465730892</v>
      </c>
      <c r="Q62">
        <f>N62-P62*V$19+V$20*P62^2</f>
        <v>2183480.5370105291</v>
      </c>
      <c r="R62">
        <f t="shared" si="1"/>
        <v>3.2666891757849994</v>
      </c>
      <c r="S62">
        <f t="shared" si="2"/>
        <v>2183384.0988043859</v>
      </c>
      <c r="T62">
        <f t="shared" si="3"/>
        <v>2183384.0988043859</v>
      </c>
      <c r="U62">
        <v>0</v>
      </c>
    </row>
    <row r="63" spans="1:21" x14ac:dyDescent="0.25">
      <c r="A63">
        <f>VLOOKUP('2024-03-18_windows_device_0'!P63,'2024-03-18_windows_device_0'!P63:P972,1,0)</f>
        <v>50.511333333333333</v>
      </c>
      <c r="B63">
        <v>2184212</v>
      </c>
      <c r="C63">
        <f>(A63-A62)*V$4</f>
        <v>5.9660901755349247</v>
      </c>
      <c r="D63">
        <f>(A63)*(1-EXP(-V$2))</f>
        <v>1.7248175122643468</v>
      </c>
      <c r="E63">
        <f>B63-D63^2*V$3</f>
        <v>2184212</v>
      </c>
      <c r="F63">
        <f>E63+V$6*C63</f>
        <v>2184384.2338872552</v>
      </c>
      <c r="G63">
        <f>F63-V$8*LN(D63)</f>
        <v>2183475.4294449864</v>
      </c>
      <c r="H63">
        <f t="shared" si="4"/>
        <v>6.4249810380861163</v>
      </c>
      <c r="I63">
        <f t="shared" si="0"/>
        <v>2183475.1911278386</v>
      </c>
      <c r="J63">
        <f>(C63-C62)*V$12</f>
        <v>-6.2126340983038465E-2</v>
      </c>
      <c r="K63">
        <f>I63-J63*V$13</f>
        <v>2183477.2008565217</v>
      </c>
      <c r="L63">
        <f>(K63-K62)*V$16</f>
        <v>-1.04214082872059E-2</v>
      </c>
      <c r="M63">
        <f>(L63-L62)*V$15</f>
        <v>-2.0641192821313757E-5</v>
      </c>
      <c r="N63">
        <f>I63-V$16*M63^2</f>
        <v>2183475.1911278386</v>
      </c>
      <c r="O63">
        <f>(D63-D62)*V$17</f>
        <v>7.2890921692009072E-2</v>
      </c>
      <c r="P63">
        <f>(O63-O62)*V$18</f>
        <v>-0.19905817184102245</v>
      </c>
      <c r="Q63">
        <f>N63-P63*V$19+V$20*P63^2</f>
        <v>2183476.3300488028</v>
      </c>
      <c r="R63">
        <f t="shared" si="1"/>
        <v>3.2793152194980286</v>
      </c>
      <c r="S63">
        <f t="shared" si="2"/>
        <v>2183379.51910043</v>
      </c>
      <c r="T63">
        <f t="shared" si="3"/>
        <v>2183379.51910043</v>
      </c>
      <c r="U63">
        <v>0</v>
      </c>
    </row>
    <row r="64" spans="1:21" x14ac:dyDescent="0.25">
      <c r="A64">
        <f>VLOOKUP('2024-03-18_windows_device_0'!P64,'2024-03-18_windows_device_0'!P64:P973,1,0)</f>
        <v>50.62</v>
      </c>
      <c r="B64">
        <v>2184219</v>
      </c>
      <c r="C64">
        <f>(A64-A63)*V$4</f>
        <v>6.6607719083026815</v>
      </c>
      <c r="D64">
        <f>(A64)*(1-EXP(-V$2))</f>
        <v>1.728528168018159</v>
      </c>
      <c r="E64">
        <f>B64-D64^2*V$3</f>
        <v>2184219</v>
      </c>
      <c r="F64">
        <f>E64+V$6*C64</f>
        <v>2184411.2885179627</v>
      </c>
      <c r="G64">
        <f>F64-V$8*LN(D64)</f>
        <v>2183498.9013125305</v>
      </c>
      <c r="H64">
        <f t="shared" si="4"/>
        <v>23.471867544110864</v>
      </c>
      <c r="I64">
        <f t="shared" si="0"/>
        <v>2183495.7207284309</v>
      </c>
      <c r="J64">
        <f>(C64-C63)*V$12</f>
        <v>0.52807389835516094</v>
      </c>
      <c r="K64">
        <f>I64-J64*V$13</f>
        <v>2183478.6380346231</v>
      </c>
      <c r="L64">
        <f>(K64-K63)*V$16</f>
        <v>1.5808935772404656E-3</v>
      </c>
      <c r="M64">
        <f>(L64-L63)*V$15</f>
        <v>7.1266832115889726E-6</v>
      </c>
      <c r="N64">
        <f>I64-V$16*M64^2</f>
        <v>2183495.7207284309</v>
      </c>
      <c r="O64">
        <f>(D64-D63)*V$17</f>
        <v>8.1378220793135725E-2</v>
      </c>
      <c r="P64">
        <f>(O64-O63)*V$18</f>
        <v>1.6919944606520938</v>
      </c>
      <c r="Q64">
        <f>N64-P64*V$19+V$20*P64^2</f>
        <v>2183487.9458267349</v>
      </c>
      <c r="R64">
        <f t="shared" si="1"/>
        <v>3.2934401909205069</v>
      </c>
      <c r="S64">
        <f t="shared" si="2"/>
        <v>2183390.7178852442</v>
      </c>
      <c r="T64">
        <f t="shared" si="3"/>
        <v>2183390.7178852442</v>
      </c>
      <c r="U64">
        <v>0</v>
      </c>
    </row>
    <row r="65" spans="1:21" x14ac:dyDescent="0.25">
      <c r="A65">
        <f>VLOOKUP('2024-03-18_windows_device_0'!P65,'2024-03-18_windows_device_0'!P65:P974,1,0)</f>
        <v>50.712666666666664</v>
      </c>
      <c r="B65">
        <v>2184222</v>
      </c>
      <c r="C65">
        <f>(A65-A64)*V$4</f>
        <v>5.6800447561600436</v>
      </c>
      <c r="D65">
        <f>(A65)*(1-EXP(-V$2))</f>
        <v>1.7316924695505509</v>
      </c>
      <c r="E65">
        <f>B65-D65^2*V$3</f>
        <v>2184222</v>
      </c>
      <c r="F65">
        <f>E65+V$6*C65</f>
        <v>2184385.9760981402</v>
      </c>
      <c r="G65">
        <f>F65-V$8*LN(D65)</f>
        <v>2183470.5397235979</v>
      </c>
      <c r="H65">
        <f t="shared" si="4"/>
        <v>-28.361588932573795</v>
      </c>
      <c r="I65">
        <f t="shared" si="0"/>
        <v>2183465.8959321394</v>
      </c>
      <c r="J65">
        <f>(C65-C64)*V$12</f>
        <v>-0.7455160917954623</v>
      </c>
      <c r="K65">
        <f>I65-J65*V$13</f>
        <v>2183490.0126763387</v>
      </c>
      <c r="L65">
        <f>(K65-K64)*V$16</f>
        <v>1.2512087412216667E-2</v>
      </c>
      <c r="M65">
        <f>(L65-L64)*V$15</f>
        <v>6.49068457585767E-6</v>
      </c>
      <c r="N65">
        <f>I65-V$16*M65^2</f>
        <v>2183465.8959321394</v>
      </c>
      <c r="O65">
        <f>(D65-D64)*V$17</f>
        <v>6.9396151473897813E-2</v>
      </c>
      <c r="P65">
        <f>(O65-O64)*V$18</f>
        <v>-2.3886980620971303</v>
      </c>
      <c r="Q65">
        <f>N65-P65*V$19+V$20*P65^2</f>
        <v>2183482.6785539626</v>
      </c>
      <c r="R65">
        <f t="shared" si="1"/>
        <v>3.3055093917035445</v>
      </c>
      <c r="S65">
        <f t="shared" si="2"/>
        <v>2183385.0943091903</v>
      </c>
      <c r="T65">
        <f t="shared" si="3"/>
        <v>2183385.0943091903</v>
      </c>
      <c r="U65">
        <v>0</v>
      </c>
    </row>
    <row r="66" spans="1:21" x14ac:dyDescent="0.25">
      <c r="A66">
        <f>VLOOKUP('2024-03-18_windows_device_0'!P66,'2024-03-18_windows_device_0'!P66:P975,1,0)</f>
        <v>50.786666666666669</v>
      </c>
      <c r="B66">
        <v>2184257</v>
      </c>
      <c r="C66">
        <f>(A66-A65)*V$4</f>
        <v>4.5358630786605172</v>
      </c>
      <c r="D66">
        <f>(A66)*(1-EXP(-V$2))</f>
        <v>1.7342193578246194</v>
      </c>
      <c r="E66">
        <f>B66-D66^2*V$3</f>
        <v>2184257</v>
      </c>
      <c r="F66">
        <f>E66+V$6*C66</f>
        <v>2184387.9449416804</v>
      </c>
      <c r="G66">
        <f>F66-V$8*LN(D66)</f>
        <v>2183470.0776176895</v>
      </c>
      <c r="H66">
        <f t="shared" si="4"/>
        <v>-0.46210590843111277</v>
      </c>
      <c r="I66">
        <f t="shared" si="0"/>
        <v>2183470.0763848838</v>
      </c>
      <c r="J66">
        <f>(C66-C65)*V$12</f>
        <v>-0.86976877376120709</v>
      </c>
      <c r="K66">
        <f>I66-J66*V$13</f>
        <v>2183498.2125864495</v>
      </c>
      <c r="L66">
        <f>(K66-K65)*V$16</f>
        <v>9.0198878034394928E-3</v>
      </c>
      <c r="M66">
        <f>(L66-L65)*V$15</f>
        <v>-2.0735856008682276E-6</v>
      </c>
      <c r="N66">
        <f>I66-V$16*M66^2</f>
        <v>2183470.0763848838</v>
      </c>
      <c r="O66">
        <f>(D66-D65)*V$17</f>
        <v>5.5417070601462524E-2</v>
      </c>
      <c r="P66">
        <f>(O66-O65)*V$18</f>
        <v>-2.7868144057782032</v>
      </c>
      <c r="Q66">
        <f>N66-P66*V$19+V$20*P66^2</f>
        <v>2183490.3169888831</v>
      </c>
      <c r="R66">
        <f t="shared" si="1"/>
        <v>3.3151632386429903</v>
      </c>
      <c r="S66">
        <f t="shared" si="2"/>
        <v>2183392.4477461721</v>
      </c>
      <c r="T66">
        <f t="shared" si="3"/>
        <v>2183392.4477461721</v>
      </c>
      <c r="U66">
        <v>0</v>
      </c>
    </row>
    <row r="67" spans="1:21" x14ac:dyDescent="0.25">
      <c r="A67">
        <f>VLOOKUP('2024-03-18_windows_device_0'!P67,'2024-03-18_windows_device_0'!P67:P976,1,0)</f>
        <v>50.852666666666664</v>
      </c>
      <c r="B67">
        <v>2184255</v>
      </c>
      <c r="C67">
        <f>(A67-A66)*V$4</f>
        <v>4.0454995025885445</v>
      </c>
      <c r="D67">
        <f>(A67)*(1-EXP(-V$2))</f>
        <v>1.7364730689879777</v>
      </c>
      <c r="E67">
        <f>B67-D67^2*V$3</f>
        <v>2184255</v>
      </c>
      <c r="F67">
        <f>E67+V$6*C67</f>
        <v>2184371.7887317687</v>
      </c>
      <c r="G67">
        <f>F67-V$8*LN(D67)</f>
        <v>2183451.756250198</v>
      </c>
      <c r="H67">
        <f t="shared" si="4"/>
        <v>-18.321367491502315</v>
      </c>
      <c r="I67">
        <f t="shared" ref="I67:I130" si="5">G67-V$11*H67^2</f>
        <v>2183449.8183680414</v>
      </c>
      <c r="J67">
        <f>(C67-C66)*V$12</f>
        <v>-0.37275804589822809</v>
      </c>
      <c r="K67">
        <f>I67-J67*V$13</f>
        <v>2183461.8767401408</v>
      </c>
      <c r="L67">
        <f>(K67-K66)*V$16</f>
        <v>-3.9969371922179094E-2</v>
      </c>
      <c r="M67">
        <f>(L67-L66)*V$15</f>
        <v>-2.9088664722635042E-5</v>
      </c>
      <c r="N67">
        <f>I67-V$16*M67^2</f>
        <v>2183449.8183680414</v>
      </c>
      <c r="O67">
        <f>(D67-D66)*V$17</f>
        <v>4.9426035941841133E-2</v>
      </c>
      <c r="P67">
        <f>(O67-O66)*V$18</f>
        <v>-1.1943490310490508</v>
      </c>
      <c r="Q67">
        <f>N67-P67*V$19+V$20*P67^2</f>
        <v>2183457.359977975</v>
      </c>
      <c r="R67">
        <f t="shared" ref="R67:R130" si="6">V$21*A67^2</f>
        <v>3.3237853026529689</v>
      </c>
      <c r="S67">
        <f t="shared" ref="S67:S100" si="7">Q67-V$23*R67*2+V$22*R67</f>
        <v>2183359.2361973077</v>
      </c>
      <c r="T67">
        <f t="shared" ref="T67:T130" si="8">S67+U67</f>
        <v>2183359.2361973077</v>
      </c>
      <c r="U67">
        <v>0</v>
      </c>
    </row>
    <row r="68" spans="1:21" x14ac:dyDescent="0.25">
      <c r="A68">
        <f>VLOOKUP('2024-03-18_windows_device_0'!P68,'2024-03-18_windows_device_0'!P68:P977,1,0)</f>
        <v>50.945999999999998</v>
      </c>
      <c r="B68">
        <v>2184260</v>
      </c>
      <c r="C68">
        <f>(A68-A67)*V$4</f>
        <v>5.7209083874993745</v>
      </c>
      <c r="D68">
        <f>(A68)*(1-EXP(-V$2))</f>
        <v>1.7396601352795955</v>
      </c>
      <c r="E68">
        <f>B68-D68^2*V$3</f>
        <v>2184260</v>
      </c>
      <c r="F68">
        <f>E68+V$6*C68</f>
        <v>2184425.1557822991</v>
      </c>
      <c r="G68">
        <f>F68-V$8*LN(D68)</f>
        <v>2183502.0662536323</v>
      </c>
      <c r="H68">
        <f t="shared" ref="H68:H131" si="9">G68-G67</f>
        <v>50.310003434307873</v>
      </c>
      <c r="I68">
        <f t="shared" si="5"/>
        <v>2183487.4538962306</v>
      </c>
      <c r="J68">
        <f>(C68-C67)*V$12</f>
        <v>1.273589990150954</v>
      </c>
      <c r="K68">
        <f>I68-J68*V$13</f>
        <v>2183446.2544582235</v>
      </c>
      <c r="L68">
        <f>(K68-K67)*V$16</f>
        <v>-1.7184484735131091E-2</v>
      </c>
      <c r="M68">
        <f>(L68-L67)*V$15</f>
        <v>1.3529127564679352E-5</v>
      </c>
      <c r="N68">
        <f>I68-V$16*M68^2</f>
        <v>2183487.4538962306</v>
      </c>
      <c r="O68">
        <f>(D68-D67)*V$17</f>
        <v>6.9895404362200819E-2</v>
      </c>
      <c r="P68">
        <f>(O68-O67)*V$18</f>
        <v>4.0806925227482518</v>
      </c>
      <c r="Q68">
        <f>N68-P68*V$19+V$20*P68^2</f>
        <v>2183474.5089527457</v>
      </c>
      <c r="R68">
        <f t="shared" si="6"/>
        <v>3.3359972343276225</v>
      </c>
      <c r="S68">
        <f t="shared" si="7"/>
        <v>2183376.0246551391</v>
      </c>
      <c r="T68">
        <f t="shared" si="8"/>
        <v>2183376.0246551391</v>
      </c>
      <c r="U68">
        <v>0</v>
      </c>
    </row>
    <row r="69" spans="1:21" x14ac:dyDescent="0.25">
      <c r="A69">
        <f>VLOOKUP('2024-03-18_windows_device_0'!P69,'2024-03-18_windows_device_0'!P69:P978,1,0)</f>
        <v>51.036000000000001</v>
      </c>
      <c r="B69">
        <v>2184267</v>
      </c>
      <c r="C69">
        <f>(A69-A68)*V$4</f>
        <v>5.5165902308031551</v>
      </c>
      <c r="D69">
        <f>(A69)*(1-EXP(-V$2))</f>
        <v>1.7427333777750842</v>
      </c>
      <c r="E69">
        <f>B69-D69^2*V$3</f>
        <v>2184267</v>
      </c>
      <c r="F69">
        <f>E69+V$6*C69</f>
        <v>2184426.2573615029</v>
      </c>
      <c r="G69">
        <f>F69-V$8*LN(D69)</f>
        <v>2183500.2252654424</v>
      </c>
      <c r="H69">
        <f t="shared" si="9"/>
        <v>-1.8409881899133325</v>
      </c>
      <c r="I69">
        <f t="shared" si="5"/>
        <v>2183500.2056989223</v>
      </c>
      <c r="J69">
        <f>(C69-C68)*V$12</f>
        <v>-0.15531585245726365</v>
      </c>
      <c r="K69">
        <f>I69-J69*V$13</f>
        <v>2183505.2300206306</v>
      </c>
      <c r="L69">
        <f>(K69-K68)*V$16</f>
        <v>6.4873022858771681E-2</v>
      </c>
      <c r="M69">
        <f>(L69-L68)*V$15</f>
        <v>4.8723808845918968E-5</v>
      </c>
      <c r="N69">
        <f>I69-V$16*M69^2</f>
        <v>2183500.2056989223</v>
      </c>
      <c r="O69">
        <f>(D69-D68)*V$17</f>
        <v>6.7399139920695558E-2</v>
      </c>
      <c r="P69">
        <f>(O69-O68)*V$18</f>
        <v>-0.49764542960304309</v>
      </c>
      <c r="Q69">
        <f>N69-P69*V$19+V$20*P69^2</f>
        <v>2183503.141511851</v>
      </c>
      <c r="R69">
        <f t="shared" si="6"/>
        <v>3.347794233083758</v>
      </c>
      <c r="S69">
        <f t="shared" si="7"/>
        <v>2183404.3089468279</v>
      </c>
      <c r="T69">
        <f t="shared" si="8"/>
        <v>2183404.3089468279</v>
      </c>
      <c r="U69">
        <v>0</v>
      </c>
    </row>
    <row r="70" spans="1:21" x14ac:dyDescent="0.25">
      <c r="A70">
        <f>VLOOKUP('2024-03-18_windows_device_0'!P70,'2024-03-18_windows_device_0'!P70:P979,1,0)</f>
        <v>51.106666666666669</v>
      </c>
      <c r="B70">
        <v>2184297</v>
      </c>
      <c r="C70">
        <f>(A70-A69)*V$4</f>
        <v>4.3315449219638618</v>
      </c>
      <c r="D70">
        <f>(A70)*(1-EXP(-V$2))</f>
        <v>1.7451464422530236</v>
      </c>
      <c r="E70">
        <f>B70-D70^2*V$3</f>
        <v>2184297</v>
      </c>
      <c r="F70">
        <f>E70+V$6*C70</f>
        <v>2184422.0465208837</v>
      </c>
      <c r="G70">
        <f>F70-V$8*LN(D70)</f>
        <v>2183493.7075989991</v>
      </c>
      <c r="H70">
        <f t="shared" si="9"/>
        <v>-6.5176664432510734</v>
      </c>
      <c r="I70">
        <f t="shared" si="5"/>
        <v>2183493.4623564319</v>
      </c>
      <c r="J70">
        <f>(C70-C69)*V$12</f>
        <v>-0.90083194425305746</v>
      </c>
      <c r="K70">
        <f>I70-J70*V$13</f>
        <v>2183522.6034223391</v>
      </c>
      <c r="L70">
        <f>(K70-K69)*V$16</f>
        <v>1.9110713661103298E-2</v>
      </c>
      <c r="M70">
        <f>(L70-L69)*V$15</f>
        <v>-2.7172577757659203E-5</v>
      </c>
      <c r="N70">
        <f>I70-V$16*M70^2</f>
        <v>2183493.4623564319</v>
      </c>
      <c r="O70">
        <f>(D70-D69)*V$17</f>
        <v>5.2920806159957264E-2</v>
      </c>
      <c r="P70">
        <f>(O70-O69)*V$18</f>
        <v>-2.886343491699201</v>
      </c>
      <c r="Q70">
        <f>N70-P70*V$19+V$20*P70^2</f>
        <v>2183514.5969594815</v>
      </c>
      <c r="R70">
        <f t="shared" si="6"/>
        <v>3.3570716547806296</v>
      </c>
      <c r="S70">
        <f t="shared" si="7"/>
        <v>2183415.4905092316</v>
      </c>
      <c r="T70">
        <f t="shared" si="8"/>
        <v>2183415.4905092316</v>
      </c>
      <c r="U70">
        <v>0</v>
      </c>
    </row>
    <row r="71" spans="1:21" x14ac:dyDescent="0.25">
      <c r="A71">
        <f>VLOOKUP('2024-03-18_windows_device_0'!P71,'2024-03-18_windows_device_0'!P71:P980,1,0)</f>
        <v>51.19</v>
      </c>
      <c r="B71">
        <v>2184303</v>
      </c>
      <c r="C71">
        <f>(A71-A70)*V$4</f>
        <v>5.1079539174098443</v>
      </c>
      <c r="D71">
        <f>(A71)*(1-EXP(-V$2))</f>
        <v>1.7479920371562536</v>
      </c>
      <c r="E71">
        <f>B71-D71^2*V$3</f>
        <v>2184303</v>
      </c>
      <c r="F71">
        <f>E71+V$6*C71</f>
        <v>2184450.4605199103</v>
      </c>
      <c r="G71">
        <f>F71-V$8*LN(D71)</f>
        <v>2183519.4053796162</v>
      </c>
      <c r="H71">
        <f t="shared" si="9"/>
        <v>25.697780617047101</v>
      </c>
      <c r="I71">
        <f t="shared" si="5"/>
        <v>2183515.592941293</v>
      </c>
      <c r="J71">
        <f>(C71-C70)*V$12</f>
        <v>0.59020023933786714</v>
      </c>
      <c r="K71">
        <f>I71-J71*V$13</f>
        <v>2183496.5005188021</v>
      </c>
      <c r="L71">
        <f>(K71-K70)*V$16</f>
        <v>-2.87131514939039E-2</v>
      </c>
      <c r="M71">
        <f>(L71-L70)*V$15</f>
        <v>-2.8396680966931007E-5</v>
      </c>
      <c r="N71">
        <f>I71-V$16*M71^2</f>
        <v>2183515.592941293</v>
      </c>
      <c r="O71">
        <f>(D71-D70)*V$17</f>
        <v>6.2406611037675301E-2</v>
      </c>
      <c r="P71">
        <f>(O71-O70)*V$18</f>
        <v>1.8910526324911743</v>
      </c>
      <c r="Q71">
        <f>N71-P71*V$19+V$20*P71^2</f>
        <v>2183507.1275719269</v>
      </c>
      <c r="R71">
        <f t="shared" si="6"/>
        <v>3.368028505276246</v>
      </c>
      <c r="S71">
        <f t="shared" si="7"/>
        <v>2183407.6976568634</v>
      </c>
      <c r="T71">
        <f t="shared" si="8"/>
        <v>2183407.6976568634</v>
      </c>
      <c r="U71">
        <v>0</v>
      </c>
    </row>
    <row r="72" spans="1:21" x14ac:dyDescent="0.25">
      <c r="A72">
        <f>VLOOKUP('2024-03-18_windows_device_0'!P72,'2024-03-18_windows_device_0'!P72:P981,1,0)</f>
        <v>51.274000000000001</v>
      </c>
      <c r="B72">
        <v>2184302</v>
      </c>
      <c r="C72">
        <f>(A72-A71)*V$4</f>
        <v>5.1488175487496113</v>
      </c>
      <c r="D72">
        <f>(A72)*(1-EXP(-V$2))</f>
        <v>1.7508603968187098</v>
      </c>
      <c r="E72">
        <f>B72-D72^2*V$3</f>
        <v>2184302</v>
      </c>
      <c r="F72">
        <f>E72+V$6*C72</f>
        <v>2184450.6402040692</v>
      </c>
      <c r="G72">
        <f>F72-V$8*LN(D72)</f>
        <v>2183516.8515869365</v>
      </c>
      <c r="H72">
        <f t="shared" si="9"/>
        <v>-2.553792679682374</v>
      </c>
      <c r="I72">
        <f t="shared" si="5"/>
        <v>2183516.813935386</v>
      </c>
      <c r="J72">
        <f>(C72-C71)*V$12</f>
        <v>3.1063170491850398E-2</v>
      </c>
      <c r="K72">
        <f>I72-J72*V$13</f>
        <v>2183515.8090710444</v>
      </c>
      <c r="L72">
        <f>(K72-K71)*V$16</f>
        <v>2.1239376105304804E-2</v>
      </c>
      <c r="M72">
        <f>(L72-L71)*V$15</f>
        <v>2.9660630422257478E-5</v>
      </c>
      <c r="N72">
        <f>I72-V$16*M72^2</f>
        <v>2183516.813935386</v>
      </c>
      <c r="O72">
        <f>(D72-D71)*V$17</f>
        <v>6.2905863925983171E-2</v>
      </c>
      <c r="P72">
        <f>(O72-O71)*V$18</f>
        <v>9.9529085921967853E-2</v>
      </c>
      <c r="Q72">
        <f>N72-P72*V$19+V$20*P72^2</f>
        <v>2183516.2621770073</v>
      </c>
      <c r="R72">
        <f t="shared" si="6"/>
        <v>3.3790910767938871</v>
      </c>
      <c r="S72">
        <f t="shared" si="7"/>
        <v>2183416.5056760656</v>
      </c>
      <c r="T72">
        <f t="shared" si="8"/>
        <v>2183416.5056760656</v>
      </c>
      <c r="U72">
        <v>0</v>
      </c>
    </row>
    <row r="73" spans="1:21" x14ac:dyDescent="0.25">
      <c r="A73">
        <f>VLOOKUP('2024-03-18_windows_device_0'!P73,'2024-03-18_windows_device_0'!P73:P982,1,0)</f>
        <v>51.332000000000001</v>
      </c>
      <c r="B73">
        <v>2184302</v>
      </c>
      <c r="C73">
        <f>(A73-A72)*V$4</f>
        <v>3.5551359265174436</v>
      </c>
      <c r="D73">
        <f>(A73)*(1-EXP(-V$2))</f>
        <v>1.7528409308713579</v>
      </c>
      <c r="E73">
        <f>B73-D73^2*V$3</f>
        <v>2184302</v>
      </c>
      <c r="F73">
        <f>E73+V$6*C73</f>
        <v>2184404.6325218575</v>
      </c>
      <c r="G73">
        <f>F73-V$8*LN(D73)</f>
        <v>2183468.9591163113</v>
      </c>
      <c r="H73">
        <f t="shared" si="9"/>
        <v>-47.89247062522918</v>
      </c>
      <c r="I73">
        <f t="shared" si="5"/>
        <v>2183455.7173452466</v>
      </c>
      <c r="J73">
        <f>(C73-C72)*V$12</f>
        <v>-1.2114636491679158</v>
      </c>
      <c r="K73">
        <f>I73-J73*V$13</f>
        <v>2183494.90705457</v>
      </c>
      <c r="L73">
        <f>(K73-K72)*V$16</f>
        <v>-2.299218417242788E-2</v>
      </c>
      <c r="M73">
        <f>(L73-L72)*V$15</f>
        <v>-2.626365522329276E-5</v>
      </c>
      <c r="N73">
        <f>I73-V$16*M73^2</f>
        <v>2183455.7173452466</v>
      </c>
      <c r="O73">
        <f>(D73-D72)*V$17</f>
        <v>4.343500128222462E-2</v>
      </c>
      <c r="P73">
        <f>(O73-O72)*V$18</f>
        <v>-3.8816343509072282</v>
      </c>
      <c r="Q73">
        <f>N73-P73*V$19+V$20*P73^2</f>
        <v>2183486.4410159332</v>
      </c>
      <c r="R73">
        <f t="shared" si="6"/>
        <v>3.3867401047872345</v>
      </c>
      <c r="S73">
        <f t="shared" si="7"/>
        <v>2183386.4587027091</v>
      </c>
      <c r="T73">
        <f t="shared" si="8"/>
        <v>2183386.4587027091</v>
      </c>
      <c r="U73">
        <v>0</v>
      </c>
    </row>
    <row r="74" spans="1:21" x14ac:dyDescent="0.25">
      <c r="A74">
        <f>VLOOKUP('2024-03-18_windows_device_0'!P74,'2024-03-18_windows_device_0'!P74:P983,1,0)</f>
        <v>51.421333333333337</v>
      </c>
      <c r="B74">
        <v>2184322</v>
      </c>
      <c r="C74">
        <f>(A74-A73)*V$4</f>
        <v>5.4757265994638242</v>
      </c>
      <c r="D74">
        <f>(A74)*(1-EXP(-V$2))</f>
        <v>1.7558914086076209</v>
      </c>
      <c r="E74">
        <f>B74-D74^2*V$3</f>
        <v>2184322</v>
      </c>
      <c r="F74">
        <f>E74+V$6*C74</f>
        <v>2184480.0776773435</v>
      </c>
      <c r="G74">
        <f>F74-V$8*LN(D74)</f>
        <v>2183541.5054264246</v>
      </c>
      <c r="H74">
        <f t="shared" si="9"/>
        <v>72.546310113277286</v>
      </c>
      <c r="I74">
        <f t="shared" si="5"/>
        <v>2183511.1216152683</v>
      </c>
      <c r="J74">
        <f>(C74-C73)*V$12</f>
        <v>1.4599690130997369</v>
      </c>
      <c r="K74">
        <f>I74-J74*V$13</f>
        <v>2183463.8929912117</v>
      </c>
      <c r="L74">
        <f>(K74-K73)*V$16</f>
        <v>-3.4115419320566678E-2</v>
      </c>
      <c r="M74">
        <f>(L74-L73)*V$15</f>
        <v>-6.6047141693393626E-6</v>
      </c>
      <c r="N74">
        <f>I74-V$16*M74^2</f>
        <v>2183511.1216152683</v>
      </c>
      <c r="O74">
        <f>(D74-D73)*V$17</f>
        <v>6.6899887032397423E-2</v>
      </c>
      <c r="P74">
        <f>(O74-O73)*V$18</f>
        <v>4.6778670382732601</v>
      </c>
      <c r="Q74">
        <f>N74-P74*V$19+V$20*P74^2</f>
        <v>2183497.9462875589</v>
      </c>
      <c r="R74">
        <f t="shared" si="6"/>
        <v>3.3985382831658422</v>
      </c>
      <c r="S74">
        <f t="shared" si="7"/>
        <v>2183397.6156720943</v>
      </c>
      <c r="T74">
        <f t="shared" si="8"/>
        <v>2183397.6156720943</v>
      </c>
      <c r="U74">
        <v>0</v>
      </c>
    </row>
    <row r="75" spans="1:21" x14ac:dyDescent="0.25">
      <c r="A75">
        <f>VLOOKUP('2024-03-18_windows_device_0'!P75,'2024-03-18_windows_device_0'!P75:P984,1,0)</f>
        <v>51.488</v>
      </c>
      <c r="B75">
        <v>2184310</v>
      </c>
      <c r="C75">
        <f>(A75-A74)*V$4</f>
        <v>4.0863631339278754</v>
      </c>
      <c r="D75">
        <f>(A75)*(1-EXP(-V$2))</f>
        <v>1.7581678845302049</v>
      </c>
      <c r="E75">
        <f>B75-D75^2*V$3</f>
        <v>2184310</v>
      </c>
      <c r="F75">
        <f>E75+V$6*C75</f>
        <v>2184427.9684159281</v>
      </c>
      <c r="G75">
        <f>F75-V$8*LN(D75)</f>
        <v>2183487.2361271763</v>
      </c>
      <c r="H75">
        <f t="shared" si="9"/>
        <v>-54.269299248233438</v>
      </c>
      <c r="I75">
        <f t="shared" si="5"/>
        <v>2183470.2333438811</v>
      </c>
      <c r="J75">
        <f>(C75-C74)*V$12</f>
        <v>-1.0561477967106527</v>
      </c>
      <c r="K75">
        <f>I75-J75*V$13</f>
        <v>2183504.3987314967</v>
      </c>
      <c r="L75">
        <f>(K75-K74)*V$16</f>
        <v>4.4556248523297197E-2</v>
      </c>
      <c r="M75">
        <f>(L75-L74)*V$15</f>
        <v>4.6713377215698847E-5</v>
      </c>
      <c r="N75">
        <f>I75-V$16*M75^2</f>
        <v>2183470.2333438811</v>
      </c>
      <c r="O75">
        <f>(D75-D74)*V$17</f>
        <v>4.9925288830139268E-2</v>
      </c>
      <c r="P75">
        <f>(O75-O74)*V$18</f>
        <v>-3.3839889213051548</v>
      </c>
      <c r="Q75">
        <f>N75-P75*V$19+V$20*P75^2</f>
        <v>2183496.014963218</v>
      </c>
      <c r="R75">
        <f t="shared" si="6"/>
        <v>3.4073562610466732</v>
      </c>
      <c r="S75">
        <f t="shared" si="7"/>
        <v>2183395.4240260874</v>
      </c>
      <c r="T75">
        <f t="shared" si="8"/>
        <v>2183395.4240260874</v>
      </c>
      <c r="U75">
        <v>0</v>
      </c>
    </row>
    <row r="76" spans="1:21" x14ac:dyDescent="0.25">
      <c r="A76">
        <f>VLOOKUP('2024-03-18_windows_device_0'!P76,'2024-03-18_windows_device_0'!P76:P985,1,0)</f>
        <v>51.542666666666662</v>
      </c>
      <c r="B76">
        <v>2184320</v>
      </c>
      <c r="C76">
        <f>(A76-A75)*V$4</f>
        <v>3.3508177698207886</v>
      </c>
      <c r="D76">
        <f>(A76)*(1-EXP(-V$2))</f>
        <v>1.7600345947867237</v>
      </c>
      <c r="E76">
        <f>B76-D76^2*V$3</f>
        <v>2184320</v>
      </c>
      <c r="F76">
        <f>E76+V$6*C76</f>
        <v>2184416.7341010612</v>
      </c>
      <c r="G76">
        <f>F76-V$8*LN(D76)</f>
        <v>2183474.2326672459</v>
      </c>
      <c r="H76">
        <f t="shared" si="9"/>
        <v>-13.003459930419922</v>
      </c>
      <c r="I76">
        <f t="shared" si="5"/>
        <v>2183473.2564882934</v>
      </c>
      <c r="J76">
        <f>(C76-C75)*V$12</f>
        <v>-0.55913706884667913</v>
      </c>
      <c r="K76">
        <f>I76-J76*V$13</f>
        <v>2183491.3440464428</v>
      </c>
      <c r="L76">
        <f>(K76-K75)*V$16</f>
        <v>-1.4360132355627169E-2</v>
      </c>
      <c r="M76">
        <f>(L76-L75)*V$15</f>
        <v>-3.4983154668121633E-5</v>
      </c>
      <c r="N76">
        <f>I76-V$16*M76^2</f>
        <v>2183473.2564882934</v>
      </c>
      <c r="O76">
        <f>(D76-D75)*V$17</f>
        <v>4.0938736840714487E-2</v>
      </c>
      <c r="P76">
        <f>(O76-O75)*V$18</f>
        <v>-1.7915235465721195</v>
      </c>
      <c r="Q76">
        <f>N76-P76*V$19+V$20*P76^2</f>
        <v>2183485.2061789273</v>
      </c>
      <c r="R76">
        <f t="shared" si="6"/>
        <v>3.4145955281805143</v>
      </c>
      <c r="S76">
        <f t="shared" si="7"/>
        <v>2183384.4015263501</v>
      </c>
      <c r="T76">
        <f t="shared" si="8"/>
        <v>2183384.4015263501</v>
      </c>
      <c r="U76">
        <v>0</v>
      </c>
    </row>
    <row r="77" spans="1:21" x14ac:dyDescent="0.25">
      <c r="A77">
        <f>VLOOKUP('2024-03-18_windows_device_0'!P77,'2024-03-18_windows_device_0'!P77:P986,1,0)</f>
        <v>51.632666666666665</v>
      </c>
      <c r="B77">
        <v>2184320</v>
      </c>
      <c r="C77">
        <f>(A77-A76)*V$4</f>
        <v>5.5165902308031551</v>
      </c>
      <c r="D77">
        <f>(A77)*(1-EXP(-V$2))</f>
        <v>1.7631078372822124</v>
      </c>
      <c r="E77">
        <f>B77-D77^2*V$3</f>
        <v>2184320</v>
      </c>
      <c r="F77">
        <f>E77+V$6*C77</f>
        <v>2184479.2573615029</v>
      </c>
      <c r="G77">
        <f>F77-V$8*LN(D77)</f>
        <v>2183533.8473942573</v>
      </c>
      <c r="H77">
        <f t="shared" si="9"/>
        <v>59.614727011416107</v>
      </c>
      <c r="I77">
        <f t="shared" si="5"/>
        <v>2183513.3301650016</v>
      </c>
      <c r="J77">
        <f>(C77-C76)*V$12</f>
        <v>1.6463480360488507</v>
      </c>
      <c r="K77">
        <f>I77-J77*V$13</f>
        <v>2183460.0723548951</v>
      </c>
      <c r="L77">
        <f>(K77-K76)*V$16</f>
        <v>-3.4398809910462402E-2</v>
      </c>
      <c r="M77">
        <f>(L77-L76)*V$15</f>
        <v>-1.1898493182838842E-5</v>
      </c>
      <c r="N77">
        <f>I77-V$16*M77^2</f>
        <v>2183513.3301650016</v>
      </c>
      <c r="O77">
        <f>(D77-D76)*V$17</f>
        <v>6.7399139920695558E-2</v>
      </c>
      <c r="P77">
        <f>(O77-O76)*V$18</f>
        <v>5.2750415537973012</v>
      </c>
      <c r="Q77">
        <f>N77-P77*V$19+V$20*P77^2</f>
        <v>2183500.3493035566</v>
      </c>
      <c r="R77">
        <f t="shared" si="6"/>
        <v>3.426530568471911</v>
      </c>
      <c r="S77">
        <f t="shared" si="7"/>
        <v>2183399.192308343</v>
      </c>
      <c r="T77">
        <f t="shared" si="8"/>
        <v>2183399.192308343</v>
      </c>
      <c r="U77">
        <v>0</v>
      </c>
    </row>
    <row r="78" spans="1:21" x14ac:dyDescent="0.25">
      <c r="A78">
        <f>VLOOKUP('2024-03-18_windows_device_0'!P78,'2024-03-18_windows_device_0'!P78:P987,1,0)</f>
        <v>51.667999999999999</v>
      </c>
      <c r="B78">
        <v>2184353</v>
      </c>
      <c r="C78">
        <f>(A78-A77)*V$4</f>
        <v>2.1657724609819309</v>
      </c>
      <c r="D78">
        <f>(A78)*(1-EXP(-V$2))</f>
        <v>1.764314369521182</v>
      </c>
      <c r="E78">
        <f>B78-D78^2*V$3</f>
        <v>2184353</v>
      </c>
      <c r="F78">
        <f>E78+V$6*C78</f>
        <v>2184415.5232604421</v>
      </c>
      <c r="G78">
        <f>F78-V$8*LN(D78)</f>
        <v>2183468.9728101757</v>
      </c>
      <c r="H78">
        <f t="shared" si="9"/>
        <v>-64.874584081582725</v>
      </c>
      <c r="I78">
        <f t="shared" si="5"/>
        <v>2183444.6753563667</v>
      </c>
      <c r="J78">
        <f>(C78-C77)*V$12</f>
        <v>-2.5471799803015771</v>
      </c>
      <c r="K78">
        <f>I78-J78*V$13</f>
        <v>2183527.0742323804</v>
      </c>
      <c r="L78">
        <f>(K78-K77)*V$16</f>
        <v>7.3701956408247019E-2</v>
      </c>
      <c r="M78">
        <f>(L78-L77)*V$15</f>
        <v>6.4187680428664639E-5</v>
      </c>
      <c r="N78">
        <f>I78-V$16*M78^2</f>
        <v>2183444.6753563667</v>
      </c>
      <c r="O78">
        <f>(D78-D77)*V$17</f>
        <v>2.6460403079976196E-2</v>
      </c>
      <c r="P78">
        <f>(O78-O77)*V$18</f>
        <v>-8.1613850454965018</v>
      </c>
      <c r="Q78">
        <f>N78-P78*V$19+V$20*P78^2</f>
        <v>2183530.0797160133</v>
      </c>
      <c r="R78">
        <f t="shared" si="6"/>
        <v>3.4312218687752511</v>
      </c>
      <c r="S78">
        <f t="shared" si="7"/>
        <v>2183428.7842256562</v>
      </c>
      <c r="T78">
        <f t="shared" si="8"/>
        <v>2183428.7842256562</v>
      </c>
      <c r="U78">
        <v>0</v>
      </c>
    </row>
    <row r="79" spans="1:21" x14ac:dyDescent="0.25">
      <c r="A79">
        <f>VLOOKUP('2024-03-18_windows_device_0'!P79,'2024-03-18_windows_device_0'!P79:P988,1,0)</f>
        <v>51.763999999999996</v>
      </c>
      <c r="B79">
        <v>2184341</v>
      </c>
      <c r="C79">
        <f>(A79-A78)*V$4</f>
        <v>5.8843629128562629</v>
      </c>
      <c r="D79">
        <f>(A79)*(1-EXP(-V$2))</f>
        <v>1.7675924948497033</v>
      </c>
      <c r="E79">
        <f>B79-D79^2*V$3</f>
        <v>2184341</v>
      </c>
      <c r="F79">
        <f>E79+V$6*C79</f>
        <v>2184510.8745189365</v>
      </c>
      <c r="G79">
        <f>F79-V$8*LN(D79)</f>
        <v>2183561.2293316065</v>
      </c>
      <c r="H79">
        <f t="shared" si="9"/>
        <v>92.256521430797875</v>
      </c>
      <c r="I79">
        <f t="shared" si="5"/>
        <v>2183512.0926591395</v>
      </c>
      <c r="J79">
        <f>(C79-C78)*V$12</f>
        <v>2.8267485147245854</v>
      </c>
      <c r="K79">
        <f>I79-J79*V$13</f>
        <v>2183420.6500040512</v>
      </c>
      <c r="L79">
        <f>(K79-K78)*V$16</f>
        <v>-0.11706647830608506</v>
      </c>
      <c r="M79">
        <f>(L79-L78)*V$15</f>
        <v>-1.1327378833947113E-4</v>
      </c>
      <c r="N79">
        <f>I79-V$16*M79^2</f>
        <v>2183512.0926591395</v>
      </c>
      <c r="O79">
        <f>(D79-D78)*V$17</f>
        <v>7.1892415915407945E-2</v>
      </c>
      <c r="P79">
        <f>(O79-O78)*V$18</f>
        <v>9.0571468187825594</v>
      </c>
      <c r="Q79">
        <f>N79-P79*V$19+V$20*P79^2</f>
        <v>2183510.2093898379</v>
      </c>
      <c r="R79">
        <f t="shared" si="6"/>
        <v>3.4439842482837353</v>
      </c>
      <c r="S79">
        <f t="shared" si="7"/>
        <v>2183408.537132388</v>
      </c>
      <c r="T79">
        <f t="shared" si="8"/>
        <v>2183408.537132388</v>
      </c>
      <c r="U79">
        <v>0</v>
      </c>
    </row>
    <row r="80" spans="1:21" x14ac:dyDescent="0.25">
      <c r="A80">
        <f>VLOOKUP('2024-03-18_windows_device_0'!P80,'2024-03-18_windows_device_0'!P80:P989,1,0)</f>
        <v>51.816000000000003</v>
      </c>
      <c r="B80">
        <v>2184344</v>
      </c>
      <c r="C80">
        <f>(A80-A79)*V$4</f>
        <v>3.1873632444643354</v>
      </c>
      <c r="D80">
        <f>(A80)*(1-EXP(-V$2))</f>
        <v>1.7693681460693191</v>
      </c>
      <c r="E80">
        <f>B80-D80^2*V$3</f>
        <v>2184344</v>
      </c>
      <c r="F80">
        <f>E80+V$6*C80</f>
        <v>2184436.0153644239</v>
      </c>
      <c r="G80">
        <f>F80-V$8*LN(D80)</f>
        <v>2183484.6962567242</v>
      </c>
      <c r="H80">
        <f t="shared" si="9"/>
        <v>-76.533074882347137</v>
      </c>
      <c r="I80">
        <f t="shared" si="5"/>
        <v>2183450.8812158373</v>
      </c>
      <c r="J80">
        <f>(C80-C79)*V$12</f>
        <v>-2.0501692524372728</v>
      </c>
      <c r="K80">
        <f>I80-J80*V$13</f>
        <v>2183517.2022623848</v>
      </c>
      <c r="L80">
        <f>(K80-K79)*V$16</f>
        <v>0.10620732734519718</v>
      </c>
      <c r="M80">
        <f>(L80-L79)*V$15</f>
        <v>1.3257470944270157E-4</v>
      </c>
      <c r="N80">
        <f>I80-V$16*M80^2</f>
        <v>2183450.8812158373</v>
      </c>
      <c r="O80">
        <f>(D80-D79)*V$17</f>
        <v>3.8941725287517097E-2</v>
      </c>
      <c r="P80">
        <f>(O80-O79)*V$18</f>
        <v>-6.5689196707644353</v>
      </c>
      <c r="Q80">
        <f>N80-P80*V$19+V$20*P80^2</f>
        <v>2183513.3901696806</v>
      </c>
      <c r="R80">
        <f t="shared" si="6"/>
        <v>3.4509070955422221</v>
      </c>
      <c r="S80">
        <f t="shared" si="7"/>
        <v>2183411.5135380351</v>
      </c>
      <c r="T80">
        <f t="shared" si="8"/>
        <v>2183411.5135380351</v>
      </c>
      <c r="U80">
        <v>0</v>
      </c>
    </row>
    <row r="81" spans="1:21" x14ac:dyDescent="0.25">
      <c r="A81">
        <f>VLOOKUP('2024-03-18_windows_device_0'!P81,'2024-03-18_windows_device_0'!P81:P990,1,0)</f>
        <v>51.87466666666667</v>
      </c>
      <c r="B81">
        <v>2184388</v>
      </c>
      <c r="C81">
        <f>(A81-A80)*V$4</f>
        <v>3.5959995578567745</v>
      </c>
      <c r="D81">
        <f>(A81)*(1-EXP(-V$2))</f>
        <v>1.7713714448811932</v>
      </c>
      <c r="E81">
        <f>B81-D81^2*V$3</f>
        <v>2184388</v>
      </c>
      <c r="F81">
        <f>E81+V$6*C81</f>
        <v>2184491.8122060169</v>
      </c>
      <c r="G81">
        <f>F81-V$8*LN(D81)</f>
        <v>2183538.6065883087</v>
      </c>
      <c r="H81">
        <f t="shared" si="9"/>
        <v>53.910331584513187</v>
      </c>
      <c r="I81">
        <f t="shared" si="5"/>
        <v>2183521.8279930409</v>
      </c>
      <c r="J81">
        <f>(C81-C80)*V$12</f>
        <v>0.31063170491452763</v>
      </c>
      <c r="K81">
        <f>I81-J81*V$13</f>
        <v>2183511.7793496246</v>
      </c>
      <c r="L81">
        <f>(K81-K80)*V$16</f>
        <v>-5.9651952282018077E-3</v>
      </c>
      <c r="M81">
        <f>(L81-L80)*V$15</f>
        <v>-6.660539306993198E-5</v>
      </c>
      <c r="N81">
        <f>I81-V$16*M81^2</f>
        <v>2183521.8279930409</v>
      </c>
      <c r="O81">
        <f>(D81-D80)*V$17</f>
        <v>4.3934254170527619E-2</v>
      </c>
      <c r="P81">
        <f>(O81-O80)*V$18</f>
        <v>0.99529085920608618</v>
      </c>
      <c r="Q81">
        <f>N81-P81*V$19+V$20*P81^2</f>
        <v>2183516.8414723687</v>
      </c>
      <c r="R81">
        <f t="shared" si="6"/>
        <v>3.45872583207893</v>
      </c>
      <c r="S81">
        <f t="shared" si="7"/>
        <v>2183414.7340183575</v>
      </c>
      <c r="T81">
        <f t="shared" si="8"/>
        <v>2183414.7340183575</v>
      </c>
      <c r="U81">
        <v>0</v>
      </c>
    </row>
    <row r="82" spans="1:21" x14ac:dyDescent="0.25">
      <c r="A82">
        <f>VLOOKUP('2024-03-18_windows_device_0'!P82,'2024-03-18_windows_device_0'!P82:P991,1,0)</f>
        <v>51.941333333333333</v>
      </c>
      <c r="B82">
        <v>2184409</v>
      </c>
      <c r="C82">
        <f>(A82-A81)*V$4</f>
        <v>4.0863631339278754</v>
      </c>
      <c r="D82">
        <f>(A82)*(1-EXP(-V$2))</f>
        <v>1.7736479208037772</v>
      </c>
      <c r="E82">
        <f>B82-D82^2*V$3</f>
        <v>2184409</v>
      </c>
      <c r="F82">
        <f>E82+V$6*C82</f>
        <v>2184526.9684159281</v>
      </c>
      <c r="G82">
        <f>F82-V$8*LN(D82)</f>
        <v>2183571.621624867</v>
      </c>
      <c r="H82">
        <f t="shared" si="9"/>
        <v>33.015036558266729</v>
      </c>
      <c r="I82">
        <f t="shared" si="5"/>
        <v>2183565.3289519688</v>
      </c>
      <c r="J82">
        <f>(C82-C81)*V$12</f>
        <v>0.37275804589756539</v>
      </c>
      <c r="K82">
        <f>I82-J82*V$13</f>
        <v>2183553.2705798694</v>
      </c>
      <c r="L82">
        <f>(K82-K81)*V$16</f>
        <v>4.5640285878459003E-2</v>
      </c>
      <c r="M82">
        <f>(L82-L81)*V$15</f>
        <v>3.0642115152781661E-5</v>
      </c>
      <c r="N82">
        <f>I82-V$16*M82^2</f>
        <v>2183565.3289519688</v>
      </c>
      <c r="O82">
        <f>(D82-D81)*V$17</f>
        <v>4.9925288830139268E-2</v>
      </c>
      <c r="P82">
        <f>(O82-O81)*V$18</f>
        <v>1.1943490310471085</v>
      </c>
      <c r="Q82">
        <f>N82-P82*V$19+V$20*P82^2</f>
        <v>2183559.4867439913</v>
      </c>
      <c r="R82">
        <f t="shared" si="6"/>
        <v>3.4676214993816341</v>
      </c>
      <c r="S82">
        <f t="shared" si="7"/>
        <v>2183457.1166747902</v>
      </c>
      <c r="T82">
        <f t="shared" si="8"/>
        <v>2183457.1166747902</v>
      </c>
      <c r="U82">
        <v>0</v>
      </c>
    </row>
    <row r="83" spans="1:21" x14ac:dyDescent="0.25">
      <c r="A83">
        <f>VLOOKUP('2024-03-18_windows_device_0'!P83,'2024-03-18_windows_device_0'!P83:P992,1,0)</f>
        <v>52.00266666666667</v>
      </c>
      <c r="B83">
        <v>2184413</v>
      </c>
      <c r="C83">
        <f>(A83-A82)*V$4</f>
        <v>3.7594540832140986</v>
      </c>
      <c r="D83">
        <f>(A83)*(1-EXP(-V$2))</f>
        <v>1.7757422786525547</v>
      </c>
      <c r="E83">
        <f>B83-D83^2*V$3</f>
        <v>2184413</v>
      </c>
      <c r="F83">
        <f>E83+V$6*C83</f>
        <v>2184521.5309426538</v>
      </c>
      <c r="G83">
        <f>F83-V$8*LN(D83)</f>
        <v>2183564.2166979234</v>
      </c>
      <c r="H83">
        <f t="shared" si="9"/>
        <v>-7.4049269435927272</v>
      </c>
      <c r="I83">
        <f t="shared" si="5"/>
        <v>2183563.9001400289</v>
      </c>
      <c r="J83">
        <f>(C83-C82)*V$12</f>
        <v>-0.2485053639314895</v>
      </c>
      <c r="K83">
        <f>I83-J83*V$13</f>
        <v>2183571.939054762</v>
      </c>
      <c r="L83">
        <f>(K83-K82)*V$16</f>
        <v>2.0535292060226539E-2</v>
      </c>
      <c r="M83">
        <f>(L83-L82)*V$15</f>
        <v>-1.4906752054073182E-5</v>
      </c>
      <c r="N83">
        <f>I83-V$16*M83^2</f>
        <v>2183563.9001400289</v>
      </c>
      <c r="O83">
        <f>(D83-D82)*V$17</f>
        <v>4.5931265723734745E-2</v>
      </c>
      <c r="P83">
        <f>(O83-O82)*V$18</f>
        <v>-0.79623268736409258</v>
      </c>
      <c r="Q83">
        <f>N83-P83*V$19+V$20*P83^2</f>
        <v>2183568.7390575451</v>
      </c>
      <c r="R83">
        <f t="shared" si="6"/>
        <v>3.4758156037850343</v>
      </c>
      <c r="S83">
        <f t="shared" si="7"/>
        <v>2183466.1270844815</v>
      </c>
      <c r="T83">
        <f t="shared" si="8"/>
        <v>2183466.1270844815</v>
      </c>
      <c r="U83">
        <v>0</v>
      </c>
    </row>
    <row r="84" spans="1:21" x14ac:dyDescent="0.25">
      <c r="A84">
        <f>VLOOKUP('2024-03-18_windows_device_0'!P84,'2024-03-18_windows_device_0'!P84:P993,1,0)</f>
        <v>52.081333333333333</v>
      </c>
      <c r="B84">
        <v>2184411</v>
      </c>
      <c r="C84">
        <f>(A84-A83)*V$4</f>
        <v>4.8219084980349631</v>
      </c>
      <c r="D84">
        <f>(A84)*(1-EXP(-V$2))</f>
        <v>1.778428520241204</v>
      </c>
      <c r="E84">
        <f>B84-D84^2*V$3</f>
        <v>2184411</v>
      </c>
      <c r="F84">
        <f>E84+V$6*C84</f>
        <v>2184550.2027307954</v>
      </c>
      <c r="G84">
        <f>F84-V$8*LN(D84)</f>
        <v>2183590.3684069347</v>
      </c>
      <c r="H84">
        <f t="shared" si="9"/>
        <v>26.151709011290222</v>
      </c>
      <c r="I84">
        <f t="shared" si="5"/>
        <v>2183586.4200924006</v>
      </c>
      <c r="J84">
        <f>(C84-C83)*V$12</f>
        <v>0.80764243277816927</v>
      </c>
      <c r="K84">
        <f>I84-J84*V$13</f>
        <v>2183560.2936195182</v>
      </c>
      <c r="L84">
        <f>(K84-K83)*V$16</f>
        <v>-1.2809959853514857E-2</v>
      </c>
      <c r="M84">
        <f>(L84-L83)*V$15</f>
        <v>-1.9799622579383244E-5</v>
      </c>
      <c r="N84">
        <f>I84-V$16*M84^2</f>
        <v>2183586.4200924006</v>
      </c>
      <c r="O84">
        <f>(D84-D83)*V$17</f>
        <v>5.8911840819568913E-2</v>
      </c>
      <c r="P84">
        <f>(O84-O83)*V$18</f>
        <v>2.5877562339371818</v>
      </c>
      <c r="Q84">
        <f>N84-P84*V$19+V$20*P84^2</f>
        <v>2183575.9098303667</v>
      </c>
      <c r="R84">
        <f t="shared" si="6"/>
        <v>3.4863395888155777</v>
      </c>
      <c r="S84">
        <f t="shared" si="7"/>
        <v>2183472.987171412</v>
      </c>
      <c r="T84">
        <f t="shared" si="8"/>
        <v>2183472.987171412</v>
      </c>
      <c r="U84">
        <v>0</v>
      </c>
    </row>
    <row r="85" spans="1:21" x14ac:dyDescent="0.25">
      <c r="A85">
        <f>VLOOKUP('2024-03-18_windows_device_0'!P85,'2024-03-18_windows_device_0'!P85:P994,1,0)</f>
        <v>52.14</v>
      </c>
      <c r="B85">
        <v>2184418</v>
      </c>
      <c r="C85">
        <f>(A85-A84)*V$4</f>
        <v>3.5959995578567745</v>
      </c>
      <c r="D85">
        <f>(A85)*(1-EXP(-V$2))</f>
        <v>1.7804318190530781</v>
      </c>
      <c r="E85">
        <f>B85-D85^2*V$3</f>
        <v>2184418</v>
      </c>
      <c r="F85">
        <f>E85+V$6*C85</f>
        <v>2184521.8122060169</v>
      </c>
      <c r="G85">
        <f>F85-V$8*LN(D85)</f>
        <v>2183560.1009777454</v>
      </c>
      <c r="H85">
        <f t="shared" si="9"/>
        <v>-30.267429189290851</v>
      </c>
      <c r="I85">
        <f t="shared" si="5"/>
        <v>2183554.812110547</v>
      </c>
      <c r="J85">
        <f>(C85-C84)*V$12</f>
        <v>-0.93189511474424525</v>
      </c>
      <c r="K85">
        <f>I85-J85*V$13</f>
        <v>2183584.9580407958</v>
      </c>
      <c r="L85">
        <f>(K85-K84)*V$16</f>
        <v>2.7130823344971123E-2</v>
      </c>
      <c r="M85">
        <f>(L85-L84)*V$15</f>
        <v>2.3715893192250992E-5</v>
      </c>
      <c r="N85">
        <f>I85-V$16*M85^2</f>
        <v>2183554.812110547</v>
      </c>
      <c r="O85">
        <f>(D85-D84)*V$17</f>
        <v>4.3934254170527619E-2</v>
      </c>
      <c r="P85">
        <f>(O85-O84)*V$18</f>
        <v>-2.985872577620198</v>
      </c>
      <c r="Q85">
        <f>N85-P85*V$19+V$20*P85^2</f>
        <v>2183576.8525140486</v>
      </c>
      <c r="R85">
        <f t="shared" si="6"/>
        <v>3.4941983399745156</v>
      </c>
      <c r="S85">
        <f t="shared" si="7"/>
        <v>2183473.6978514274</v>
      </c>
      <c r="T85">
        <f t="shared" si="8"/>
        <v>2183474.1978514274</v>
      </c>
      <c r="U85">
        <f>U84+X$2</f>
        <v>0.5</v>
      </c>
    </row>
    <row r="86" spans="1:21" x14ac:dyDescent="0.25">
      <c r="A86">
        <f>VLOOKUP('2024-03-18_windows_device_0'!P86,'2024-03-18_windows_device_0'!P86:P995,1,0)</f>
        <v>52.212000000000003</v>
      </c>
      <c r="B86">
        <v>2184421</v>
      </c>
      <c r="C86">
        <f>(A86-A85)*V$4</f>
        <v>4.4132721846425236</v>
      </c>
      <c r="D86">
        <f>(A86)*(1-EXP(-V$2))</f>
        <v>1.7828904130494692</v>
      </c>
      <c r="E86">
        <f>B86-D86^2*V$3</f>
        <v>2184421</v>
      </c>
      <c r="F86">
        <f>E86+V$6*C86</f>
        <v>2184548.4058892024</v>
      </c>
      <c r="G86">
        <f>F86-V$8*LN(D86)</f>
        <v>2183584.394071559</v>
      </c>
      <c r="H86">
        <f t="shared" si="9"/>
        <v>24.293093813583255</v>
      </c>
      <c r="I86">
        <f t="shared" si="5"/>
        <v>2183580.9870314468</v>
      </c>
      <c r="J86">
        <f>(C86-C85)*V$12</f>
        <v>0.62126340982971728</v>
      </c>
      <c r="K86">
        <f>I86-J86*V$13</f>
        <v>2183560.8897446143</v>
      </c>
      <c r="L86">
        <f>(K86-K85)*V$16</f>
        <v>-2.6475086707516721E-2</v>
      </c>
      <c r="M86">
        <f>(L86-L85)*V$15</f>
        <v>-3.1829922587156644E-5</v>
      </c>
      <c r="N86">
        <f>I86-V$16*M86^2</f>
        <v>2183580.9870314468</v>
      </c>
      <c r="O86">
        <f>(D86-D85)*V$17</f>
        <v>5.3919311936558391E-2</v>
      </c>
      <c r="P86">
        <f>(O86-O85)*V$18</f>
        <v>1.9905817184141117</v>
      </c>
      <c r="Q86">
        <f>N86-P86*V$19+V$20*P86^2</f>
        <v>2183572.194130349</v>
      </c>
      <c r="R86">
        <f t="shared" si="6"/>
        <v>3.5038552630723196</v>
      </c>
      <c r="S86">
        <f t="shared" si="7"/>
        <v>2183468.7543789758</v>
      </c>
      <c r="T86">
        <f t="shared" si="8"/>
        <v>2183469.7543789758</v>
      </c>
      <c r="U86">
        <f t="shared" ref="U86:U149" si="10">U85+X$2</f>
        <v>1</v>
      </c>
    </row>
    <row r="87" spans="1:21" x14ac:dyDescent="0.25">
      <c r="A87">
        <f>VLOOKUP('2024-03-18_windows_device_0'!P87,'2024-03-18_windows_device_0'!P87:P996,1,0)</f>
        <v>52.274000000000001</v>
      </c>
      <c r="B87">
        <v>2184446</v>
      </c>
      <c r="C87">
        <f>(A87-A86)*V$4</f>
        <v>3.8003177145529943</v>
      </c>
      <c r="D87">
        <f>(A87)*(1-EXP(-V$2))</f>
        <v>1.7850075356574722</v>
      </c>
      <c r="E87">
        <f>B87-D87^2*V$3</f>
        <v>2184446</v>
      </c>
      <c r="F87">
        <f>E87+V$6*C87</f>
        <v>2184555.7106268131</v>
      </c>
      <c r="G87">
        <f>F87-V$8*LN(D87)</f>
        <v>2183589.7202868322</v>
      </c>
      <c r="H87">
        <f t="shared" si="9"/>
        <v>5.3262152732349932</v>
      </c>
      <c r="I87">
        <f t="shared" si="5"/>
        <v>2183589.5565112983</v>
      </c>
      <c r="J87">
        <f>(C87-C86)*V$12</f>
        <v>-0.46594755737245325</v>
      </c>
      <c r="K87">
        <f>I87-J87*V$13</f>
        <v>2183604.6294764229</v>
      </c>
      <c r="L87">
        <f>(K87-K86)*V$16</f>
        <v>4.8113633946705828E-2</v>
      </c>
      <c r="M87">
        <f>(L87-L86)*V$15</f>
        <v>4.4289019661718653E-5</v>
      </c>
      <c r="N87">
        <f>I87-V$16*M87^2</f>
        <v>2183589.5565112983</v>
      </c>
      <c r="O87">
        <f>(D87-D86)*V$17</f>
        <v>4.6430518612028009E-2</v>
      </c>
      <c r="P87">
        <f>(O87-O86)*V$18</f>
        <v>-1.4929362888120397</v>
      </c>
      <c r="Q87">
        <f>N87-P87*V$19+V$20*P87^2</f>
        <v>2183599.249055271</v>
      </c>
      <c r="R87">
        <f t="shared" si="6"/>
        <v>3.5121816251477709</v>
      </c>
      <c r="S87">
        <f t="shared" si="7"/>
        <v>2183495.5634955643</v>
      </c>
      <c r="T87">
        <f t="shared" si="8"/>
        <v>2183497.0634955643</v>
      </c>
      <c r="U87">
        <f t="shared" si="10"/>
        <v>1.5</v>
      </c>
    </row>
    <row r="88" spans="1:21" x14ac:dyDescent="0.25">
      <c r="A88">
        <f>VLOOKUP('2024-03-18_windows_device_0'!P88,'2024-03-18_windows_device_0'!P88:P997,1,0)</f>
        <v>52.327333333333328</v>
      </c>
      <c r="B88">
        <v>2184446</v>
      </c>
      <c r="C88">
        <f>(A88-A87)*V$4</f>
        <v>3.2690905071421263</v>
      </c>
      <c r="D88">
        <f>(A88)*(1-EXP(-V$2))</f>
        <v>1.7868287163955394</v>
      </c>
      <c r="E88">
        <f>B88-D88^2*V$3</f>
        <v>2184446</v>
      </c>
      <c r="F88">
        <f>E88+V$6*C88</f>
        <v>2184540.3747327426</v>
      </c>
      <c r="G88">
        <f>F88-V$8*LN(D88)</f>
        <v>2183572.6843146887</v>
      </c>
      <c r="H88">
        <f t="shared" si="9"/>
        <v>-17.035972143523395</v>
      </c>
      <c r="I88">
        <f t="shared" si="5"/>
        <v>2183571.0088108215</v>
      </c>
      <c r="J88">
        <f>(C88-C87)*V$12</f>
        <v>-0.40382121638941582</v>
      </c>
      <c r="K88">
        <f>I88-J88*V$13</f>
        <v>2183584.0720472625</v>
      </c>
      <c r="L88">
        <f>(K88-K87)*V$16</f>
        <v>-2.2613138686775603E-2</v>
      </c>
      <c r="M88">
        <f>(L88-L87)*V$15</f>
        <v>-4.1995886191632033E-5</v>
      </c>
      <c r="N88">
        <f>I88-V$16*M88^2</f>
        <v>2183571.0088108215</v>
      </c>
      <c r="O88">
        <f>(D88-D87)*V$17</f>
        <v>3.994023106411336E-2</v>
      </c>
      <c r="P88">
        <f>(O88-O87)*V$18</f>
        <v>-1.2938781169681055</v>
      </c>
      <c r="Q88">
        <f>N88-P88*V$19+V$20*P88^2</f>
        <v>2183579.2555973656</v>
      </c>
      <c r="R88">
        <f t="shared" si="6"/>
        <v>3.5193519931893249</v>
      </c>
      <c r="S88">
        <f t="shared" si="7"/>
        <v>2183475.3583562304</v>
      </c>
      <c r="T88">
        <f t="shared" si="8"/>
        <v>2183477.3583562304</v>
      </c>
      <c r="U88">
        <f t="shared" si="10"/>
        <v>2</v>
      </c>
    </row>
    <row r="89" spans="1:21" x14ac:dyDescent="0.25">
      <c r="A89">
        <f>VLOOKUP('2024-03-18_windows_device_0'!P89,'2024-03-18_windows_device_0'!P89:P998,1,0)</f>
        <v>52.38666666666667</v>
      </c>
      <c r="B89">
        <v>2184432</v>
      </c>
      <c r="C89">
        <f>(A89-A88)*V$4</f>
        <v>3.6368631891965411</v>
      </c>
      <c r="D89">
        <f>(A89)*(1-EXP(-V$2))</f>
        <v>1.7888547799666397</v>
      </c>
      <c r="E89">
        <f>B89-D89^2*V$3</f>
        <v>2184432</v>
      </c>
      <c r="F89">
        <f>E89+V$6*C89</f>
        <v>2184536.9918901762</v>
      </c>
      <c r="G89">
        <f>F89-V$8*LN(D89)</f>
        <v>2183567.4121702048</v>
      </c>
      <c r="H89">
        <f t="shared" si="9"/>
        <v>-5.2721444838680327</v>
      </c>
      <c r="I89">
        <f t="shared" si="5"/>
        <v>2183567.2517030328</v>
      </c>
      <c r="J89">
        <f>(C89-C88)*V$12</f>
        <v>0.27956853442400187</v>
      </c>
      <c r="K89">
        <f>I89-J89*V$13</f>
        <v>2183558.2079239581</v>
      </c>
      <c r="L89">
        <f>(K89-K88)*V$16</f>
        <v>-2.8450493625861582E-2</v>
      </c>
      <c r="M89">
        <f>(L89-L88)*V$15</f>
        <v>-3.4660834158572429E-6</v>
      </c>
      <c r="N89">
        <f>I89-V$16*M89^2</f>
        <v>2183567.2517030328</v>
      </c>
      <c r="O89">
        <f>(D89-D88)*V$17</f>
        <v>4.4433507058835489E-2</v>
      </c>
      <c r="P89">
        <f>(O89-O88)*V$18</f>
        <v>0.89576177328800122</v>
      </c>
      <c r="Q89">
        <f>N89-P89*V$19+V$20*P89^2</f>
        <v>2183562.7107281163</v>
      </c>
      <c r="R89">
        <f t="shared" si="6"/>
        <v>3.5273376197428683</v>
      </c>
      <c r="S89">
        <f t="shared" si="7"/>
        <v>2183458.5777377388</v>
      </c>
      <c r="T89">
        <f t="shared" si="8"/>
        <v>2183461.0777377388</v>
      </c>
      <c r="U89">
        <f t="shared" si="10"/>
        <v>2.5</v>
      </c>
    </row>
    <row r="90" spans="1:21" x14ac:dyDescent="0.25">
      <c r="A90">
        <f>VLOOKUP('2024-03-18_windows_device_0'!P90,'2024-03-18_windows_device_0'!P90:P999,1,0)</f>
        <v>52.448666666666668</v>
      </c>
      <c r="B90">
        <v>2184442</v>
      </c>
      <c r="C90">
        <f>(A90-A89)*V$4</f>
        <v>3.8003177145529943</v>
      </c>
      <c r="D90">
        <f>(A90)*(1-EXP(-V$2))</f>
        <v>1.7909719025746429</v>
      </c>
      <c r="E90">
        <f>B90-D90^2*V$3</f>
        <v>2184442</v>
      </c>
      <c r="F90">
        <f>E90+V$6*C90</f>
        <v>2184551.7106268131</v>
      </c>
      <c r="G90">
        <f>F90-V$8*LN(D90)</f>
        <v>2183580.1589773577</v>
      </c>
      <c r="H90">
        <f t="shared" si="9"/>
        <v>12.746807152871042</v>
      </c>
      <c r="I90">
        <f t="shared" si="5"/>
        <v>2183579.2209523367</v>
      </c>
      <c r="J90">
        <f>(C90-C89)*V$12</f>
        <v>0.12425268196541392</v>
      </c>
      <c r="K90">
        <f>I90-J90*V$13</f>
        <v>2183575.2014949704</v>
      </c>
      <c r="L90">
        <f>(K90-K89)*V$16</f>
        <v>1.8692900512260972E-2</v>
      </c>
      <c r="M90">
        <f>(L90-L89)*V$15</f>
        <v>2.7992633357832789E-5</v>
      </c>
      <c r="N90">
        <f>I90-V$16*M90^2</f>
        <v>2183579.2209523367</v>
      </c>
      <c r="O90">
        <f>(D90-D89)*V$17</f>
        <v>4.6430518612032873E-2</v>
      </c>
      <c r="P90">
        <f>(O90-O89)*V$18</f>
        <v>0.39811634368107385</v>
      </c>
      <c r="Q90">
        <f>N90-P90*V$19+V$20*P90^2</f>
        <v>2183577.0847272379</v>
      </c>
      <c r="R90">
        <f t="shared" si="6"/>
        <v>3.5356918197661624</v>
      </c>
      <c r="S90">
        <f t="shared" si="7"/>
        <v>2183472.7051067031</v>
      </c>
      <c r="T90">
        <f t="shared" si="8"/>
        <v>2183475.7051067031</v>
      </c>
      <c r="U90">
        <f t="shared" si="10"/>
        <v>3</v>
      </c>
    </row>
    <row r="91" spans="1:21" x14ac:dyDescent="0.25">
      <c r="A91">
        <f>VLOOKUP('2024-03-18_windows_device_0'!P91,'2024-03-18_windows_device_0'!P91:P1000,1,0)</f>
        <v>52.504666666666665</v>
      </c>
      <c r="B91">
        <v>2184473</v>
      </c>
      <c r="C91">
        <f>(A91-A90)*V$4</f>
        <v>3.4325450324994504</v>
      </c>
      <c r="D91">
        <f>(A91)*(1-EXP(-V$2))</f>
        <v>1.7928841423496134</v>
      </c>
      <c r="E91">
        <f>B91-D91^2*V$3</f>
        <v>2184473</v>
      </c>
      <c r="F91">
        <f>E91+V$6*C91</f>
        <v>2184572.0934693795</v>
      </c>
      <c r="G91">
        <f>F91-V$8*LN(D91)</f>
        <v>2183598.7627248685</v>
      </c>
      <c r="H91">
        <f t="shared" si="9"/>
        <v>18.603747510816902</v>
      </c>
      <c r="I91">
        <f t="shared" si="5"/>
        <v>2183596.7646467425</v>
      </c>
      <c r="J91">
        <f>(C91-C90)*V$12</f>
        <v>-0.2795685344233399</v>
      </c>
      <c r="K91">
        <f>I91-J91*V$13</f>
        <v>2183605.8084258172</v>
      </c>
      <c r="L91">
        <f>(K91-K90)*V$16</f>
        <v>3.3667574219196153E-2</v>
      </c>
      <c r="M91">
        <f>(L91-L90)*V$15</f>
        <v>8.891607369280282E-6</v>
      </c>
      <c r="N91">
        <f>I91-V$16*M91^2</f>
        <v>2183596.7646467425</v>
      </c>
      <c r="O91">
        <f>(D91-D90)*V$17</f>
        <v>4.1937242617315622E-2</v>
      </c>
      <c r="P91">
        <f>(O91-O90)*V$18</f>
        <v>-0.89576177328702877</v>
      </c>
      <c r="Q91">
        <f>N91-P91*V$19+V$20*P91^2</f>
        <v>2183602.2615352594</v>
      </c>
      <c r="R91">
        <f t="shared" si="6"/>
        <v>3.5432460421012579</v>
      </c>
      <c r="S91">
        <f t="shared" si="7"/>
        <v>2183497.6589012658</v>
      </c>
      <c r="T91">
        <f t="shared" si="8"/>
        <v>2183501.1589012658</v>
      </c>
      <c r="U91">
        <f t="shared" si="10"/>
        <v>3.5</v>
      </c>
    </row>
    <row r="92" spans="1:21" x14ac:dyDescent="0.25">
      <c r="A92">
        <f>VLOOKUP('2024-03-18_windows_device_0'!P92,'2024-03-18_windows_device_0'!P92:P1001,1,0)</f>
        <v>52.541333333333334</v>
      </c>
      <c r="B92">
        <v>2184472</v>
      </c>
      <c r="C92">
        <f>(A92-A91)*V$4</f>
        <v>2.2474997236605931</v>
      </c>
      <c r="D92">
        <f>(A92)*(1-EXP(-V$2))</f>
        <v>1.7941362041070348</v>
      </c>
      <c r="E92">
        <f>B92-D92^2*V$3</f>
        <v>2184472</v>
      </c>
      <c r="F92">
        <f>E92+V$6*C92</f>
        <v>2184536.8826287603</v>
      </c>
      <c r="G92">
        <f>F92-V$8*LN(D92)</f>
        <v>2183562.388028251</v>
      </c>
      <c r="H92">
        <f t="shared" si="9"/>
        <v>-36.374696617480367</v>
      </c>
      <c r="I92">
        <f t="shared" si="5"/>
        <v>2183554.7494883486</v>
      </c>
      <c r="J92">
        <f>(C92-C91)*V$12</f>
        <v>-0.90083194425272595</v>
      </c>
      <c r="K92">
        <f>I92-J92*V$13</f>
        <v>2183583.8905542558</v>
      </c>
      <c r="L92">
        <f>(K92-K91)*V$16</f>
        <v>-2.41096231181228E-2</v>
      </c>
      <c r="M92">
        <f>(L92-L91)*V$15</f>
        <v>-3.4306734402028597E-5</v>
      </c>
      <c r="N92">
        <f>I92-V$16*M92^2</f>
        <v>2183554.7494883486</v>
      </c>
      <c r="O92">
        <f>(D92-D91)*V$17</f>
        <v>2.7458908856582195E-2</v>
      </c>
      <c r="P92">
        <f>(O92-O91)*V$18</f>
        <v>-2.8863434916982307</v>
      </c>
      <c r="Q92">
        <f>N92-P92*V$19+V$20*P92^2</f>
        <v>2183575.8840913982</v>
      </c>
      <c r="R92">
        <f t="shared" si="6"/>
        <v>3.5481966262801317</v>
      </c>
      <c r="S92">
        <f t="shared" si="7"/>
        <v>2183471.1353077618</v>
      </c>
      <c r="T92">
        <f t="shared" si="8"/>
        <v>2183475.1353077618</v>
      </c>
      <c r="U92">
        <f t="shared" si="10"/>
        <v>4</v>
      </c>
    </row>
    <row r="93" spans="1:21" x14ac:dyDescent="0.25">
      <c r="A93">
        <f>VLOOKUP('2024-03-18_windows_device_0'!P93,'2024-03-18_windows_device_0'!P93:P1002,1,0)</f>
        <v>52.602666666666664</v>
      </c>
      <c r="B93">
        <v>2184469</v>
      </c>
      <c r="C93">
        <f>(A93-A92)*V$4</f>
        <v>3.7594540832136629</v>
      </c>
      <c r="D93">
        <f>(A93)*(1-EXP(-V$2))</f>
        <v>1.7962305619558121</v>
      </c>
      <c r="E93">
        <f>B93-D93^2*V$3</f>
        <v>2184469</v>
      </c>
      <c r="F93">
        <f>E93+V$6*C93</f>
        <v>2184577.5309426538</v>
      </c>
      <c r="G93">
        <f>F93-V$8*LN(D93)</f>
        <v>2183601.0913428701</v>
      </c>
      <c r="H93">
        <f t="shared" si="9"/>
        <v>38.703314619138837</v>
      </c>
      <c r="I93">
        <f t="shared" si="5"/>
        <v>2183592.4434975544</v>
      </c>
      <c r="J93">
        <f>(C93-C92)*V$12</f>
        <v>1.1493373081845466</v>
      </c>
      <c r="K93">
        <f>I93-J93*V$13</f>
        <v>2183555.2635169141</v>
      </c>
      <c r="L93">
        <f>(K93-K92)*V$16</f>
        <v>-3.1489694579354591E-2</v>
      </c>
      <c r="M93">
        <f>(L93-L92)*V$15</f>
        <v>-4.3821120296005475E-6</v>
      </c>
      <c r="N93">
        <f>I93-V$16*M93^2</f>
        <v>2183592.4434975544</v>
      </c>
      <c r="O93">
        <f>(D93-D92)*V$17</f>
        <v>4.5931265723729874E-2</v>
      </c>
      <c r="P93">
        <f>(O93-O92)*V$18</f>
        <v>3.6825761790642626</v>
      </c>
      <c r="Q93">
        <f>N93-P93*V$19+V$20*P93^2</f>
        <v>2183579.8881716016</v>
      </c>
      <c r="R93">
        <f t="shared" si="6"/>
        <v>3.5564853289795755</v>
      </c>
      <c r="S93">
        <f t="shared" si="7"/>
        <v>2183474.8946914007</v>
      </c>
      <c r="T93">
        <f t="shared" si="8"/>
        <v>2183479.3946914007</v>
      </c>
      <c r="U93">
        <f t="shared" si="10"/>
        <v>4.5</v>
      </c>
    </row>
    <row r="94" spans="1:21" x14ac:dyDescent="0.25">
      <c r="A94">
        <f>VLOOKUP('2024-03-18_windows_device_0'!P94,'2024-03-18_windows_device_0'!P94:P1003,1,0)</f>
        <v>52.63066666666667</v>
      </c>
      <c r="B94">
        <v>2184473</v>
      </c>
      <c r="C94">
        <f>(A94-A93)*V$4</f>
        <v>1.7162725162501609</v>
      </c>
      <c r="D94">
        <f>(A94)*(1-EXP(-V$2))</f>
        <v>1.7971866818432976</v>
      </c>
      <c r="E94">
        <f>B94-D94^2*V$3</f>
        <v>2184473</v>
      </c>
      <c r="F94">
        <f>E94+V$6*C94</f>
        <v>2184522.5467346897</v>
      </c>
      <c r="G94">
        <f>F94-V$8*LN(D94)</f>
        <v>2183545.2199543086</v>
      </c>
      <c r="H94">
        <f t="shared" si="9"/>
        <v>-55.871388561557978</v>
      </c>
      <c r="I94">
        <f t="shared" si="5"/>
        <v>2183527.1984714973</v>
      </c>
      <c r="J94">
        <f>(C94-C93)*V$12</f>
        <v>-1.5531585245736312</v>
      </c>
      <c r="K94">
        <f>I94-J94*V$13</f>
        <v>2183577.441688579</v>
      </c>
      <c r="L94">
        <f>(K94-K93)*V$16</f>
        <v>2.4395952809271419E-2</v>
      </c>
      <c r="M94">
        <f>(L94-L93)*V$15</f>
        <v>3.3183576743149485E-5</v>
      </c>
      <c r="N94">
        <f>I94-V$16*M94^2</f>
        <v>2183527.1984714973</v>
      </c>
      <c r="O94">
        <f>(D94-D93)*V$17</f>
        <v>2.0968621308662679E-2</v>
      </c>
      <c r="P94">
        <f>(O94-O93)*V$18</f>
        <v>-4.9764542960333387</v>
      </c>
      <c r="Q94">
        <f>N94-P94*V$19+V$20*P94^2</f>
        <v>2183569.8331785705</v>
      </c>
      <c r="R94">
        <f t="shared" si="6"/>
        <v>3.5602725169221379</v>
      </c>
      <c r="S94">
        <f t="shared" si="7"/>
        <v>2183464.7278941567</v>
      </c>
      <c r="T94">
        <f t="shared" si="8"/>
        <v>2183469.7278941567</v>
      </c>
      <c r="U94">
        <f t="shared" si="10"/>
        <v>5</v>
      </c>
    </row>
    <row r="95" spans="1:21" x14ac:dyDescent="0.25">
      <c r="A95">
        <f>VLOOKUP('2024-03-18_windows_device_0'!P95,'2024-03-18_windows_device_0'!P95:P1004,1,0)</f>
        <v>52.68</v>
      </c>
      <c r="B95">
        <v>2184483</v>
      </c>
      <c r="C95">
        <f>(A95-A94)*V$4</f>
        <v>3.0239087191065757</v>
      </c>
      <c r="D95">
        <f>(A95)*(1-EXP(-V$2))</f>
        <v>1.7988712740260098</v>
      </c>
      <c r="E95">
        <f>B95-D95^2*V$3</f>
        <v>2184483</v>
      </c>
      <c r="F95">
        <f>E95+V$6*C95</f>
        <v>2184570.2966277869</v>
      </c>
      <c r="G95">
        <f>F95-V$8*LN(D95)</f>
        <v>2183591.4078674689</v>
      </c>
      <c r="H95">
        <f t="shared" si="9"/>
        <v>46.18791316030547</v>
      </c>
      <c r="I95">
        <f t="shared" si="5"/>
        <v>2183579.0919073676</v>
      </c>
      <c r="J95">
        <f>(C95-C94)*V$12</f>
        <v>0.99402145572695177</v>
      </c>
      <c r="K95">
        <f>I95-J95*V$13</f>
        <v>2183546.9362484352</v>
      </c>
      <c r="L95">
        <f>(K95-K94)*V$16</f>
        <v>-3.3555934610798768E-2</v>
      </c>
      <c r="M95">
        <f>(L95-L94)*V$15</f>
        <v>-3.4410461244932138E-5</v>
      </c>
      <c r="N95">
        <f>I95-V$16*M95^2</f>
        <v>2183579.0919073676</v>
      </c>
      <c r="O95">
        <f>(D95-D94)*V$17</f>
        <v>3.69447137343051E-2</v>
      </c>
      <c r="P95">
        <f>(O95-O94)*V$18</f>
        <v>3.1849307494612202</v>
      </c>
      <c r="Q95">
        <f>N95-P95*V$19+V$20*P95^2</f>
        <v>2183567.2891348861</v>
      </c>
      <c r="R95">
        <f t="shared" si="6"/>
        <v>3.5669500849658742</v>
      </c>
      <c r="S95">
        <f t="shared" si="7"/>
        <v>2183461.9867173354</v>
      </c>
      <c r="T95">
        <f t="shared" si="8"/>
        <v>2183467.4867173354</v>
      </c>
      <c r="U95">
        <f t="shared" si="10"/>
        <v>5.5</v>
      </c>
    </row>
    <row r="96" spans="1:21" x14ac:dyDescent="0.25">
      <c r="A96">
        <f>VLOOKUP('2024-03-18_windows_device_0'!P96,'2024-03-18_windows_device_0'!P96:P1005,1,0)</f>
        <v>52.75266666666667</v>
      </c>
      <c r="B96">
        <v>2184506</v>
      </c>
      <c r="C96">
        <f>(A96-A95)*V$4</f>
        <v>4.4541358159818545</v>
      </c>
      <c r="D96">
        <f>(A96)*(1-EXP(-V$2))</f>
        <v>1.8013526327816267</v>
      </c>
      <c r="E96">
        <f>B96-D96^2*V$3</f>
        <v>2184506</v>
      </c>
      <c r="F96">
        <f>E96+V$6*C96</f>
        <v>2184634.5855733617</v>
      </c>
      <c r="G96">
        <f>F96-V$8*LN(D96)</f>
        <v>2183653.3987209033</v>
      </c>
      <c r="H96">
        <f t="shared" si="9"/>
        <v>61.990853434428573</v>
      </c>
      <c r="I96">
        <f t="shared" si="5"/>
        <v>2183631.2133434103</v>
      </c>
      <c r="J96">
        <f>(C96-C95)*V$12</f>
        <v>1.0872109672021708</v>
      </c>
      <c r="K96">
        <f>I96-J96*V$13</f>
        <v>2183596.0430914531</v>
      </c>
      <c r="L96">
        <f>(K96-K95)*V$16</f>
        <v>5.4017447559597975E-2</v>
      </c>
      <c r="M96">
        <f>(L96-L95)*V$15</f>
        <v>5.1999004819615906E-5</v>
      </c>
      <c r="N96">
        <f>I96-V$16*M96^2</f>
        <v>2183631.2133434103</v>
      </c>
      <c r="O96">
        <f>(D96-D95)*V$17</f>
        <v>5.441856482486139E-2</v>
      </c>
      <c r="P96">
        <f>(O96-O95)*V$18</f>
        <v>3.4835180072251819</v>
      </c>
      <c r="Q96">
        <f>N96-P96*V$19+V$20*P96^2</f>
        <v>2183618.923634639</v>
      </c>
      <c r="R96">
        <f t="shared" si="6"/>
        <v>3.5767973568584432</v>
      </c>
      <c r="S96">
        <f t="shared" si="7"/>
        <v>2183513.3305089171</v>
      </c>
      <c r="T96">
        <f t="shared" si="8"/>
        <v>2183519.3305089171</v>
      </c>
      <c r="U96">
        <f t="shared" si="10"/>
        <v>6</v>
      </c>
    </row>
    <row r="97" spans="1:21" x14ac:dyDescent="0.25">
      <c r="A97">
        <f>VLOOKUP('2024-03-18_windows_device_0'!P97,'2024-03-18_windows_device_0'!P97:P1006,1,0)</f>
        <v>52.777999999999999</v>
      </c>
      <c r="B97">
        <v>2184504</v>
      </c>
      <c r="C97">
        <f>(A97-A96)*V$4</f>
        <v>1.5528179908924011</v>
      </c>
      <c r="D97">
        <f>(A97)*(1-EXP(-V$2))</f>
        <v>1.8022176936322085</v>
      </c>
      <c r="E97">
        <f>B97-D97^2*V$3</f>
        <v>2184504</v>
      </c>
      <c r="F97">
        <f>E97+V$6*C97</f>
        <v>2184548.8279980528</v>
      </c>
      <c r="G97">
        <f>F97-V$8*LN(D97)</f>
        <v>2183566.8407199667</v>
      </c>
      <c r="H97">
        <f t="shared" si="9"/>
        <v>-86.558000936638564</v>
      </c>
      <c r="I97">
        <f t="shared" si="5"/>
        <v>2183523.5867446866</v>
      </c>
      <c r="J97">
        <f>(C97-C96)*V$12</f>
        <v>-2.20548510489553</v>
      </c>
      <c r="K97">
        <f>I97-J97*V$13</f>
        <v>2183594.9321129424</v>
      </c>
      <c r="L97">
        <f>(K97-K96)*V$16</f>
        <v>-1.2220745572958315E-3</v>
      </c>
      <c r="M97">
        <f>(L97-L96)*V$15</f>
        <v>-3.2799922825872368E-5</v>
      </c>
      <c r="N97">
        <f>I97-V$16*M97^2</f>
        <v>2183523.5867446866</v>
      </c>
      <c r="O97">
        <f>(D97-D96)*V$17</f>
        <v>1.8971609755450682E-2</v>
      </c>
      <c r="P97">
        <f>(O97-O96)*V$18</f>
        <v>-7.0665651003703891</v>
      </c>
      <c r="Q97">
        <f>N97-P97*V$19+V$20*P97^2</f>
        <v>2183592.9259742755</v>
      </c>
      <c r="R97">
        <f t="shared" si="6"/>
        <v>3.5802335417080013</v>
      </c>
      <c r="S97">
        <f t="shared" si="7"/>
        <v>2183487.2314065476</v>
      </c>
      <c r="T97">
        <f t="shared" si="8"/>
        <v>2183493.7314065476</v>
      </c>
      <c r="U97">
        <f t="shared" si="10"/>
        <v>6.5</v>
      </c>
    </row>
    <row r="98" spans="1:21" x14ac:dyDescent="0.25">
      <c r="A98">
        <f>VLOOKUP('2024-03-18_windows_device_0'!P98,'2024-03-18_windows_device_0'!P98:P1007,1,0)</f>
        <v>52.839333333333329</v>
      </c>
      <c r="B98">
        <v>2184501</v>
      </c>
      <c r="C98">
        <f>(A98-A97)*V$4</f>
        <v>3.7594540832136629</v>
      </c>
      <c r="D98">
        <f>(A98)*(1-EXP(-V$2))</f>
        <v>1.8043120514809858</v>
      </c>
      <c r="E98">
        <f>B98-D98^2*V$3</f>
        <v>2184501</v>
      </c>
      <c r="F98">
        <f>E98+V$6*C98</f>
        <v>2184609.5309426538</v>
      </c>
      <c r="G98">
        <f>F98-V$8*LN(D98)</f>
        <v>2183625.6073819804</v>
      </c>
      <c r="H98">
        <f t="shared" si="9"/>
        <v>58.766662013716996</v>
      </c>
      <c r="I98">
        <f t="shared" si="5"/>
        <v>2183605.6697471002</v>
      </c>
      <c r="J98">
        <f>(C98-C97)*V$12</f>
        <v>1.6774112065400384</v>
      </c>
      <c r="K98">
        <f>I98-J98*V$13</f>
        <v>2183551.4070726521</v>
      </c>
      <c r="L98">
        <f>(K98-K97)*V$16</f>
        <v>-4.7877473625237171E-2</v>
      </c>
      <c r="M98">
        <f>(L98-L97)*V$15</f>
        <v>-2.7702873417341652E-5</v>
      </c>
      <c r="N98">
        <f>I98-V$16*M98^2</f>
        <v>2183605.6697471002</v>
      </c>
      <c r="O98">
        <f>(D98-D97)*V$17</f>
        <v>4.5931265723729874E-2</v>
      </c>
      <c r="P98">
        <f>(O98-O97)*V$18</f>
        <v>5.3745706397173256</v>
      </c>
      <c r="Q98">
        <f>N98-P98*V$19+V$20*P98^2</f>
        <v>2183592.7626016075</v>
      </c>
      <c r="R98">
        <f t="shared" si="6"/>
        <v>3.588559558179774</v>
      </c>
      <c r="S98">
        <f t="shared" si="7"/>
        <v>2183486.8222357491</v>
      </c>
      <c r="T98">
        <f t="shared" si="8"/>
        <v>2183493.8222357491</v>
      </c>
      <c r="U98">
        <f t="shared" si="10"/>
        <v>7</v>
      </c>
    </row>
    <row r="99" spans="1:21" x14ac:dyDescent="0.25">
      <c r="A99">
        <f>VLOOKUP('2024-03-18_windows_device_0'!P99,'2024-03-18_windows_device_0'!P99:P1008,1,0)</f>
        <v>52.872666666666667</v>
      </c>
      <c r="B99">
        <v>2184526</v>
      </c>
      <c r="C99">
        <f>(A99-A98)*V$4</f>
        <v>2.0431815669643734</v>
      </c>
      <c r="D99">
        <f>(A99)*(1-EXP(-V$2))</f>
        <v>1.8054502894422781</v>
      </c>
      <c r="E99">
        <f>B99-D99^2*V$3</f>
        <v>2184526</v>
      </c>
      <c r="F99">
        <f>E99+V$6*C99</f>
        <v>2184584.984207964</v>
      </c>
      <c r="G99">
        <f>F99-V$8*LN(D99)</f>
        <v>2183600.0092622559</v>
      </c>
      <c r="H99">
        <f t="shared" si="9"/>
        <v>-25.598119724541903</v>
      </c>
      <c r="I99">
        <f t="shared" si="5"/>
        <v>2183596.2263373174</v>
      </c>
      <c r="J99">
        <f>(C99-C98)*V$12</f>
        <v>-1.3046531606418106</v>
      </c>
      <c r="K99">
        <f>I99-J99*V$13</f>
        <v>2183638.430639666</v>
      </c>
      <c r="L99">
        <f>(K99-K98)*V$16</f>
        <v>9.5725782370136583E-2</v>
      </c>
      <c r="M99">
        <f>(L99-L98)*V$15</f>
        <v>8.526821981234607E-5</v>
      </c>
      <c r="N99">
        <f>I99-V$16*M99^2</f>
        <v>2183596.2263373174</v>
      </c>
      <c r="O99">
        <f>(D99-D98)*V$17</f>
        <v>2.4962644415076937E-2</v>
      </c>
      <c r="P99">
        <f>(O99-O98)*V$18</f>
        <v>-4.1802216086673054</v>
      </c>
      <c r="Q99">
        <f>N99-P99*V$19+V$20*P99^2</f>
        <v>2183630.0568556436</v>
      </c>
      <c r="R99">
        <f t="shared" si="6"/>
        <v>3.5930886229766439</v>
      </c>
      <c r="S99">
        <f t="shared" si="7"/>
        <v>2183523.9827841087</v>
      </c>
      <c r="T99">
        <f t="shared" si="8"/>
        <v>2183531.4827841087</v>
      </c>
      <c r="U99">
        <f t="shared" si="10"/>
        <v>7.5</v>
      </c>
    </row>
    <row r="100" spans="1:21" x14ac:dyDescent="0.25">
      <c r="A100" s="5">
        <f>VLOOKUP('2024-03-18_windows_device_0'!P100,'2024-03-18_windows_device_0'!P100:P1009,1,0)</f>
        <v>52.908000000000001</v>
      </c>
      <c r="B100" s="5">
        <v>2184530</v>
      </c>
      <c r="C100">
        <f>(A100-A99)*V$4</f>
        <v>2.1657724609819309</v>
      </c>
      <c r="D100">
        <f>(A100)*(1-EXP(-V$2))</f>
        <v>1.8066568216812477</v>
      </c>
      <c r="E100">
        <f>B100-D100^2*V$3</f>
        <v>2184530</v>
      </c>
      <c r="F100">
        <f>E100+V$6*C100</f>
        <v>2184592.5232604421</v>
      </c>
      <c r="G100">
        <f>F100-V$8*LN(D100)</f>
        <v>2183606.4345700406</v>
      </c>
      <c r="H100">
        <f t="shared" si="9"/>
        <v>6.4253077846951783</v>
      </c>
      <c r="I100">
        <f t="shared" si="5"/>
        <v>2183606.1962286527</v>
      </c>
      <c r="J100">
        <f>(C100-C99)*V$12</f>
        <v>9.3189511474225856E-2</v>
      </c>
      <c r="K100">
        <f>I100-J100*V$13</f>
        <v>2183603.181635628</v>
      </c>
      <c r="L100">
        <f>(K100-K99)*V$16</f>
        <v>-3.877384718982204E-2</v>
      </c>
      <c r="M100">
        <f>(L100-L99)*V$15</f>
        <v>-7.9862701569713255E-5</v>
      </c>
      <c r="N100">
        <f>I100-V$16*M100^2</f>
        <v>2183606.1962286527</v>
      </c>
      <c r="O100">
        <f>(D100-D99)*V$17</f>
        <v>2.6460403079976196E-2</v>
      </c>
      <c r="P100">
        <f>(O100-O99)*V$18</f>
        <v>0.29858725776104883</v>
      </c>
      <c r="Q100">
        <f>N100-P100*V$19+V$20*P100^2</f>
        <v>2183604.5763577251</v>
      </c>
      <c r="R100">
        <f>V$21*A100^2</f>
        <v>3.5978925500918688</v>
      </c>
      <c r="S100">
        <f t="shared" si="7"/>
        <v>2183498.3604661124</v>
      </c>
      <c r="T100">
        <f t="shared" si="8"/>
        <v>2183506.3604661124</v>
      </c>
      <c r="U100">
        <f t="shared" si="10"/>
        <v>8</v>
      </c>
    </row>
    <row r="101" spans="1:21" x14ac:dyDescent="0.25">
      <c r="A101">
        <f>VLOOKUP('2024-03-18_windows_device_0'!P101,'2024-03-18_windows_device_0'!P101:P1010,1,0)</f>
        <v>52.944666666666663</v>
      </c>
      <c r="B101">
        <v>2184534</v>
      </c>
      <c r="C101">
        <f>(A101-A100)*V$4</f>
        <v>2.2474997236601575</v>
      </c>
      <c r="D101">
        <f>(A101)*(1-EXP(-V$2))</f>
        <v>1.807908883438669</v>
      </c>
      <c r="E101">
        <f>B101-D101^2*V$3</f>
        <v>2184534</v>
      </c>
      <c r="F101">
        <f>E101+V$6*C101</f>
        <v>2184598.8826287603</v>
      </c>
      <c r="G101">
        <f>F101-V$8*LN(D101)</f>
        <v>2183611.6389517062</v>
      </c>
      <c r="H101">
        <f t="shared" si="9"/>
        <v>5.2043816656805575</v>
      </c>
      <c r="I101">
        <f t="shared" si="5"/>
        <v>2183611.4825829905</v>
      </c>
      <c r="J101">
        <f>(C101-C100)*V$12</f>
        <v>6.212634098270696E-2</v>
      </c>
      <c r="K101">
        <f>I101-J101*V$13</f>
        <v>2183609.4728543074</v>
      </c>
      <c r="L101">
        <f>(K101-K100)*V$16</f>
        <v>6.9203303290334027E-3</v>
      </c>
      <c r="M101">
        <f>(L101-L100)*V$15</f>
        <v>2.7132122776851572E-5</v>
      </c>
      <c r="N101">
        <f>I101-V$16*M101^2</f>
        <v>2183611.4825829905</v>
      </c>
      <c r="O101">
        <f>(D101-D100)*V$17</f>
        <v>2.7458908856577327E-2</v>
      </c>
      <c r="P101">
        <f>(O101-O100)*V$18</f>
        <v>0.19905817184102315</v>
      </c>
      <c r="Q101">
        <f>N101-P101*V$19+V$20*P101^2</f>
        <v>2183610.3908676365</v>
      </c>
      <c r="R101">
        <f t="shared" si="6"/>
        <v>3.6028811506753415</v>
      </c>
      <c r="S101">
        <f t="shared" ref="S101:S113" si="11">Q101+R101^2*V$24-V$25*R101</f>
        <v>2183331.7675814703</v>
      </c>
      <c r="T101">
        <f t="shared" si="8"/>
        <v>2183340.2675814703</v>
      </c>
      <c r="U101">
        <f t="shared" si="10"/>
        <v>8.5</v>
      </c>
    </row>
    <row r="102" spans="1:21" x14ac:dyDescent="0.25">
      <c r="A102">
        <f>VLOOKUP('2024-03-18_windows_device_0'!P102,'2024-03-18_windows_device_0'!P102:P1011,1,0)</f>
        <v>52.988666666666667</v>
      </c>
      <c r="B102">
        <v>2184525</v>
      </c>
      <c r="C102">
        <f>(A102-A101)*V$4</f>
        <v>2.6969996683927988</v>
      </c>
      <c r="D102">
        <f>(A102)*(1-EXP(-V$2))</f>
        <v>1.8094113575475745</v>
      </c>
      <c r="E102">
        <f>B102-D102^2*V$3</f>
        <v>2184525</v>
      </c>
      <c r="F102">
        <f>E102+V$6*C102</f>
        <v>2184602.8591545126</v>
      </c>
      <c r="G102">
        <f>F102-V$8*LN(D102)</f>
        <v>2183614.2305488577</v>
      </c>
      <c r="H102">
        <f t="shared" si="9"/>
        <v>2.5915971514768898</v>
      </c>
      <c r="I102">
        <f t="shared" si="5"/>
        <v>2183614.1917743245</v>
      </c>
      <c r="J102">
        <f>(C102-C101)*V$12</f>
        <v>0.34169487540670884</v>
      </c>
      <c r="K102">
        <f>I102-J102*V$13</f>
        <v>2183603.1382665667</v>
      </c>
      <c r="L102">
        <f>(K102-K101)*V$16</f>
        <v>-6.9680362260375597E-3</v>
      </c>
      <c r="M102">
        <f>(L102-L101)*V$15</f>
        <v>-8.246583853853404E-6</v>
      </c>
      <c r="N102">
        <f>I102-V$16*M102^2</f>
        <v>2183614.1917743245</v>
      </c>
      <c r="O102">
        <f>(D102-D101)*V$17</f>
        <v>3.2950690627895712E-2</v>
      </c>
      <c r="P102">
        <f>(O102-O101)*V$18</f>
        <v>1.0948199451280527</v>
      </c>
      <c r="Q102">
        <f>N102-P102*V$19+V$20*P102^2</f>
        <v>2183608.7715092986</v>
      </c>
      <c r="R102">
        <f t="shared" si="6"/>
        <v>3.6088720333440634</v>
      </c>
      <c r="S102">
        <f t="shared" si="11"/>
        <v>2183330.5960826995</v>
      </c>
      <c r="T102">
        <f t="shared" si="8"/>
        <v>2183339.5960826995</v>
      </c>
      <c r="U102">
        <f t="shared" si="10"/>
        <v>9</v>
      </c>
    </row>
    <row r="103" spans="1:21" x14ac:dyDescent="0.25">
      <c r="A103">
        <f>VLOOKUP('2024-03-18_windows_device_0'!P103,'2024-03-18_windows_device_0'!P103:P1012,1,0)</f>
        <v>53.033333333333331</v>
      </c>
      <c r="B103">
        <v>2184521</v>
      </c>
      <c r="C103">
        <f>(A103-A102)*V$4</f>
        <v>2.7378632997316941</v>
      </c>
      <c r="D103">
        <f>(A103)*(1-EXP(-V$2))</f>
        <v>1.8109365964157058</v>
      </c>
      <c r="E103">
        <f>B103-D103^2*V$3</f>
        <v>2184521</v>
      </c>
      <c r="F103">
        <f>E103+V$6*C103</f>
        <v>2184600.038838672</v>
      </c>
      <c r="G103">
        <f>F103-V$8*LN(D103)</f>
        <v>2183610.0054964176</v>
      </c>
      <c r="H103">
        <f t="shared" si="9"/>
        <v>-4.2250524400733411</v>
      </c>
      <c r="I103">
        <f t="shared" si="5"/>
        <v>2183609.9024398201</v>
      </c>
      <c r="J103">
        <f>(C103-C102)*V$12</f>
        <v>3.1063170491187727E-2</v>
      </c>
      <c r="K103">
        <f>I103-J103*V$13</f>
        <v>2183608.8975754785</v>
      </c>
      <c r="L103">
        <f>(K103-K102)*V$16</f>
        <v>6.335230448678183E-3</v>
      </c>
      <c r="M103">
        <f>(L103-L102)*V$15</f>
        <v>7.8991653718385291E-6</v>
      </c>
      <c r="N103">
        <f>I103-V$16*M103^2</f>
        <v>2183609.9024398201</v>
      </c>
      <c r="O103">
        <f>(D103-D102)*V$17</f>
        <v>3.344994351619384E-2</v>
      </c>
      <c r="P103">
        <f>(O103-O102)*V$18</f>
        <v>9.9529085920025684E-2</v>
      </c>
      <c r="Q103">
        <f>N103-P103*V$19+V$20*P103^2</f>
        <v>2183609.3506814414</v>
      </c>
      <c r="R103">
        <f t="shared" si="6"/>
        <v>3.6149587773331793</v>
      </c>
      <c r="S103">
        <f t="shared" si="11"/>
        <v>2183331.6333788098</v>
      </c>
      <c r="T103">
        <f t="shared" si="8"/>
        <v>2183341.1333788098</v>
      </c>
      <c r="U103">
        <f t="shared" si="10"/>
        <v>9.5</v>
      </c>
    </row>
    <row r="104" spans="1:21" x14ac:dyDescent="0.25">
      <c r="A104">
        <f>VLOOKUP('2024-03-18_windows_device_0'!P104,'2024-03-18_windows_device_0'!P104:P1013,1,0)</f>
        <v>53.067999999999998</v>
      </c>
      <c r="B104">
        <v>2184534</v>
      </c>
      <c r="C104">
        <f>(A104-A103)*V$4</f>
        <v>2.1249088296426</v>
      </c>
      <c r="D104">
        <f>(A104)*(1-EXP(-V$2))</f>
        <v>1.8121203638954495</v>
      </c>
      <c r="E104">
        <f>B104-D104^2*V$3</f>
        <v>2184534</v>
      </c>
      <c r="F104">
        <f>E104+V$6*C104</f>
        <v>2184595.3435762827</v>
      </c>
      <c r="G104">
        <f>F104-V$8*LN(D104)</f>
        <v>2183604.2208059127</v>
      </c>
      <c r="H104">
        <f t="shared" si="9"/>
        <v>-5.7846905048936605</v>
      </c>
      <c r="I104">
        <f t="shared" si="5"/>
        <v>2183604.027621604</v>
      </c>
      <c r="J104">
        <f>(C104-C103)*V$12</f>
        <v>-0.46594755737212246</v>
      </c>
      <c r="K104">
        <f>I104-J104*V$13</f>
        <v>2183619.1005867287</v>
      </c>
      <c r="L104">
        <f>(K104-K103)*V$16</f>
        <v>1.1223295803230754E-2</v>
      </c>
      <c r="M104">
        <f>(L104-L103)*V$15</f>
        <v>2.9024176939451093E-6</v>
      </c>
      <c r="N104">
        <f>I104-V$16*M104^2</f>
        <v>2183604.027621604</v>
      </c>
      <c r="O104">
        <f>(D104-D103)*V$17</f>
        <v>2.5961150191673197E-2</v>
      </c>
      <c r="P104">
        <f>(O104-O103)*V$18</f>
        <v>-1.4929362888100983</v>
      </c>
      <c r="Q104">
        <f>N104-P104*V$19+V$20*P104^2</f>
        <v>2183613.7201655768</v>
      </c>
      <c r="R104">
        <f t="shared" si="6"/>
        <v>3.6196863523128306</v>
      </c>
      <c r="S104">
        <f t="shared" si="11"/>
        <v>2183336.3608425059</v>
      </c>
      <c r="T104">
        <f t="shared" si="8"/>
        <v>2183346.3608425059</v>
      </c>
      <c r="U104">
        <f t="shared" si="10"/>
        <v>10</v>
      </c>
    </row>
    <row r="105" spans="1:21" x14ac:dyDescent="0.25">
      <c r="A105">
        <f>VLOOKUP('2024-03-18_windows_device_0'!P105,'2024-03-18_windows_device_0'!P105:P1014,1,0)</f>
        <v>53.101333333333329</v>
      </c>
      <c r="B105">
        <v>2184531</v>
      </c>
      <c r="C105">
        <f>(A105-A104)*V$4</f>
        <v>2.0431815669639377</v>
      </c>
      <c r="D105">
        <f>(A105)*(1-EXP(-V$2))</f>
        <v>1.8132586018567416</v>
      </c>
      <c r="E105">
        <f>B105-D105^2*V$3</f>
        <v>2184531</v>
      </c>
      <c r="F105">
        <f>E105+V$6*C105</f>
        <v>2184589.984207964</v>
      </c>
      <c r="G105">
        <f>F105-V$8*LN(D105)</f>
        <v>2183597.8145814887</v>
      </c>
      <c r="H105">
        <f t="shared" si="9"/>
        <v>-6.4062244240194559</v>
      </c>
      <c r="I105">
        <f t="shared" si="5"/>
        <v>2183597.5776537606</v>
      </c>
      <c r="J105">
        <f>(C105-C104)*V$12</f>
        <v>-6.2126340983038125E-2</v>
      </c>
      <c r="K105">
        <f>I105-J105*V$13</f>
        <v>2183599.5873824437</v>
      </c>
      <c r="L105">
        <f>(K105-K104)*V$16</f>
        <v>-2.1464493019758654E-2</v>
      </c>
      <c r="M105">
        <f>(L105-L104)*V$15</f>
        <v>-1.9409236533104802E-5</v>
      </c>
      <c r="N105">
        <f>I105-V$16*M105^2</f>
        <v>2183597.5776537606</v>
      </c>
      <c r="O105">
        <f>(D105-D104)*V$17</f>
        <v>2.4962644415072066E-2</v>
      </c>
      <c r="P105">
        <f>(O105-O104)*V$18</f>
        <v>-0.19905817184102315</v>
      </c>
      <c r="Q105">
        <f>N105-P105*V$19+V$20*P105^2</f>
        <v>2183598.7165747248</v>
      </c>
      <c r="R105">
        <f t="shared" si="6"/>
        <v>3.6242350108388925</v>
      </c>
      <c r="S105">
        <f t="shared" si="11"/>
        <v>2183321.7034615916</v>
      </c>
      <c r="T105">
        <f t="shared" si="8"/>
        <v>2183332.2034615916</v>
      </c>
      <c r="U105">
        <f t="shared" si="10"/>
        <v>10.5</v>
      </c>
    </row>
    <row r="106" spans="1:21" x14ac:dyDescent="0.25">
      <c r="A106">
        <f>VLOOKUP('2024-03-18_windows_device_0'!P106,'2024-03-18_windows_device_0'!P106:P1015,1,0)</f>
        <v>53.143333333333331</v>
      </c>
      <c r="B106">
        <v>2184550</v>
      </c>
      <c r="C106">
        <f>(A106-A105)*V$4</f>
        <v>2.5744087743748056</v>
      </c>
      <c r="D106">
        <f>(A106)*(1-EXP(-V$2))</f>
        <v>1.8146927816879697</v>
      </c>
      <c r="E106">
        <f>B106-D106^2*V$3</f>
        <v>2184550</v>
      </c>
      <c r="F106">
        <f>E106+V$6*C106</f>
        <v>2184624.3201020346</v>
      </c>
      <c r="G106">
        <f>F106-V$8*LN(D106)</f>
        <v>2183630.8323721127</v>
      </c>
      <c r="H106">
        <f t="shared" si="9"/>
        <v>33.017790623940527</v>
      </c>
      <c r="I106">
        <f t="shared" si="5"/>
        <v>2183624.5386493197</v>
      </c>
      <c r="J106">
        <f>(C106-C105)*V$12</f>
        <v>0.40382121638941582</v>
      </c>
      <c r="K106">
        <f>I106-J106*V$13</f>
        <v>2183611.4754128787</v>
      </c>
      <c r="L106">
        <f>(K106-K105)*V$16</f>
        <v>1.3076814169712625E-2</v>
      </c>
      <c r="M106">
        <f>(L106-L105)*V$15</f>
        <v>2.0509811937220209E-5</v>
      </c>
      <c r="N106">
        <f>I106-V$16*M106^2</f>
        <v>2183624.5386493197</v>
      </c>
      <c r="O106">
        <f>(D106-D105)*V$17</f>
        <v>3.1452931962991586E-2</v>
      </c>
      <c r="P106">
        <f>(O106-O105)*V$18</f>
        <v>1.2938781169690765</v>
      </c>
      <c r="Q106">
        <f>N106-P106*V$19+V$20*P106^2</f>
        <v>2183618.286299794</v>
      </c>
      <c r="R106">
        <f t="shared" si="6"/>
        <v>3.6299703872802183</v>
      </c>
      <c r="S106">
        <f t="shared" si="11"/>
        <v>2183341.7122064489</v>
      </c>
      <c r="T106">
        <f t="shared" si="8"/>
        <v>2183352.7122064489</v>
      </c>
      <c r="U106">
        <f t="shared" si="10"/>
        <v>11</v>
      </c>
    </row>
    <row r="107" spans="1:21" x14ac:dyDescent="0.25">
      <c r="A107">
        <f>VLOOKUP('2024-03-18_windows_device_0'!P107,'2024-03-18_windows_device_0'!P107:P1016,1,0)</f>
        <v>53.171333333333337</v>
      </c>
      <c r="B107">
        <v>2184524</v>
      </c>
      <c r="C107">
        <f>(A107-A106)*V$4</f>
        <v>1.7162725162501609</v>
      </c>
      <c r="D107">
        <f>(A107)*(1-EXP(-V$2))</f>
        <v>1.8156489015754553</v>
      </c>
      <c r="E107">
        <f>B107-D107^2*V$3</f>
        <v>2184524</v>
      </c>
      <c r="F107">
        <f>E107+V$6*C107</f>
        <v>2184573.5467346897</v>
      </c>
      <c r="G107">
        <f>F107-V$8*LN(D107)</f>
        <v>2183579.1808477417</v>
      </c>
      <c r="H107">
        <f t="shared" si="9"/>
        <v>-51.651524371001869</v>
      </c>
      <c r="I107">
        <f t="shared" si="5"/>
        <v>2183563.778820809</v>
      </c>
      <c r="J107">
        <f>(C107-C106)*V$12</f>
        <v>-0.65232658032090529</v>
      </c>
      <c r="K107">
        <f>I107-J107*V$13</f>
        <v>2183584.8809719831</v>
      </c>
      <c r="L107">
        <f>(K107-K106)*V$16</f>
        <v>-2.925384179001354E-2</v>
      </c>
      <c r="M107">
        <f>(L107-L106)*V$15</f>
        <v>-2.513494316097546E-5</v>
      </c>
      <c r="N107">
        <f>I107-V$16*M107^2</f>
        <v>2183563.778820809</v>
      </c>
      <c r="O107">
        <f>(D107-D106)*V$17</f>
        <v>2.096862130866755E-2</v>
      </c>
      <c r="P107">
        <f>(O107-O106)*V$18</f>
        <v>-2.0901108043331678</v>
      </c>
      <c r="Q107">
        <f>N107-P107*V$19+V$20*P107^2</f>
        <v>2183578.0918707261</v>
      </c>
      <c r="R107">
        <f t="shared" si="6"/>
        <v>3.633796490768189</v>
      </c>
      <c r="S107">
        <f t="shared" si="11"/>
        <v>2183301.8121918165</v>
      </c>
      <c r="T107">
        <f t="shared" si="8"/>
        <v>2183313.3121918165</v>
      </c>
      <c r="U107">
        <f t="shared" si="10"/>
        <v>11.5</v>
      </c>
    </row>
    <row r="108" spans="1:21" x14ac:dyDescent="0.25">
      <c r="A108">
        <f>VLOOKUP('2024-03-18_windows_device_0'!P108,'2024-03-18_windows_device_0'!P108:P1017,1,0)</f>
        <v>53.195999999999998</v>
      </c>
      <c r="B108">
        <v>2184550</v>
      </c>
      <c r="C108">
        <f>(A108-A107)*V$4</f>
        <v>1.5119543595530702</v>
      </c>
      <c r="D108">
        <f>(A108)*(1-EXP(-V$2))</f>
        <v>1.8164911976668112</v>
      </c>
      <c r="E108">
        <f>B108-D108^2*V$3</f>
        <v>2184550</v>
      </c>
      <c r="F108">
        <f>E108+V$6*C108</f>
        <v>2184593.6483138935</v>
      </c>
      <c r="G108">
        <f>F108-V$8*LN(D108)</f>
        <v>2183598.509195474</v>
      </c>
      <c r="H108">
        <f t="shared" si="9"/>
        <v>19.328347732312977</v>
      </c>
      <c r="I108">
        <f t="shared" si="5"/>
        <v>2183596.3524392862</v>
      </c>
      <c r="J108">
        <f>(C108-C107)*V$12</f>
        <v>-0.15531585245792598</v>
      </c>
      <c r="K108">
        <f>I108-J108*V$13</f>
        <v>2183601.3767609945</v>
      </c>
      <c r="L108">
        <f>(K108-K107)*V$16</f>
        <v>1.8145341119880191E-2</v>
      </c>
      <c r="M108">
        <f>(L108-L107)*V$15</f>
        <v>2.8144514685771599E-5</v>
      </c>
      <c r="N108">
        <f>I108-V$16*M108^2</f>
        <v>2183596.3524392862</v>
      </c>
      <c r="O108">
        <f>(D108-D107)*V$17</f>
        <v>1.8472356867147682E-2</v>
      </c>
      <c r="P108">
        <f>(O108-O107)*V$18</f>
        <v>-0.49764542960595498</v>
      </c>
      <c r="Q108">
        <f>N108-P108*V$19+V$20*P108^2</f>
        <v>2183599.2882522149</v>
      </c>
      <c r="R108">
        <f t="shared" si="6"/>
        <v>3.6371687754970106</v>
      </c>
      <c r="S108">
        <f t="shared" si="11"/>
        <v>2183323.2690899214</v>
      </c>
      <c r="T108">
        <f t="shared" si="8"/>
        <v>2183335.2690899214</v>
      </c>
      <c r="U108">
        <f t="shared" si="10"/>
        <v>12</v>
      </c>
    </row>
    <row r="109" spans="1:21" x14ac:dyDescent="0.25">
      <c r="A109">
        <f>VLOOKUP('2024-03-18_windows_device_0'!P109,'2024-03-18_windows_device_0'!P109:P1018,1,0)</f>
        <v>53.225999999999999</v>
      </c>
      <c r="B109">
        <v>2184569</v>
      </c>
      <c r="C109">
        <f>(A109-A108)*V$4</f>
        <v>1.8388634102677184</v>
      </c>
      <c r="D109">
        <f>(A109)*(1-EXP(-V$2))</f>
        <v>1.8175156118319742</v>
      </c>
      <c r="E109">
        <f>B109-D109^2*V$3</f>
        <v>2184569</v>
      </c>
      <c r="F109">
        <f>E109+V$6*C109</f>
        <v>2184622.0857871678</v>
      </c>
      <c r="G109">
        <f>F109-V$8*LN(D109)</f>
        <v>2183626.0067351568</v>
      </c>
      <c r="H109">
        <f t="shared" si="9"/>
        <v>27.497539682779461</v>
      </c>
      <c r="I109">
        <f t="shared" si="5"/>
        <v>2183621.6415842017</v>
      </c>
      <c r="J109">
        <f>(C109-C108)*V$12</f>
        <v>0.24850536393215183</v>
      </c>
      <c r="K109">
        <f>I109-J109*V$13</f>
        <v>2183613.6026694686</v>
      </c>
      <c r="L109">
        <f>(K109-K108)*V$16</f>
        <v>1.3448479463942746E-2</v>
      </c>
      <c r="M109">
        <f>(L109-L108)*V$15</f>
        <v>-2.7888854561873991E-6</v>
      </c>
      <c r="N109">
        <f>I109-V$16*M109^2</f>
        <v>2183621.6415842017</v>
      </c>
      <c r="O109">
        <f>(D109-D108)*V$17</f>
        <v>2.2466379973566809E-2</v>
      </c>
      <c r="P109">
        <f>(O109-O108)*V$18</f>
        <v>0.79623268736700381</v>
      </c>
      <c r="Q109">
        <f>N109-P109*V$19+V$20*P109^2</f>
        <v>2183617.5579564441</v>
      </c>
      <c r="R109">
        <f t="shared" si="6"/>
        <v>3.6412723107667166</v>
      </c>
      <c r="S109">
        <f t="shared" si="11"/>
        <v>2183341.8570943708</v>
      </c>
      <c r="T109">
        <f t="shared" si="8"/>
        <v>2183354.3570943708</v>
      </c>
      <c r="U109">
        <f t="shared" si="10"/>
        <v>12.5</v>
      </c>
    </row>
    <row r="110" spans="1:21" x14ac:dyDescent="0.25">
      <c r="A110">
        <f>VLOOKUP('2024-03-18_windows_device_0'!P110,'2024-03-18_windows_device_0'!P110:P1019,1,0)</f>
        <v>53.275999999999996</v>
      </c>
      <c r="B110">
        <v>2184569</v>
      </c>
      <c r="C110">
        <f>(A110-A109)*V$4</f>
        <v>3.064772350445907</v>
      </c>
      <c r="D110">
        <f>(A110)*(1-EXP(-V$2))</f>
        <v>1.8192229687739121</v>
      </c>
      <c r="E110">
        <f>B110-D110^2*V$3</f>
        <v>2184569</v>
      </c>
      <c r="F110">
        <f>E110+V$6*C110</f>
        <v>2184657.4763119463</v>
      </c>
      <c r="G110">
        <f>F110-V$8*LN(D110)</f>
        <v>2183659.8318806095</v>
      </c>
      <c r="H110">
        <f t="shared" si="9"/>
        <v>33.825145452748984</v>
      </c>
      <c r="I110">
        <f t="shared" si="5"/>
        <v>2183653.2266050894</v>
      </c>
      <c r="J110">
        <f>(C110-C109)*V$12</f>
        <v>0.93189511474424525</v>
      </c>
      <c r="K110">
        <f>I110-J110*V$13</f>
        <v>2183623.0806748406</v>
      </c>
      <c r="L110">
        <f>(K110-K109)*V$16</f>
        <v>1.0425790514848555E-2</v>
      </c>
      <c r="M110">
        <f>(L110-L109)*V$15</f>
        <v>-1.7948012665117844E-6</v>
      </c>
      <c r="N110">
        <f>I110-V$16*M110^2</f>
        <v>2183653.2266050894</v>
      </c>
      <c r="O110">
        <f>(D110-D109)*V$17</f>
        <v>3.7443966622603228E-2</v>
      </c>
      <c r="P110">
        <f>(O110-O109)*V$18</f>
        <v>2.9858725776192263</v>
      </c>
      <c r="Q110">
        <f>N110-P110*V$19+V$20*P110^2</f>
        <v>2183641.807463814</v>
      </c>
      <c r="R110">
        <f t="shared" si="6"/>
        <v>3.6481166774279674</v>
      </c>
      <c r="S110">
        <f t="shared" si="11"/>
        <v>2183366.6406587679</v>
      </c>
      <c r="T110">
        <f t="shared" si="8"/>
        <v>2183379.6406587679</v>
      </c>
      <c r="U110">
        <f t="shared" si="10"/>
        <v>13</v>
      </c>
    </row>
    <row r="111" spans="1:21" x14ac:dyDescent="0.25">
      <c r="A111">
        <f>VLOOKUP('2024-03-18_windows_device_0'!P111,'2024-03-18_windows_device_0'!P111:P1020,1,0)</f>
        <v>53.296666666666667</v>
      </c>
      <c r="B111">
        <v>2184571</v>
      </c>
      <c r="C111">
        <f>(A111-A110)*V$4</f>
        <v>1.266772571517955</v>
      </c>
      <c r="D111">
        <f>(A111)*(1-EXP(-V$2))</f>
        <v>1.8199286763099134</v>
      </c>
      <c r="E111">
        <f>B111-D111^2*V$3</f>
        <v>2184571</v>
      </c>
      <c r="F111">
        <f>E111+V$6*C111</f>
        <v>2184607.5702089379</v>
      </c>
      <c r="G111">
        <f>F111-V$8*LN(D111)</f>
        <v>2183609.2791832173</v>
      </c>
      <c r="H111">
        <f t="shared" si="9"/>
        <v>-50.552697392180562</v>
      </c>
      <c r="I111">
        <f t="shared" si="5"/>
        <v>2183594.5255066226</v>
      </c>
      <c r="J111">
        <f>(C111-C110)*V$12</f>
        <v>-1.366779501624849</v>
      </c>
      <c r="K111">
        <f>I111-J111*V$13</f>
        <v>2183638.7395376544</v>
      </c>
      <c r="L111">
        <f>(K111-K110)*V$16</f>
        <v>1.722472366183354E-2</v>
      </c>
      <c r="M111">
        <f>(L111-L110)*V$15</f>
        <v>4.0370458319220686E-6</v>
      </c>
      <c r="N111">
        <f>I111-V$16*M111^2</f>
        <v>2183594.5255066226</v>
      </c>
      <c r="O111">
        <f>(D111-D110)*V$17</f>
        <v>1.5476839537349161E-2</v>
      </c>
      <c r="P111">
        <f>(O111-O110)*V$18</f>
        <v>-4.3792797805083286</v>
      </c>
      <c r="Q111">
        <f>N111-P111*V$19+V$20*P111^2</f>
        <v>2183630.4862637208</v>
      </c>
      <c r="R111">
        <f t="shared" si="6"/>
        <v>3.65094755942815</v>
      </c>
      <c r="S111">
        <f t="shared" si="11"/>
        <v>2183355.5415030024</v>
      </c>
      <c r="T111">
        <f t="shared" si="8"/>
        <v>2183369.0415030024</v>
      </c>
      <c r="U111">
        <f t="shared" si="10"/>
        <v>13.5</v>
      </c>
    </row>
    <row r="112" spans="1:21" x14ac:dyDescent="0.25">
      <c r="A112">
        <f>VLOOKUP('2024-03-18_windows_device_0'!P112,'2024-03-18_windows_device_0'!P112:P1021,1,0)</f>
        <v>53.355333333333334</v>
      </c>
      <c r="B112">
        <v>2184578</v>
      </c>
      <c r="C112">
        <f>(A112-A111)*V$4</f>
        <v>3.5959995578567745</v>
      </c>
      <c r="D112">
        <f>(A112)*(1-EXP(-V$2))</f>
        <v>1.8219319751217875</v>
      </c>
      <c r="E112">
        <f>B112-D112^2*V$3</f>
        <v>2184578</v>
      </c>
      <c r="F112">
        <f>E112+V$6*C112</f>
        <v>2184681.8122060169</v>
      </c>
      <c r="G112">
        <f>F112-V$8*LN(D112)</f>
        <v>2183681.6870517349</v>
      </c>
      <c r="H112">
        <f t="shared" si="9"/>
        <v>72.407868517562747</v>
      </c>
      <c r="I112">
        <f t="shared" si="5"/>
        <v>2183651.4190940172</v>
      </c>
      <c r="J112">
        <f>(C112-C111)*V$12</f>
        <v>1.7706007180142644</v>
      </c>
      <c r="K112">
        <f>I112-J112*V$13</f>
        <v>2183594.1418265444</v>
      </c>
      <c r="L112">
        <f>(K112-K111)*V$16</f>
        <v>-4.9057409784660763E-2</v>
      </c>
      <c r="M112">
        <f>(L112-L111)*V$15</f>
        <v>-3.9356764477046432E-5</v>
      </c>
      <c r="N112">
        <f>I112-V$16*M112^2</f>
        <v>2183651.4190940172</v>
      </c>
      <c r="O112">
        <f>(D112-D111)*V$17</f>
        <v>4.3934254170527619E-2</v>
      </c>
      <c r="P112">
        <f>(O112-O111)*V$18</f>
        <v>5.6731578974783758</v>
      </c>
      <c r="Q112">
        <f>N112-P112*V$19+V$20*P112^2</f>
        <v>2183638.8039047979</v>
      </c>
      <c r="R112">
        <f t="shared" si="6"/>
        <v>3.6589895936431835</v>
      </c>
      <c r="S112">
        <f t="shared" si="11"/>
        <v>2183364.4936177125</v>
      </c>
      <c r="T112">
        <f t="shared" si="8"/>
        <v>2183378.4936177125</v>
      </c>
      <c r="U112">
        <f t="shared" si="10"/>
        <v>14</v>
      </c>
    </row>
    <row r="113" spans="1:21" x14ac:dyDescent="0.25">
      <c r="A113">
        <f>VLOOKUP('2024-03-18_windows_device_0'!P113,'2024-03-18_windows_device_0'!P113:P1022,1,0)</f>
        <v>53.385333333333335</v>
      </c>
      <c r="B113">
        <v>2184588</v>
      </c>
      <c r="C113">
        <f>(A113-A112)*V$4</f>
        <v>1.8388634102677184</v>
      </c>
      <c r="D113">
        <f>(A113)*(1-EXP(-V$2))</f>
        <v>1.8229563892869505</v>
      </c>
      <c r="E113">
        <f>B113-D113^2*V$3</f>
        <v>2184588</v>
      </c>
      <c r="F113">
        <f>E113+V$6*C113</f>
        <v>2184641.0857871678</v>
      </c>
      <c r="G113">
        <f>F113-V$8*LN(D113)</f>
        <v>2183640.0235053995</v>
      </c>
      <c r="H113">
        <f t="shared" si="9"/>
        <v>-41.663546335417777</v>
      </c>
      <c r="I113">
        <f t="shared" si="5"/>
        <v>2183630.0022054939</v>
      </c>
      <c r="J113">
        <f>(C113-C112)*V$12</f>
        <v>-1.3357163311336606</v>
      </c>
      <c r="K113">
        <f>I113-J113*V$13</f>
        <v>2183673.2113721841</v>
      </c>
      <c r="L113">
        <f>(K113-K112)*V$16</f>
        <v>8.6976371777541542E-2</v>
      </c>
      <c r="M113">
        <f>(L113-L112)*V$15</f>
        <v>8.0773644773933349E-5</v>
      </c>
      <c r="N113">
        <f>I113-V$16*M113^2</f>
        <v>2183630.0022054939</v>
      </c>
      <c r="O113">
        <f>(D113-D112)*V$17</f>
        <v>2.2466379973566809E-2</v>
      </c>
      <c r="P113">
        <f>(O113-O112)*V$18</f>
        <v>-4.279750694589274</v>
      </c>
      <c r="Q113">
        <f>N113-P113*V$19+V$20*P113^2</f>
        <v>2183664.8919425048</v>
      </c>
      <c r="R113">
        <f t="shared" si="6"/>
        <v>3.663105416408952</v>
      </c>
      <c r="S113">
        <f t="shared" si="11"/>
        <v>2183390.9084807383</v>
      </c>
      <c r="T113">
        <f t="shared" si="8"/>
        <v>2183405.4084807383</v>
      </c>
      <c r="U113">
        <f t="shared" si="10"/>
        <v>14.5</v>
      </c>
    </row>
    <row r="114" spans="1:21" x14ac:dyDescent="0.25">
      <c r="A114">
        <f>VLOOKUP('2024-03-18_windows_device_0'!P114,'2024-03-18_windows_device_0'!P114:P1023,1,0)</f>
        <v>53.409333333333336</v>
      </c>
      <c r="B114">
        <v>2184582</v>
      </c>
      <c r="C114">
        <f>(A114-A113)*V$4</f>
        <v>1.4710907282141745</v>
      </c>
      <c r="D114">
        <f>(A114)*(1-EXP(-V$2))</f>
        <v>1.8237759206190807</v>
      </c>
      <c r="E114">
        <f>B114-D114^2*V$3</f>
        <v>2184582</v>
      </c>
      <c r="F114">
        <f>E114+V$6*C114</f>
        <v>2184624.4686297341</v>
      </c>
      <c r="G114">
        <f>F114-V$8*LN(D114)</f>
        <v>2183622.6570250657</v>
      </c>
      <c r="H114">
        <f t="shared" si="9"/>
        <v>-17.366480333730578</v>
      </c>
      <c r="I114">
        <f t="shared" si="5"/>
        <v>2183620.9158789841</v>
      </c>
      <c r="J114">
        <f>(C114-C113)*V$12</f>
        <v>-0.2795685344233399</v>
      </c>
      <c r="K114">
        <f>I114-J114*V$13</f>
        <v>2183629.9596580588</v>
      </c>
      <c r="L114">
        <f>(K114-K113)*V$16</f>
        <v>-4.7576815287631094E-2</v>
      </c>
      <c r="M114">
        <f>(L114-L113)*V$15</f>
        <v>-7.9894502750651214E-5</v>
      </c>
      <c r="N114">
        <f>I114-V$16*M114^2</f>
        <v>2183620.9158789841</v>
      </c>
      <c r="O114">
        <f>(D114-D113)*V$17</f>
        <v>1.7973103978849551E-2</v>
      </c>
      <c r="P114">
        <f>(O114-O113)*V$18</f>
        <v>-0.89576177328703022</v>
      </c>
      <c r="Q114">
        <f>N114-P114*V$19+V$20*P114^2</f>
        <v>2183626.4127675011</v>
      </c>
      <c r="R114">
        <f t="shared" si="6"/>
        <v>3.6663997403741706</v>
      </c>
      <c r="S114">
        <f t="shared" ref="S114:S116" si="12">Q114+R114^2*V$24-V$25*R114</f>
        <v>2183352.6919270433</v>
      </c>
      <c r="T114">
        <f t="shared" si="8"/>
        <v>2183367.6919270433</v>
      </c>
      <c r="U114">
        <f t="shared" si="10"/>
        <v>15</v>
      </c>
    </row>
    <row r="115" spans="1:21" x14ac:dyDescent="0.25">
      <c r="A115">
        <f>VLOOKUP('2024-03-18_windows_device_0'!P115,'2024-03-18_windows_device_0'!P115:P1024,1,0)</f>
        <v>53.432000000000002</v>
      </c>
      <c r="B115">
        <v>2184570</v>
      </c>
      <c r="C115">
        <f>(A115-A114)*V$4</f>
        <v>1.3893634655355125</v>
      </c>
      <c r="D115">
        <f>(A115)*(1-EXP(-V$2))</f>
        <v>1.8245499224327593</v>
      </c>
      <c r="E115">
        <f>B115-D115^2*V$3</f>
        <v>2184570</v>
      </c>
      <c r="F115">
        <f>E115+V$6*C115</f>
        <v>2184610.1092614154</v>
      </c>
      <c r="G115">
        <f>F115-V$8*LN(D115)</f>
        <v>2183607.590272008</v>
      </c>
      <c r="H115">
        <f t="shared" si="9"/>
        <v>-15.06675305776298</v>
      </c>
      <c r="I115">
        <f t="shared" si="5"/>
        <v>2183606.279730041</v>
      </c>
      <c r="J115">
        <f>(C115-C114)*V$12</f>
        <v>-6.2126340983037959E-2</v>
      </c>
      <c r="K115">
        <f>I115-J115*V$13</f>
        <v>2183608.2894587242</v>
      </c>
      <c r="L115">
        <f>(K115-K114)*V$16</f>
        <v>-2.3837184070976056E-2</v>
      </c>
      <c r="M115">
        <f>(L115-L114)*V$15</f>
        <v>1.4096032007178068E-5</v>
      </c>
      <c r="N115">
        <f>I115-V$16*M115^2</f>
        <v>2183606.279730041</v>
      </c>
      <c r="O115">
        <f>(D115-D114)*V$17</f>
        <v>1.697459820224842E-2</v>
      </c>
      <c r="P115">
        <f>(O115-O114)*V$18</f>
        <v>-0.19905817184102315</v>
      </c>
      <c r="Q115">
        <f>N115-P115*V$19+V$20*P115^2</f>
        <v>2183607.4186510053</v>
      </c>
      <c r="R115">
        <f t="shared" si="6"/>
        <v>3.6695124059062048</v>
      </c>
      <c r="S115">
        <f t="shared" si="12"/>
        <v>2183333.9467906267</v>
      </c>
      <c r="T115">
        <f t="shared" si="8"/>
        <v>2183349.4467906267</v>
      </c>
      <c r="U115">
        <f t="shared" si="10"/>
        <v>15.5</v>
      </c>
    </row>
    <row r="116" spans="1:21" x14ac:dyDescent="0.25">
      <c r="A116">
        <f>VLOOKUP('2024-03-18_windows_device_0'!P116,'2024-03-18_windows_device_0'!P116:P1025,1,0)</f>
        <v>53.459333333333333</v>
      </c>
      <c r="B116">
        <v>2184593</v>
      </c>
      <c r="C116">
        <f>(A116-A115)*V$4</f>
        <v>1.6754088849103943</v>
      </c>
      <c r="D116">
        <f>(A116)*(1-EXP(-V$2))</f>
        <v>1.8254832775610188</v>
      </c>
      <c r="E116">
        <f>B116-D116^2*V$3</f>
        <v>2184593</v>
      </c>
      <c r="F116">
        <f>E116+V$6*C116</f>
        <v>2184641.3670505304</v>
      </c>
      <c r="G116">
        <f>F116-V$8*LN(D116)</f>
        <v>2183637.9954373576</v>
      </c>
      <c r="H116">
        <f t="shared" si="9"/>
        <v>30.405165349598974</v>
      </c>
      <c r="I116">
        <f t="shared" si="5"/>
        <v>2183632.658325179</v>
      </c>
      <c r="J116">
        <f>(C116-C115)*V$12</f>
        <v>0.21744219344030194</v>
      </c>
      <c r="K116">
        <f>I116-J116*V$13</f>
        <v>2183625.6242747875</v>
      </c>
      <c r="L116">
        <f>(K116-K115)*V$16</f>
        <v>1.9068269514113428E-2</v>
      </c>
      <c r="M116">
        <f>(L116-L115)*V$15</f>
        <v>2.5476244407436562E-5</v>
      </c>
      <c r="N116">
        <f>I116-V$16*M116^2</f>
        <v>2183632.658325179</v>
      </c>
      <c r="O116">
        <f>(D116-D115)*V$17</f>
        <v>2.0469368420359679E-2</v>
      </c>
      <c r="P116">
        <f>(O116-O115)*V$18</f>
        <v>0.69670360144503662</v>
      </c>
      <c r="Q116">
        <f>N116-P116*V$19+V$20*P116^2</f>
        <v>2183629.0438459823</v>
      </c>
      <c r="R116">
        <f t="shared" si="6"/>
        <v>3.6732676709225704</v>
      </c>
      <c r="S116">
        <f t="shared" si="12"/>
        <v>2183355.8734537126</v>
      </c>
      <c r="T116">
        <f t="shared" si="8"/>
        <v>2183371.8734537126</v>
      </c>
      <c r="U116">
        <f t="shared" si="10"/>
        <v>16</v>
      </c>
    </row>
    <row r="117" spans="1:21" x14ac:dyDescent="0.25">
      <c r="A117">
        <f>VLOOKUP('2024-03-18_windows_device_0'!P117,'2024-03-18_windows_device_0'!P117:P1026,1,0)</f>
        <v>53.506666666666668</v>
      </c>
      <c r="B117">
        <v>2184590</v>
      </c>
      <c r="C117">
        <f>(A117-A116)*V$4</f>
        <v>2.9013178250890181</v>
      </c>
      <c r="D117">
        <f>(A117)*(1-EXP(-V$2))</f>
        <v>1.8270995754660535</v>
      </c>
      <c r="E117">
        <f>B117-D117^2*V$3</f>
        <v>2184590</v>
      </c>
      <c r="F117">
        <f>E117+V$6*C117</f>
        <v>2184673.7575753089</v>
      </c>
      <c r="G117">
        <f>F117-V$8*LN(D117)</f>
        <v>2183668.9104979127</v>
      </c>
      <c r="H117">
        <f t="shared" si="9"/>
        <v>30.915060555096716</v>
      </c>
      <c r="I117">
        <f t="shared" si="5"/>
        <v>2183663.392877812</v>
      </c>
      <c r="J117">
        <f>(C117-C116)*V$12</f>
        <v>0.93189511474457598</v>
      </c>
      <c r="K117">
        <f>I117-J117*V$13</f>
        <v>2183633.2469475633</v>
      </c>
      <c r="L117">
        <f>(K117-K116)*V$16</f>
        <v>8.3849276724611357E-3</v>
      </c>
      <c r="M117">
        <f>(L117-L116)*V$15</f>
        <v>-6.3435159194007992E-6</v>
      </c>
      <c r="N117">
        <f>I117-V$16*M117^2</f>
        <v>2183663.392877812</v>
      </c>
      <c r="O117">
        <f>(D117-D116)*V$17</f>
        <v>3.5446955069400973E-2</v>
      </c>
      <c r="P117">
        <f>(O117-O116)*V$18</f>
        <v>2.985872577620198</v>
      </c>
      <c r="Q117">
        <f>N117-P117*V$19+V$20*P117^2</f>
        <v>2183651.9737365367</v>
      </c>
      <c r="R117">
        <f t="shared" si="6"/>
        <v>3.6797752333751581</v>
      </c>
      <c r="S117">
        <f t="shared" ref="S117:S125" si="13">Q117+R117^2*V$24-V$25*R117</f>
        <v>2183379.3285780586</v>
      </c>
      <c r="T117">
        <f t="shared" si="8"/>
        <v>2183395.8285780586</v>
      </c>
      <c r="U117">
        <f t="shared" si="10"/>
        <v>16.5</v>
      </c>
    </row>
    <row r="118" spans="1:21" x14ac:dyDescent="0.25">
      <c r="A118">
        <f>VLOOKUP('2024-03-18_windows_device_0'!P118,'2024-03-18_windows_device_0'!P118:P1027,1,0)</f>
        <v>53.525999999999996</v>
      </c>
      <c r="B118">
        <v>2184582</v>
      </c>
      <c r="C118">
        <f>(A118-A117)*V$4</f>
        <v>1.1850453088388575</v>
      </c>
      <c r="D118">
        <f>(A118)*(1-EXP(-V$2))</f>
        <v>1.8277597534836028</v>
      </c>
      <c r="E118">
        <f>B118-D118^2*V$3</f>
        <v>2184582</v>
      </c>
      <c r="F118">
        <f>E118+V$6*C118</f>
        <v>2184616.2108406192</v>
      </c>
      <c r="G118">
        <f>F118-V$8*LN(D118)</f>
        <v>2183610.7614842257</v>
      </c>
      <c r="H118">
        <f t="shared" si="9"/>
        <v>-58.149013686925173</v>
      </c>
      <c r="I118">
        <f t="shared" si="5"/>
        <v>2183591.2407433074</v>
      </c>
      <c r="J118">
        <f>(C118-C117)*V$12</f>
        <v>-1.3046531606424727</v>
      </c>
      <c r="K118">
        <f>I118-J118*V$13</f>
        <v>2183633.4450456561</v>
      </c>
      <c r="L118">
        <f>(K118-K117)*V$16</f>
        <v>2.1790758033185116E-4</v>
      </c>
      <c r="M118">
        <f>(L118-L117)*V$15</f>
        <v>-4.8493835296461595E-6</v>
      </c>
      <c r="N118">
        <f>I118-V$16*M118^2</f>
        <v>2183591.2407433074</v>
      </c>
      <c r="O118">
        <f>(D118-D117)*V$17</f>
        <v>1.4478333760738293E-2</v>
      </c>
      <c r="P118">
        <f>(O118-O117)*V$18</f>
        <v>-4.180221608669247</v>
      </c>
      <c r="Q118">
        <f>N118-P118*V$19+V$20*P118^2</f>
        <v>2183625.0712616337</v>
      </c>
      <c r="R118">
        <f t="shared" si="6"/>
        <v>3.6824349084543795</v>
      </c>
      <c r="S118">
        <f t="shared" si="13"/>
        <v>2183352.6417965116</v>
      </c>
      <c r="T118">
        <f t="shared" si="8"/>
        <v>2183369.6417965116</v>
      </c>
      <c r="U118">
        <f t="shared" si="10"/>
        <v>17</v>
      </c>
    </row>
    <row r="119" spans="1:21" x14ac:dyDescent="0.25">
      <c r="A119">
        <f>VLOOKUP('2024-03-18_windows_device_0'!P119,'2024-03-18_windows_device_0'!P119:P1028,1,0)</f>
        <v>53.556666666666672</v>
      </c>
      <c r="B119">
        <v>2184589</v>
      </c>
      <c r="C119">
        <f>(A119-A118)*V$4</f>
        <v>1.8797270416074849</v>
      </c>
      <c r="D119">
        <f>(A119)*(1-EXP(-V$2))</f>
        <v>1.8288069324079919</v>
      </c>
      <c r="E119">
        <f>B119-D119^2*V$3</f>
        <v>2184589</v>
      </c>
      <c r="F119">
        <f>E119+V$6*C119</f>
        <v>2184643.2654713271</v>
      </c>
      <c r="G119">
        <f>F119-V$8*LN(D119)</f>
        <v>2183636.8612218946</v>
      </c>
      <c r="H119">
        <f t="shared" si="9"/>
        <v>26.099737668875605</v>
      </c>
      <c r="I119">
        <f t="shared" si="5"/>
        <v>2183632.9285847535</v>
      </c>
      <c r="J119">
        <f>(C119-C118)*V$12</f>
        <v>0.52807389835582275</v>
      </c>
      <c r="K119">
        <f>I119-J119*V$13</f>
        <v>2183615.8458909458</v>
      </c>
      <c r="L119">
        <f>(K119-K118)*V$16</f>
        <v>-1.935904159648702E-2</v>
      </c>
      <c r="M119">
        <f>(L119-L118)*V$15</f>
        <v>-1.1624329783427027E-5</v>
      </c>
      <c r="N119">
        <f>I119-V$16*M119^2</f>
        <v>2183632.9285847535</v>
      </c>
      <c r="O119">
        <f>(D119-D118)*V$17</f>
        <v>2.2965632861874679E-2</v>
      </c>
      <c r="P119">
        <f>(O119-O118)*V$18</f>
        <v>1.6919944606540342</v>
      </c>
      <c r="Q119">
        <f>N119-P119*V$19+V$20*P119^2</f>
        <v>2183625.1536830575</v>
      </c>
      <c r="R119">
        <f t="shared" si="6"/>
        <v>3.686655674205463</v>
      </c>
      <c r="S119">
        <f t="shared" si="13"/>
        <v>2183353.0677359281</v>
      </c>
      <c r="T119">
        <f t="shared" si="8"/>
        <v>2183370.5677359281</v>
      </c>
      <c r="U119">
        <f t="shared" si="10"/>
        <v>17.5</v>
      </c>
    </row>
    <row r="120" spans="1:21" x14ac:dyDescent="0.25">
      <c r="A120">
        <f>VLOOKUP('2024-03-18_windows_device_0'!P120,'2024-03-18_windows_device_0'!P120:P1029,1,0)</f>
        <v>53.566666666666663</v>
      </c>
      <c r="B120">
        <v>2184605</v>
      </c>
      <c r="C120">
        <f>(A120-A119)*V$4</f>
        <v>0.61295447008865878</v>
      </c>
      <c r="D120">
        <f>(A120)*(1-EXP(-V$2))</f>
        <v>1.8291484037963792</v>
      </c>
      <c r="E120">
        <f>B120-D120^2*V$3</f>
        <v>2184605</v>
      </c>
      <c r="F120">
        <f>E120+V$6*C120</f>
        <v>2184622.6952623893</v>
      </c>
      <c r="G120">
        <f>F120-V$8*LN(D120)</f>
        <v>2183615.9797530062</v>
      </c>
      <c r="H120">
        <f t="shared" si="9"/>
        <v>-20.881468888372183</v>
      </c>
      <c r="I120">
        <f t="shared" si="5"/>
        <v>2183613.4624604997</v>
      </c>
      <c r="J120">
        <f>(C120-C119)*V$12</f>
        <v>-0.96295828523675731</v>
      </c>
      <c r="K120">
        <f>I120-J120*V$13</f>
        <v>2183644.6132550905</v>
      </c>
      <c r="L120">
        <f>(K120-K119)*V$16</f>
        <v>3.1644053834826311E-2</v>
      </c>
      <c r="M120">
        <f>(L120-L119)*V$15</f>
        <v>3.028443277419414E-5</v>
      </c>
      <c r="N120">
        <f>I120-V$16*M120^2</f>
        <v>2183613.4624604997</v>
      </c>
      <c r="O120">
        <f>(D120-D119)*V$17</f>
        <v>7.4887933245157768E-3</v>
      </c>
      <c r="P120">
        <f>(O120-O119)*V$18</f>
        <v>-3.0854016635441073</v>
      </c>
      <c r="Q120">
        <f>N120-P120*V$19+V$20*P120^2</f>
        <v>2183636.4204658568</v>
      </c>
      <c r="R120">
        <f t="shared" si="6"/>
        <v>3.6880325335532844</v>
      </c>
      <c r="S120">
        <f t="shared" si="13"/>
        <v>2183364.4469028101</v>
      </c>
      <c r="T120">
        <f t="shared" si="8"/>
        <v>2183382.4469028101</v>
      </c>
      <c r="U120">
        <f t="shared" si="10"/>
        <v>18</v>
      </c>
    </row>
    <row r="121" spans="1:21" x14ac:dyDescent="0.25">
      <c r="A121">
        <f>VLOOKUP('2024-03-18_windows_device_0'!P121,'2024-03-18_windows_device_0'!P121:P1030,1,0)</f>
        <v>53.626000000000005</v>
      </c>
      <c r="B121">
        <v>2184623</v>
      </c>
      <c r="C121">
        <f>(A121-A120)*V$4</f>
        <v>3.6368631891965411</v>
      </c>
      <c r="D121">
        <f>(A121)*(1-EXP(-V$2))</f>
        <v>1.8311744673674792</v>
      </c>
      <c r="E121">
        <f>B121-D121^2*V$3</f>
        <v>2184623</v>
      </c>
      <c r="F121">
        <f>E121+V$6*C121</f>
        <v>2184727.9918901762</v>
      </c>
      <c r="G121">
        <f>F121-V$8*LN(D121)</f>
        <v>2183719.4307661057</v>
      </c>
      <c r="H121">
        <f t="shared" si="9"/>
        <v>103.45101309940219</v>
      </c>
      <c r="I121">
        <f t="shared" si="5"/>
        <v>2183657.6460453388</v>
      </c>
      <c r="J121">
        <f>(C121-C120)*V$12</f>
        <v>2.2986746163704179</v>
      </c>
      <c r="K121">
        <f>I121-J121*V$13</f>
        <v>2183583.2860840582</v>
      </c>
      <c r="L121">
        <f>(K121-K120)*V$16</f>
        <v>-6.7459788526911077E-2</v>
      </c>
      <c r="M121">
        <f>(L121-L120)*V$15</f>
        <v>-5.8845519596163963E-5</v>
      </c>
      <c r="N121">
        <f>I121-V$16*M121^2</f>
        <v>2183657.6460453388</v>
      </c>
      <c r="O121">
        <f>(D121-D120)*V$17</f>
        <v>4.4433507058830618E-2</v>
      </c>
      <c r="P121">
        <f>(O121-O120)*V$18</f>
        <v>7.3651523581324101</v>
      </c>
      <c r="Q121">
        <f>N121-P121*V$19+V$20*P121^2</f>
        <v>2183648.691513421</v>
      </c>
      <c r="R121">
        <f t="shared" si="6"/>
        <v>3.6962071864676838</v>
      </c>
      <c r="S121">
        <f t="shared" si="13"/>
        <v>2183377.3884847513</v>
      </c>
      <c r="T121">
        <f t="shared" si="8"/>
        <v>2183395.8884847513</v>
      </c>
      <c r="U121">
        <f t="shared" si="10"/>
        <v>18.5</v>
      </c>
    </row>
    <row r="122" spans="1:21" x14ac:dyDescent="0.25">
      <c r="A122">
        <f>VLOOKUP('2024-03-18_windows_device_0'!P122,'2024-03-18_windows_device_0'!P122:P1031,1,0)</f>
        <v>53.616666666666667</v>
      </c>
      <c r="B122">
        <v>2184630</v>
      </c>
      <c r="C122">
        <f>(A122-A121)*V$4</f>
        <v>-0.57209083875019873</v>
      </c>
      <c r="D122">
        <f>(A122)*(1-EXP(-V$2))</f>
        <v>1.8308557607383174</v>
      </c>
      <c r="E122">
        <f>B122-D122^2*V$3</f>
        <v>2184630</v>
      </c>
      <c r="F122">
        <f>E122+V$6*C122</f>
        <v>2184613.4844217701</v>
      </c>
      <c r="G122">
        <f>F122-V$8*LN(D122)</f>
        <v>2183605.2134837247</v>
      </c>
      <c r="H122">
        <f t="shared" si="9"/>
        <v>-114.21728238090873</v>
      </c>
      <c r="I122">
        <f t="shared" si="5"/>
        <v>2183529.8995663989</v>
      </c>
      <c r="J122">
        <f>(C122-C121)*V$12</f>
        <v>-3.1995065606231439</v>
      </c>
      <c r="K122">
        <f>I122-J122*V$13</f>
        <v>2183633.4005935872</v>
      </c>
      <c r="L122">
        <f>(K122-K121)*V$16</f>
        <v>5.5125879085023859E-2</v>
      </c>
      <c r="M122">
        <f>(L122-L121)*V$15</f>
        <v>7.2788472512868346E-5</v>
      </c>
      <c r="N122">
        <f>I122-V$16*M122^2</f>
        <v>2183529.8995663989</v>
      </c>
      <c r="O122">
        <f>(D122-D121)*V$17</f>
        <v>-6.9895404362225163E-3</v>
      </c>
      <c r="P122">
        <f>(O122-O121)*V$18</f>
        <v>-10.251495849831612</v>
      </c>
      <c r="Q122">
        <f>N122-P122*V$19+V$20*P122^2</f>
        <v>2183649.9389910232</v>
      </c>
      <c r="R122">
        <f t="shared" si="6"/>
        <v>3.6949206862012023</v>
      </c>
      <c r="S122">
        <f t="shared" si="13"/>
        <v>2183378.530062377</v>
      </c>
      <c r="T122">
        <f t="shared" si="8"/>
        <v>2183397.530062377</v>
      </c>
      <c r="U122">
        <f t="shared" si="10"/>
        <v>19</v>
      </c>
    </row>
    <row r="123" spans="1:21" x14ac:dyDescent="0.25">
      <c r="A123">
        <f>VLOOKUP('2024-03-18_windows_device_0'!P123,'2024-03-18_windows_device_0'!P123:P1032,1,0)</f>
        <v>53.653999999999996</v>
      </c>
      <c r="B123">
        <v>2184647</v>
      </c>
      <c r="C123">
        <f>(A123-A122)*V$4</f>
        <v>2.2883633549994884</v>
      </c>
      <c r="D123">
        <f>(A123)*(1-EXP(-V$2))</f>
        <v>1.8321305872549645</v>
      </c>
      <c r="E123">
        <f>B123-D123^2*V$3</f>
        <v>2184647</v>
      </c>
      <c r="F123">
        <f>E123+V$6*C123</f>
        <v>2184713.0623129196</v>
      </c>
      <c r="G123">
        <f>F123-V$8*LN(D123)</f>
        <v>2183703.6309337085</v>
      </c>
      <c r="H123">
        <f t="shared" si="9"/>
        <v>98.417449983768165</v>
      </c>
      <c r="I123">
        <f t="shared" si="5"/>
        <v>2183647.7123956745</v>
      </c>
      <c r="J123">
        <f>(C123-C122)*V$12</f>
        <v>2.1744219344036799</v>
      </c>
      <c r="K123">
        <f>I123-J123*V$13</f>
        <v>2183577.3718917603</v>
      </c>
      <c r="L123">
        <f>(K123-K122)*V$16</f>
        <v>-6.1631481006849537E-2</v>
      </c>
      <c r="M123">
        <f>(L123-L122)*V$15</f>
        <v>-6.9327761240621383E-5</v>
      </c>
      <c r="N123">
        <f>I123-V$16*M123^2</f>
        <v>2183647.7123956745</v>
      </c>
      <c r="O123">
        <f>(D123-D122)*V$17</f>
        <v>2.7958161744880326E-2</v>
      </c>
      <c r="P123">
        <f>(O123-O122)*V$18</f>
        <v>6.9670360144484231</v>
      </c>
      <c r="Q123">
        <f>N123-P123*V$19+V$20*P123^2</f>
        <v>2183637.5896961624</v>
      </c>
      <c r="R123">
        <f t="shared" si="6"/>
        <v>3.7000680308371283</v>
      </c>
      <c r="S123">
        <f t="shared" si="13"/>
        <v>2183366.6053155409</v>
      </c>
      <c r="T123">
        <f t="shared" si="8"/>
        <v>2183386.1053155409</v>
      </c>
      <c r="U123">
        <f t="shared" si="10"/>
        <v>19.5</v>
      </c>
    </row>
    <row r="124" spans="1:21" x14ac:dyDescent="0.25">
      <c r="A124">
        <f>VLOOKUP('2024-03-18_windows_device_0'!P124,'2024-03-18_windows_device_0'!P124:P1033,1,0)</f>
        <v>53.688666666666663</v>
      </c>
      <c r="B124">
        <v>2184634</v>
      </c>
      <c r="C124">
        <f>(A124-A123)*V$4</f>
        <v>2.1249088296426</v>
      </c>
      <c r="D124">
        <f>(A124)*(1-EXP(-V$2))</f>
        <v>1.8333143547347082</v>
      </c>
      <c r="E124">
        <f>B124-D124^2*V$3</f>
        <v>2184634</v>
      </c>
      <c r="F124">
        <f>E124+V$6*C124</f>
        <v>2184695.3435762827</v>
      </c>
      <c r="G124">
        <f>F124-V$8*LN(D124)</f>
        <v>2183684.8353673341</v>
      </c>
      <c r="H124">
        <f t="shared" si="9"/>
        <v>-18.795566374436021</v>
      </c>
      <c r="I124">
        <f t="shared" si="5"/>
        <v>2183682.7958733616</v>
      </c>
      <c r="J124">
        <f>(C124-C123)*V$12</f>
        <v>-0.12425268196574475</v>
      </c>
      <c r="K124">
        <f>I124-J124*V$13</f>
        <v>2183686.815330728</v>
      </c>
      <c r="L124">
        <f>(K124-K123)*V$16</f>
        <v>0.12038760510455787</v>
      </c>
      <c r="M124">
        <f>(L124-L123)*V$15</f>
        <v>1.080786319015624E-4</v>
      </c>
      <c r="N124">
        <f>I124-V$16*M124^2</f>
        <v>2183682.7958733616</v>
      </c>
      <c r="O124">
        <f>(D124-D123)*V$17</f>
        <v>2.5961150191673197E-2</v>
      </c>
      <c r="P124">
        <f>(O124-O123)*V$18</f>
        <v>-0.39811634368301668</v>
      </c>
      <c r="Q124">
        <f>N124-P124*V$19+V$20*P124^2</f>
        <v>2183685.1209209003</v>
      </c>
      <c r="R124">
        <f t="shared" si="6"/>
        <v>3.7048509161151864</v>
      </c>
      <c r="S124">
        <f t="shared" si="13"/>
        <v>2183414.5330296564</v>
      </c>
      <c r="T124">
        <f t="shared" si="8"/>
        <v>2183434.5330296564</v>
      </c>
      <c r="U124">
        <f t="shared" si="10"/>
        <v>20</v>
      </c>
    </row>
    <row r="125" spans="1:21" x14ac:dyDescent="0.25">
      <c r="A125">
        <f>VLOOKUP('2024-03-18_windows_device_0'!P125,'2024-03-18_windows_device_0'!P125:P1034,1,0)</f>
        <v>53.695333333333338</v>
      </c>
      <c r="B125">
        <v>2184623</v>
      </c>
      <c r="C125">
        <f>(A125-A124)*V$4</f>
        <v>0.40863631339331019</v>
      </c>
      <c r="D125">
        <f>(A125)*(1-EXP(-V$2))</f>
        <v>1.8335420023269668</v>
      </c>
      <c r="E125">
        <f>B125-D125^2*V$3</f>
        <v>2184623</v>
      </c>
      <c r="F125">
        <f>E125+V$6*C125</f>
        <v>2184634.796841593</v>
      </c>
      <c r="G125">
        <f>F125-V$8*LN(D125)</f>
        <v>2183624.0816297177</v>
      </c>
      <c r="H125">
        <f t="shared" si="9"/>
        <v>-60.753737616352737</v>
      </c>
      <c r="I125">
        <f t="shared" si="5"/>
        <v>2183602.7728983453</v>
      </c>
      <c r="J125">
        <f>(C125-C124)*V$12</f>
        <v>-1.3046531606418108</v>
      </c>
      <c r="K125">
        <f>I125-J125*V$13</f>
        <v>2183644.9772006939</v>
      </c>
      <c r="L125">
        <f>(K125-K124)*V$16</f>
        <v>-4.6021875083240044E-2</v>
      </c>
      <c r="M125">
        <f>(L125-L124)*V$15</f>
        <v>-9.881001678658678E-5</v>
      </c>
      <c r="N125">
        <f>I125-V$16*M125^2</f>
        <v>2183602.7728983453</v>
      </c>
      <c r="O125">
        <f>(D125-D124)*V$17</f>
        <v>4.9925288830202572E-3</v>
      </c>
      <c r="P125">
        <f>(O125-O124)*V$18</f>
        <v>-4.1802216086673063</v>
      </c>
      <c r="Q125">
        <f>N125-P125*V$19+V$20*P125^2</f>
        <v>2183636.6034166715</v>
      </c>
      <c r="R125">
        <f t="shared" si="6"/>
        <v>3.705771055917948</v>
      </c>
      <c r="S125">
        <f t="shared" si="13"/>
        <v>2183366.0920238961</v>
      </c>
      <c r="T125">
        <f t="shared" si="8"/>
        <v>2183386.5920238961</v>
      </c>
      <c r="U125">
        <f t="shared" si="10"/>
        <v>20.5</v>
      </c>
    </row>
    <row r="126" spans="1:21" x14ac:dyDescent="0.25">
      <c r="A126">
        <f>VLOOKUP('2024-03-18_windows_device_0'!P126,'2024-03-18_windows_device_0'!P126:P1035,1,0)</f>
        <v>53.739999999999995</v>
      </c>
      <c r="B126">
        <v>2184624</v>
      </c>
      <c r="C126">
        <f>(A126-A125)*V$4</f>
        <v>2.7378632997312584</v>
      </c>
      <c r="D126">
        <f>(A126)*(1-EXP(-V$2))</f>
        <v>1.8350672411950979</v>
      </c>
      <c r="E126">
        <f>B126-D126^2*V$3</f>
        <v>2184624</v>
      </c>
      <c r="F126">
        <f>E126+V$6*C126</f>
        <v>2184703.038838672</v>
      </c>
      <c r="G126">
        <f>F126-V$8*LN(D126)</f>
        <v>2183690.9373697909</v>
      </c>
      <c r="H126">
        <f t="shared" si="9"/>
        <v>66.855740073136985</v>
      </c>
      <c r="I126">
        <f t="shared" si="5"/>
        <v>2183665.1332533229</v>
      </c>
      <c r="J126">
        <f>(C126-C125)*V$12</f>
        <v>1.7706007180136023</v>
      </c>
      <c r="K126">
        <f>I126-J126*V$13</f>
        <v>2183607.8559858501</v>
      </c>
      <c r="L126">
        <f>(K126-K125)*V$16</f>
        <v>-4.0833276035292312E-2</v>
      </c>
      <c r="M126">
        <f>(L126-L125)*V$15</f>
        <v>3.080867498942987E-6</v>
      </c>
      <c r="N126">
        <f>I126-V$16*M126^2</f>
        <v>2183665.1332533229</v>
      </c>
      <c r="O126">
        <f>(D126-D125)*V$17</f>
        <v>3.3449943516188976E-2</v>
      </c>
      <c r="P126">
        <f>(O126-O125)*V$18</f>
        <v>5.6731578974764343</v>
      </c>
      <c r="Q126">
        <f>N126-P126*V$19+V$20*P126^2</f>
        <v>2183652.5180641036</v>
      </c>
      <c r="R126">
        <f t="shared" si="6"/>
        <v>3.7119389396532601</v>
      </c>
      <c r="S126">
        <f t="shared" ref="S126:S155" si="14">Q126+R126^2*V$24-V$25*R126</f>
        <v>2183382.52129851</v>
      </c>
      <c r="T126">
        <f t="shared" si="8"/>
        <v>2183403.52129851</v>
      </c>
      <c r="U126">
        <f t="shared" si="10"/>
        <v>21</v>
      </c>
    </row>
    <row r="127" spans="1:21" x14ac:dyDescent="0.25">
      <c r="A127">
        <f>VLOOKUP('2024-03-18_windows_device_0'!P127,'2024-03-18_windows_device_0'!P127:P1036,1,0)</f>
        <v>53.778666666666666</v>
      </c>
      <c r="B127">
        <v>2184631</v>
      </c>
      <c r="C127">
        <f>(A127-A126)*V$4</f>
        <v>2.3700906176785859</v>
      </c>
      <c r="D127">
        <f>(A127)*(1-EXP(-V$2))</f>
        <v>1.8363875972301968</v>
      </c>
      <c r="E127">
        <f>B127-D127^2*V$3</f>
        <v>2184631</v>
      </c>
      <c r="F127">
        <f>E127+V$6*C127</f>
        <v>2184699.4216812383</v>
      </c>
      <c r="G127">
        <f>F127-V$8*LN(D127)</f>
        <v>2183686.1210991014</v>
      </c>
      <c r="H127">
        <f t="shared" si="9"/>
        <v>-4.8162706894800067</v>
      </c>
      <c r="I127">
        <f t="shared" si="5"/>
        <v>2183685.9871828244</v>
      </c>
      <c r="J127">
        <f>(C127-C126)*V$12</f>
        <v>-0.27956853442267754</v>
      </c>
      <c r="K127">
        <f>I127-J127*V$13</f>
        <v>2183695.0309618991</v>
      </c>
      <c r="L127">
        <f>(K127-K126)*V$16</f>
        <v>9.5892332062806646E-2</v>
      </c>
      <c r="M127">
        <f>(L127-L126)*V$15</f>
        <v>8.1184435021870008E-5</v>
      </c>
      <c r="N127">
        <f>I127-V$16*M127^2</f>
        <v>2183685.9871828244</v>
      </c>
      <c r="O127">
        <f>(D127-D126)*V$17</f>
        <v>2.8956667521486325E-2</v>
      </c>
      <c r="P127">
        <f>(O127-O126)*V$18</f>
        <v>-0.89576177328411832</v>
      </c>
      <c r="Q127">
        <f>N127-P127*V$19+V$20*P127^2</f>
        <v>2183691.4840713413</v>
      </c>
      <c r="R127">
        <f t="shared" si="6"/>
        <v>3.7172824432244664</v>
      </c>
      <c r="S127">
        <f t="shared" si="14"/>
        <v>2183421.9357417524</v>
      </c>
      <c r="T127">
        <f t="shared" si="8"/>
        <v>2183443.4357417524</v>
      </c>
      <c r="U127">
        <f t="shared" si="10"/>
        <v>21.5</v>
      </c>
    </row>
    <row r="128" spans="1:21" x14ac:dyDescent="0.25">
      <c r="A128">
        <f>VLOOKUP('2024-03-18_windows_device_0'!P128,'2024-03-18_windows_device_0'!P128:P1037,1,0)</f>
        <v>53.795333333333332</v>
      </c>
      <c r="B128">
        <v>2184627</v>
      </c>
      <c r="C128">
        <f>(A128-A127)*V$4</f>
        <v>1.0215907834819689</v>
      </c>
      <c r="D128">
        <f>(A128)*(1-EXP(-V$2))</f>
        <v>1.8369567162108429</v>
      </c>
      <c r="E128">
        <f>B128-D128^2*V$3</f>
        <v>2184627</v>
      </c>
      <c r="F128">
        <f>E128+V$6*C128</f>
        <v>2184656.4921039823</v>
      </c>
      <c r="G128">
        <f>F128-V$8*LN(D128)</f>
        <v>2183642.6749285609</v>
      </c>
      <c r="H128">
        <f t="shared" si="9"/>
        <v>-43.446170540526509</v>
      </c>
      <c r="I128">
        <f t="shared" si="5"/>
        <v>2183631.7777367011</v>
      </c>
      <c r="J128">
        <f>(C128-C127)*V$12</f>
        <v>-1.0250846262191331</v>
      </c>
      <c r="K128">
        <f>I128-J128*V$13</f>
        <v>2183664.9382599751</v>
      </c>
      <c r="L128">
        <f>(K128-K127)*V$16</f>
        <v>-3.310192323935688E-2</v>
      </c>
      <c r="M128">
        <f>(L128-L127)*V$15</f>
        <v>-7.6593740437118685E-5</v>
      </c>
      <c r="N128">
        <f>I128-V$16*M128^2</f>
        <v>2183631.7777367011</v>
      </c>
      <c r="O128">
        <f>(D128-D127)*V$17</f>
        <v>1.2481322207536033E-2</v>
      </c>
      <c r="P128">
        <f>(O128-O127)*V$18</f>
        <v>-3.2844598353831884</v>
      </c>
      <c r="Q128">
        <f>N128-P128*V$19+V$20*P128^2</f>
        <v>2183656.6063499753</v>
      </c>
      <c r="R128">
        <f t="shared" si="6"/>
        <v>3.7195868628573288</v>
      </c>
      <c r="S128">
        <f t="shared" si="14"/>
        <v>2183387.2521539805</v>
      </c>
      <c r="T128">
        <f t="shared" si="8"/>
        <v>2183409.2521539805</v>
      </c>
      <c r="U128">
        <f t="shared" si="10"/>
        <v>22</v>
      </c>
    </row>
    <row r="129" spans="1:21" x14ac:dyDescent="0.25">
      <c r="A129">
        <f>VLOOKUP('2024-03-18_windows_device_0'!P129,'2024-03-18_windows_device_0'!P129:P1038,1,0)</f>
        <v>53.814</v>
      </c>
      <c r="B129">
        <v>2184626</v>
      </c>
      <c r="C129">
        <f>(A129-A128)*V$4</f>
        <v>1.144181677499962</v>
      </c>
      <c r="D129">
        <f>(A129)*(1-EXP(-V$2))</f>
        <v>1.8375941294691664</v>
      </c>
      <c r="E129">
        <f>B129-D129^2*V$3</f>
        <v>2184626</v>
      </c>
      <c r="F129">
        <f>E129+V$6*C129</f>
        <v>2184659.0311564598</v>
      </c>
      <c r="G129">
        <f>F129-V$8*LN(D129)</f>
        <v>2183644.6355865356</v>
      </c>
      <c r="H129">
        <f t="shared" si="9"/>
        <v>1.9606579747051001</v>
      </c>
      <c r="I129">
        <f t="shared" si="5"/>
        <v>2183644.6133935736</v>
      </c>
      <c r="J129">
        <f>(C129-C128)*V$12</f>
        <v>9.3189511474557021E-2</v>
      </c>
      <c r="K129">
        <f>I129-J129*V$13</f>
        <v>2183641.5988005488</v>
      </c>
      <c r="L129">
        <f>(K129-K128)*V$16</f>
        <v>-2.5673367460510712E-2</v>
      </c>
      <c r="M129">
        <f>(L129-L128)*V$15</f>
        <v>4.4109008716301983E-6</v>
      </c>
      <c r="N129">
        <f>I129-V$16*M129^2</f>
        <v>2183644.6133935736</v>
      </c>
      <c r="O129">
        <f>(D129-D128)*V$17</f>
        <v>1.3979080872440163E-2</v>
      </c>
      <c r="P129">
        <f>(O129-O128)*V$18</f>
        <v>0.29858725776201994</v>
      </c>
      <c r="Q129">
        <f>N129-P129*V$19+V$20*P129^2</f>
        <v>2183642.9935226459</v>
      </c>
      <c r="R129">
        <f t="shared" si="6"/>
        <v>3.7221686605748276</v>
      </c>
      <c r="S129">
        <f t="shared" si="14"/>
        <v>2183373.8573593418</v>
      </c>
      <c r="T129">
        <f t="shared" si="8"/>
        <v>2183396.3573593418</v>
      </c>
      <c r="U129">
        <f t="shared" si="10"/>
        <v>22.5</v>
      </c>
    </row>
    <row r="130" spans="1:21" x14ac:dyDescent="0.25">
      <c r="A130">
        <f>VLOOKUP('2024-03-18_windows_device_0'!P130,'2024-03-18_windows_device_0'!P130:P1039,1,0)</f>
        <v>53.856666666666669</v>
      </c>
      <c r="B130">
        <v>2184651</v>
      </c>
      <c r="C130">
        <f>(A130-A129)*V$4</f>
        <v>2.6152724057141365</v>
      </c>
      <c r="D130">
        <f>(A130)*(1-EXP(-V$2))</f>
        <v>1.8390510740596204</v>
      </c>
      <c r="E130">
        <f>B130-D130^2*V$3</f>
        <v>2184651</v>
      </c>
      <c r="F130">
        <f>E130+V$6*C130</f>
        <v>2184726.4997861939</v>
      </c>
      <c r="G130">
        <f>F130-V$8*LN(D130)</f>
        <v>2183710.7829247229</v>
      </c>
      <c r="H130">
        <f t="shared" si="9"/>
        <v>66.147338187322021</v>
      </c>
      <c r="I130">
        <f t="shared" si="5"/>
        <v>2183685.5227507553</v>
      </c>
      <c r="J130">
        <f>(C130-C129)*V$12</f>
        <v>1.1182741376933589</v>
      </c>
      <c r="K130">
        <f>I130-J130*V$13</f>
        <v>2183649.3476344566</v>
      </c>
      <c r="L130">
        <f>(K130-K129)*V$16</f>
        <v>8.5237047127566922E-3</v>
      </c>
      <c r="M130">
        <f>(L130-L129)*V$15</f>
        <v>2.0305413319477696E-5</v>
      </c>
      <c r="N130">
        <f>I130-V$16*M130^2</f>
        <v>2183685.5227507553</v>
      </c>
      <c r="O130">
        <f>(D130-D129)*V$17</f>
        <v>3.1952184851294585E-2</v>
      </c>
      <c r="P130">
        <f>(O130-O129)*V$18</f>
        <v>3.5830470931452081</v>
      </c>
      <c r="Q130">
        <f>N130-P130*V$19+V$20*P130^2</f>
        <v>2183673.0943326922</v>
      </c>
      <c r="R130">
        <f t="shared" si="6"/>
        <v>3.7280732759955075</v>
      </c>
      <c r="S130">
        <f t="shared" si="14"/>
        <v>2183404.4589256365</v>
      </c>
      <c r="T130">
        <f t="shared" ref="T130:T194" si="15">S130+U130</f>
        <v>2183427.4589256365</v>
      </c>
      <c r="U130">
        <f t="shared" si="10"/>
        <v>23</v>
      </c>
    </row>
    <row r="131" spans="1:21" x14ac:dyDescent="0.25">
      <c r="A131">
        <f>VLOOKUP('2024-03-18_windows_device_0'!P131,'2024-03-18_windows_device_0'!P131:P1040,1,0)</f>
        <v>53.867333333333335</v>
      </c>
      <c r="B131">
        <v>2184644</v>
      </c>
      <c r="C131">
        <f>(A131-A130)*V$4</f>
        <v>0.65381810142842522</v>
      </c>
      <c r="D131">
        <f>(A131)*(1-EXP(-V$2))</f>
        <v>1.8394153102072339</v>
      </c>
      <c r="E131">
        <f>B131-D131^2*V$3</f>
        <v>2184644</v>
      </c>
      <c r="F131">
        <f>E131+V$6*C131</f>
        <v>2184662.8749465486</v>
      </c>
      <c r="G131">
        <f>F131-V$8*LN(D131)</f>
        <v>2183646.8279257477</v>
      </c>
      <c r="H131">
        <f t="shared" si="9"/>
        <v>-63.954998975154012</v>
      </c>
      <c r="I131">
        <f t="shared" ref="I131:I194" si="16">G131-V$11*H131^2</f>
        <v>2183623.2144136992</v>
      </c>
      <c r="J131">
        <f>(C131-C130)*V$12</f>
        <v>-1.4910321835912557</v>
      </c>
      <c r="K131">
        <f>I131-J131*V$13</f>
        <v>2183671.4479020974</v>
      </c>
      <c r="L131">
        <f>(K131-K130)*V$16</f>
        <v>2.4310258509226926E-2</v>
      </c>
      <c r="M131">
        <f>(L131-L130)*V$15</f>
        <v>9.3736825802906226E-6</v>
      </c>
      <c r="N131">
        <f>I131-V$16*M131^2</f>
        <v>2183623.2144136992</v>
      </c>
      <c r="O131">
        <f>(D131-D130)*V$17</f>
        <v>7.9880462128236462E-3</v>
      </c>
      <c r="P131">
        <f>(O131-O130)*V$18</f>
        <v>-4.7773961241932872</v>
      </c>
      <c r="Q131">
        <f>N131-P131*V$19+V$20*P131^2</f>
        <v>2183663.5772651713</v>
      </c>
      <c r="R131">
        <f t="shared" ref="R131:R194" si="17">V$21*A131^2</f>
        <v>3.7295501610452364</v>
      </c>
      <c r="S131">
        <f t="shared" si="14"/>
        <v>2183395.0675686207</v>
      </c>
      <c r="T131">
        <f t="shared" si="15"/>
        <v>2183418.5675686207</v>
      </c>
      <c r="U131">
        <f t="shared" si="10"/>
        <v>23.5</v>
      </c>
    </row>
    <row r="132" spans="1:21" x14ac:dyDescent="0.25">
      <c r="A132">
        <f>VLOOKUP('2024-03-18_windows_device_0'!P132,'2024-03-18_windows_device_0'!P132:P1041,1,0)</f>
        <v>53.897333333333336</v>
      </c>
      <c r="B132">
        <v>2184667</v>
      </c>
      <c r="C132">
        <f>(A132-A131)*V$4</f>
        <v>1.8388634102677184</v>
      </c>
      <c r="D132">
        <f>(A132)*(1-EXP(-V$2))</f>
        <v>1.8404397243723969</v>
      </c>
      <c r="E132">
        <f>B132-D132^2*V$3</f>
        <v>2184667</v>
      </c>
      <c r="F132">
        <f>E132+V$6*C132</f>
        <v>2184720.0857871678</v>
      </c>
      <c r="G132">
        <f>F132-V$8*LN(D132)</f>
        <v>2183703.1105436413</v>
      </c>
      <c r="H132">
        <f t="shared" ref="H132:H195" si="18">G132-G131</f>
        <v>56.282617893535644</v>
      </c>
      <c r="I132">
        <f t="shared" si="16"/>
        <v>2183684.8227980458</v>
      </c>
      <c r="J132">
        <f>(C132-C131)*V$12</f>
        <v>0.90083194425305735</v>
      </c>
      <c r="K132">
        <f>I132-J132*V$13</f>
        <v>2183655.6817321386</v>
      </c>
      <c r="L132">
        <f>(K132-K131)*V$16</f>
        <v>-1.7342761346940454E-2</v>
      </c>
      <c r="M132">
        <f>(L132-L131)*V$15</f>
        <v>-2.4732578856416139E-5</v>
      </c>
      <c r="N132">
        <f>I132-V$16*M132^2</f>
        <v>2183684.8227980458</v>
      </c>
      <c r="O132">
        <f>(D132-D131)*V$17</f>
        <v>2.2466379973566809E-2</v>
      </c>
      <c r="P132">
        <f>(O132-O131)*V$18</f>
        <v>2.8863434917001713</v>
      </c>
      <c r="Q132">
        <f>N132-P132*V$19+V$20*P132^2</f>
        <v>2183673.6131744771</v>
      </c>
      <c r="R132">
        <f t="shared" si="17"/>
        <v>3.7337054683171798</v>
      </c>
      <c r="S132">
        <f t="shared" si="14"/>
        <v>2183405.4581584982</v>
      </c>
      <c r="T132">
        <f t="shared" si="15"/>
        <v>2183429.4581584982</v>
      </c>
      <c r="U132">
        <f t="shared" si="10"/>
        <v>24</v>
      </c>
    </row>
    <row r="133" spans="1:21" x14ac:dyDescent="0.25">
      <c r="A133">
        <f>VLOOKUP('2024-03-18_windows_device_0'!P133,'2024-03-18_windows_device_0'!P133:P1042,1,0)</f>
        <v>53.91</v>
      </c>
      <c r="B133">
        <v>2184677</v>
      </c>
      <c r="C133">
        <f>(A133-A132)*V$4</f>
        <v>0.77640899544598285</v>
      </c>
      <c r="D133">
        <f>(A133)*(1-EXP(-V$2))</f>
        <v>1.8408722547976877</v>
      </c>
      <c r="E133">
        <f>B133-D133^2*V$3</f>
        <v>2184677</v>
      </c>
      <c r="F133">
        <f>E133+V$6*C133</f>
        <v>2184699.4139990262</v>
      </c>
      <c r="G133">
        <f>F133-V$8*LN(D133)</f>
        <v>2183682.0469943541</v>
      </c>
      <c r="H133">
        <f t="shared" si="18"/>
        <v>-21.063549287151545</v>
      </c>
      <c r="I133">
        <f t="shared" si="16"/>
        <v>2183679.485610317</v>
      </c>
      <c r="J133">
        <f>(C133-C132)*V$12</f>
        <v>-0.8076424327788313</v>
      </c>
      <c r="K133">
        <f>I133-J133*V$13</f>
        <v>2183705.6120831994</v>
      </c>
      <c r="L133">
        <f>(K133-K132)*V$16</f>
        <v>5.4923305069168524E-2</v>
      </c>
      <c r="M133">
        <f>(L133-L132)*V$15</f>
        <v>4.2909882463534746E-5</v>
      </c>
      <c r="N133">
        <f>I133-V$16*M133^2</f>
        <v>2183679.485610317</v>
      </c>
      <c r="O133">
        <f>(D133-D132)*V$17</f>
        <v>9.4858048777229052E-3</v>
      </c>
      <c r="P133">
        <f>(O133-O132)*V$18</f>
        <v>-2.5877562339391229</v>
      </c>
      <c r="Q133">
        <f>N133-P133*V$19+V$20*P133^2</f>
        <v>2183697.9736204236</v>
      </c>
      <c r="R133">
        <f t="shared" si="17"/>
        <v>3.7354606260223862</v>
      </c>
      <c r="S133">
        <f t="shared" si="14"/>
        <v>2183429.9688549428</v>
      </c>
      <c r="T133">
        <f t="shared" si="15"/>
        <v>2183454.4688549428</v>
      </c>
      <c r="U133">
        <f t="shared" si="10"/>
        <v>24.5</v>
      </c>
    </row>
    <row r="134" spans="1:21" x14ac:dyDescent="0.25">
      <c r="A134">
        <f>VLOOKUP('2024-03-18_windows_device_0'!P134,'2024-03-18_windows_device_0'!P134:P1043,1,0)</f>
        <v>53.961333333333329</v>
      </c>
      <c r="B134">
        <v>2184677</v>
      </c>
      <c r="C134">
        <f>(A134-A133)*V$4</f>
        <v>3.1464996131245688</v>
      </c>
      <c r="D134">
        <f>(A134)*(1-EXP(-V$2))</f>
        <v>1.8426251412580774</v>
      </c>
      <c r="E134">
        <f>B134-D134^2*V$3</f>
        <v>2184677</v>
      </c>
      <c r="F134">
        <f>E134+V$6*C134</f>
        <v>2184767.8356802645</v>
      </c>
      <c r="G134">
        <f>F134-V$8*LN(D134)</f>
        <v>2183748.8819538495</v>
      </c>
      <c r="H134">
        <f t="shared" si="18"/>
        <v>66.834959495346993</v>
      </c>
      <c r="I134">
        <f t="shared" si="16"/>
        <v>2183723.0938761276</v>
      </c>
      <c r="J134">
        <f>(C134-C133)*V$12</f>
        <v>1.8016638885061143</v>
      </c>
      <c r="K134">
        <f>I134-J134*V$13</f>
        <v>2183664.8117443128</v>
      </c>
      <c r="L134">
        <f>(K134-K133)*V$16</f>
        <v>-4.4880306506739451E-2</v>
      </c>
      <c r="M134">
        <f>(L134-L133)*V$15</f>
        <v>-5.9261026018760206E-5</v>
      </c>
      <c r="N134">
        <f>I134-V$16*M134^2</f>
        <v>2183723.0938761276</v>
      </c>
      <c r="O134">
        <f>(D134-D133)*V$17</f>
        <v>3.8442472399209233E-2</v>
      </c>
      <c r="P134">
        <f>(O134-O133)*V$18</f>
        <v>5.7726869834003436</v>
      </c>
      <c r="Q134">
        <f>N134-P134*V$19+V$20*P134^2</f>
        <v>2183710.5996084712</v>
      </c>
      <c r="R134">
        <f t="shared" si="17"/>
        <v>3.742577856213118</v>
      </c>
      <c r="S134">
        <f t="shared" si="14"/>
        <v>2183443.2067756094</v>
      </c>
      <c r="T134">
        <f t="shared" si="15"/>
        <v>2183468.2067756094</v>
      </c>
      <c r="U134">
        <f t="shared" si="10"/>
        <v>25</v>
      </c>
    </row>
    <row r="135" spans="1:21" x14ac:dyDescent="0.25">
      <c r="A135">
        <f>VLOOKUP('2024-03-18_windows_device_0'!P135,'2024-03-18_windows_device_0'!P135:P1044,1,0)</f>
        <v>53.959333333333333</v>
      </c>
      <c r="B135">
        <v>2184668</v>
      </c>
      <c r="C135">
        <f>(A135-A134)*V$4</f>
        <v>-0.12259089401755753</v>
      </c>
      <c r="D135">
        <f>(A135)*(1-EXP(-V$2))</f>
        <v>1.8425568469804001</v>
      </c>
      <c r="E135">
        <f>B135-D135^2*V$3</f>
        <v>2184668</v>
      </c>
      <c r="F135">
        <f>E135+V$6*C135</f>
        <v>2184664.460947522</v>
      </c>
      <c r="G135">
        <f>F135-V$8*LN(D135)</f>
        <v>2183645.56901317</v>
      </c>
      <c r="H135">
        <f t="shared" si="18"/>
        <v>-103.31294067949057</v>
      </c>
      <c r="I135">
        <f t="shared" si="16"/>
        <v>2183583.9491061214</v>
      </c>
      <c r="J135">
        <f>(C135-C134)*V$12</f>
        <v>-2.4850536393182074</v>
      </c>
      <c r="K135">
        <f>I135-J135*V$13</f>
        <v>2183664.338253452</v>
      </c>
      <c r="L135">
        <f>(K135-K134)*V$16</f>
        <v>-5.20839177804787E-4</v>
      </c>
      <c r="M135">
        <f>(L135-L134)*V$15</f>
        <v>2.6339603407627734E-5</v>
      </c>
      <c r="N135">
        <f>I135-V$16*M135^2</f>
        <v>2183583.9491061214</v>
      </c>
      <c r="O135">
        <f>(D135-D134)*V$17</f>
        <v>-1.4977586648992596E-3</v>
      </c>
      <c r="P135">
        <f>(O135-O134)*V$18</f>
        <v>-7.962326873653538</v>
      </c>
      <c r="Q135">
        <f>N135-P135*V$19+V$20*P135^2</f>
        <v>2183666.3263204074</v>
      </c>
      <c r="R135">
        <f t="shared" si="17"/>
        <v>3.742300434713806</v>
      </c>
      <c r="S135">
        <f t="shared" si="14"/>
        <v>2183398.9095551441</v>
      </c>
      <c r="T135">
        <f t="shared" si="15"/>
        <v>2183424.4095551441</v>
      </c>
      <c r="U135">
        <f t="shared" si="10"/>
        <v>25.5</v>
      </c>
    </row>
    <row r="136" spans="1:21" x14ac:dyDescent="0.25">
      <c r="A136">
        <f>VLOOKUP('2024-03-18_windows_device_0'!P136,'2024-03-18_windows_device_0'!P136:P1045,1,0)</f>
        <v>53.989999999999995</v>
      </c>
      <c r="B136">
        <v>2184659</v>
      </c>
      <c r="C136">
        <f>(A136-A135)*V$4</f>
        <v>1.8797270416066139</v>
      </c>
      <c r="D136">
        <f>(A136)*(1-EXP(-V$2))</f>
        <v>1.8436040259047886</v>
      </c>
      <c r="E136">
        <f>B136-D136^2*V$3</f>
        <v>2184659</v>
      </c>
      <c r="F136">
        <f>E136+V$6*C136</f>
        <v>2184713.2654713271</v>
      </c>
      <c r="G136">
        <f>F136-V$8*LN(D136)</f>
        <v>2183693.4263102547</v>
      </c>
      <c r="H136">
        <f t="shared" si="18"/>
        <v>47.857297084759921</v>
      </c>
      <c r="I136">
        <f t="shared" si="16"/>
        <v>2183680.2039822852</v>
      </c>
      <c r="J136">
        <f>(C136-C135)*V$12</f>
        <v>1.5220953540821127</v>
      </c>
      <c r="K136">
        <f>I136-J136*V$13</f>
        <v>2183630.965629545</v>
      </c>
      <c r="L136">
        <f>(K136-K135)*V$16</f>
        <v>-3.6709832093244965E-2</v>
      </c>
      <c r="M136">
        <f>(L136-L135)*V$15</f>
        <v>-2.1488168783586613E-5</v>
      </c>
      <c r="N136">
        <f>I136-V$16*M136^2</f>
        <v>2183680.2039822852</v>
      </c>
      <c r="O136">
        <f>(D136-D135)*V$17</f>
        <v>2.2965632861860069E-2</v>
      </c>
      <c r="P136">
        <f>(O136-O135)*V$18</f>
        <v>4.8769252101113718</v>
      </c>
      <c r="Q136">
        <f>N136-P136*V$19+V$20*P136^2</f>
        <v>2183667.0462710541</v>
      </c>
      <c r="R136">
        <f t="shared" si="17"/>
        <v>3.7465553609606821</v>
      </c>
      <c r="S136">
        <f t="shared" si="14"/>
        <v>2183399.9972799956</v>
      </c>
      <c r="T136">
        <f t="shared" si="15"/>
        <v>2183425.9972799956</v>
      </c>
      <c r="U136">
        <f t="shared" si="10"/>
        <v>26</v>
      </c>
    </row>
    <row r="137" spans="1:21" x14ac:dyDescent="0.25">
      <c r="A137">
        <f>VLOOKUP('2024-03-18_windows_device_0'!P137,'2024-03-18_windows_device_0'!P137:P1046,1,0)</f>
        <v>54</v>
      </c>
      <c r="B137">
        <v>2184658</v>
      </c>
      <c r="C137">
        <f>(A137-A136)*V$4</f>
        <v>0.61295447008952975</v>
      </c>
      <c r="D137">
        <f>(A137)*(1-EXP(-V$2))</f>
        <v>1.8439454972931764</v>
      </c>
      <c r="E137">
        <f>B137-D137^2*V$3</f>
        <v>2184658</v>
      </c>
      <c r="F137">
        <f>E137+V$6*C137</f>
        <v>2184675.6952623893</v>
      </c>
      <c r="G137">
        <f>F137-V$8*LN(D137)</f>
        <v>2183655.5473393626</v>
      </c>
      <c r="H137">
        <f t="shared" si="18"/>
        <v>-37.878970892168581</v>
      </c>
      <c r="I137">
        <f t="shared" si="16"/>
        <v>2183647.2639526892</v>
      </c>
      <c r="J137">
        <f>(C137-C136)*V$12</f>
        <v>-0.96295828523543314</v>
      </c>
      <c r="K137">
        <f>I137-J137*V$13</f>
        <v>2183678.4147472796</v>
      </c>
      <c r="L137">
        <f>(K137-K136)*V$16</f>
        <v>5.2193952440352222E-2</v>
      </c>
      <c r="M137">
        <f>(L137-L136)*V$15</f>
        <v>5.2788966303134734E-5</v>
      </c>
      <c r="N137">
        <f>I137-V$16*M137^2</f>
        <v>2183647.2639526892</v>
      </c>
      <c r="O137">
        <f>(D137-D136)*V$17</f>
        <v>7.4887933245255155E-3</v>
      </c>
      <c r="P137">
        <f>(O137-O136)*V$18</f>
        <v>-3.0854016635392534</v>
      </c>
      <c r="Q137">
        <f>N137-P137*V$19+V$20*P137^2</f>
        <v>2183670.2219580463</v>
      </c>
      <c r="R137">
        <f t="shared" si="17"/>
        <v>3.7479433596006118</v>
      </c>
      <c r="S137">
        <f t="shared" si="14"/>
        <v>2183403.293268621</v>
      </c>
      <c r="T137">
        <f t="shared" si="15"/>
        <v>2183429.793268621</v>
      </c>
      <c r="U137">
        <f t="shared" si="10"/>
        <v>26.5</v>
      </c>
    </row>
    <row r="138" spans="1:21" x14ac:dyDescent="0.25">
      <c r="A138">
        <f>VLOOKUP('2024-03-18_windows_device_0'!P138,'2024-03-18_windows_device_0'!P138:P1047,1,0)</f>
        <v>54.031999999999996</v>
      </c>
      <c r="B138">
        <v>2184673</v>
      </c>
      <c r="C138">
        <f>(A138-A137)*V$4</f>
        <v>1.9614543042852759</v>
      </c>
      <c r="D138">
        <f>(A138)*(1-EXP(-V$2))</f>
        <v>1.8450382057360166</v>
      </c>
      <c r="E138">
        <f>B138-D138^2*V$3</f>
        <v>2184673</v>
      </c>
      <c r="F138">
        <f>E138+V$6*C138</f>
        <v>2184729.6248396453</v>
      </c>
      <c r="G138">
        <f>F138-V$8*LN(D138)</f>
        <v>2183708.4892624626</v>
      </c>
      <c r="H138">
        <f t="shared" si="18"/>
        <v>52.941923100035638</v>
      </c>
      <c r="I138">
        <f t="shared" si="16"/>
        <v>2183692.3080515824</v>
      </c>
      <c r="J138">
        <f>(C138-C137)*V$12</f>
        <v>1.025084626218471</v>
      </c>
      <c r="K138">
        <f>I138-J138*V$13</f>
        <v>2183659.1475283084</v>
      </c>
      <c r="L138">
        <f>(K138-K137)*V$16</f>
        <v>-2.1193909574129432E-2</v>
      </c>
      <c r="M138">
        <f>(L138-L137)*V$15</f>
        <v>-4.3575978179843889E-5</v>
      </c>
      <c r="N138">
        <f>I138-V$16*M138^2</f>
        <v>2183692.3080515824</v>
      </c>
      <c r="O138">
        <f>(D138-D137)*V$17</f>
        <v>2.3964138638466068E-2</v>
      </c>
      <c r="P138">
        <f>(O138-O137)*V$18</f>
        <v>3.2844598353812469</v>
      </c>
      <c r="Q138">
        <f>N138-P138*V$19+V$20*P138^2</f>
        <v>2183680.331165602</v>
      </c>
      <c r="R138">
        <f t="shared" si="17"/>
        <v>3.7523866826955294</v>
      </c>
      <c r="S138">
        <f t="shared" si="14"/>
        <v>2183413.7886830806</v>
      </c>
      <c r="T138">
        <f t="shared" si="15"/>
        <v>2183440.7886830806</v>
      </c>
      <c r="U138">
        <f t="shared" si="10"/>
        <v>27</v>
      </c>
    </row>
    <row r="139" spans="1:21" x14ac:dyDescent="0.25">
      <c r="A139">
        <f>VLOOKUP('2024-03-18_windows_device_0'!P139,'2024-03-18_windows_device_0'!P139:P1048,1,0)</f>
        <v>54.048666666666662</v>
      </c>
      <c r="B139">
        <v>2184674</v>
      </c>
      <c r="C139">
        <f>(A139-A138)*V$4</f>
        <v>1.0215907834819689</v>
      </c>
      <c r="D139">
        <f>(A139)*(1-EXP(-V$2))</f>
        <v>1.8456073247166627</v>
      </c>
      <c r="E139">
        <f>B139-D139^2*V$3</f>
        <v>2184674</v>
      </c>
      <c r="F139">
        <f>E139+V$6*C139</f>
        <v>2184703.4921039823</v>
      </c>
      <c r="G139">
        <f>F139-V$8*LN(D139)</f>
        <v>2183681.8423552304</v>
      </c>
      <c r="H139">
        <f t="shared" si="18"/>
        <v>-26.646907232236117</v>
      </c>
      <c r="I139">
        <f t="shared" si="16"/>
        <v>2183677.7430976159</v>
      </c>
      <c r="J139">
        <f>(C139-C138)*V$12</f>
        <v>-0.71445292130394344</v>
      </c>
      <c r="K139">
        <f>I139-J139*V$13</f>
        <v>2183700.8549774736</v>
      </c>
      <c r="L139">
        <f>(K139-K138)*V$16</f>
        <v>4.5878126339739582E-2</v>
      </c>
      <c r="M139">
        <f>(L139-L138)*V$15</f>
        <v>3.982578989538786E-5</v>
      </c>
      <c r="N139">
        <f>I139-V$16*M139^2</f>
        <v>2183677.7430976159</v>
      </c>
      <c r="O139">
        <f>(D139-D138)*V$17</f>
        <v>1.2481322207536033E-2</v>
      </c>
      <c r="P139">
        <f>(O139-O138)*V$18</f>
        <v>-2.2891689761751612</v>
      </c>
      <c r="Q139">
        <f>N139-P139*V$19+V$20*P139^2</f>
        <v>2183693.6907274015</v>
      </c>
      <c r="R139">
        <f t="shared" si="17"/>
        <v>3.754701955997624</v>
      </c>
      <c r="S139">
        <f t="shared" si="14"/>
        <v>2183427.3501443844</v>
      </c>
      <c r="T139">
        <f t="shared" si="15"/>
        <v>2183454.8501443844</v>
      </c>
      <c r="U139">
        <f t="shared" si="10"/>
        <v>27.5</v>
      </c>
    </row>
    <row r="140" spans="1:21" x14ac:dyDescent="0.25">
      <c r="A140">
        <f>VLOOKUP('2024-03-18_windows_device_0'!P140,'2024-03-18_windows_device_0'!P140:P1049,1,0)</f>
        <v>54.084000000000003</v>
      </c>
      <c r="B140">
        <v>2184691</v>
      </c>
      <c r="C140">
        <f>(A140-A139)*V$4</f>
        <v>2.1657724609823665</v>
      </c>
      <c r="D140">
        <f>(A140)*(1-EXP(-V$2))</f>
        <v>1.8468138569556325</v>
      </c>
      <c r="E140">
        <f>B140-D140^2*V$3</f>
        <v>2184691</v>
      </c>
      <c r="F140">
        <f>E140+V$6*C140</f>
        <v>2184753.5232604421</v>
      </c>
      <c r="G140">
        <f>F140-V$8*LN(D140)</f>
        <v>2183730.7839921247</v>
      </c>
      <c r="H140">
        <f t="shared" si="18"/>
        <v>48.94163689436391</v>
      </c>
      <c r="I140">
        <f t="shared" si="16"/>
        <v>2183716.9556991155</v>
      </c>
      <c r="J140">
        <f>(C140-C139)*V$12</f>
        <v>0.86976877376186945</v>
      </c>
      <c r="K140">
        <f>I140-J140*V$13</f>
        <v>2183688.8194975499</v>
      </c>
      <c r="L140">
        <f>(K140-K139)*V$16</f>
        <v>-1.3239008367849399E-2</v>
      </c>
      <c r="M140">
        <f>(L140-L139)*V$15</f>
        <v>-3.5102357547416347E-5</v>
      </c>
      <c r="N140">
        <f>I140-V$16*M140^2</f>
        <v>2183716.9556991155</v>
      </c>
      <c r="O140">
        <f>(D140-D139)*V$17</f>
        <v>2.6460403079981067E-2</v>
      </c>
      <c r="P140">
        <f>(O140-O139)*V$18</f>
        <v>2.7868144057801461</v>
      </c>
      <c r="Q140">
        <f>N140-P140*V$19+V$20*P140^2</f>
        <v>2183705.967394656</v>
      </c>
      <c r="R140">
        <f t="shared" si="17"/>
        <v>3.7596126969279933</v>
      </c>
      <c r="S140">
        <f t="shared" si="14"/>
        <v>2183440.0565399858</v>
      </c>
      <c r="T140">
        <f t="shared" si="15"/>
        <v>2183468.0565399858</v>
      </c>
      <c r="U140">
        <f t="shared" si="10"/>
        <v>28</v>
      </c>
    </row>
    <row r="141" spans="1:21" x14ac:dyDescent="0.25">
      <c r="A141">
        <f>VLOOKUP('2024-03-18_windows_device_0'!P141,'2024-03-18_windows_device_0'!P141:P1050,1,0)</f>
        <v>54.098666666666666</v>
      </c>
      <c r="B141">
        <v>2184689</v>
      </c>
      <c r="C141">
        <f>(A141-A140)*V$4</f>
        <v>0.89899988946397591</v>
      </c>
      <c r="D141">
        <f>(A141)*(1-EXP(-V$2))</f>
        <v>1.847314681658601</v>
      </c>
      <c r="E141">
        <f>B141-D141^2*V$3</f>
        <v>2184689</v>
      </c>
      <c r="F141">
        <f>E141+V$6*C141</f>
        <v>2184714.9530515042</v>
      </c>
      <c r="G141">
        <f>F141-V$8*LN(D141)</f>
        <v>2183691.7617388186</v>
      </c>
      <c r="H141">
        <f t="shared" si="18"/>
        <v>-39.022253306116909</v>
      </c>
      <c r="I141">
        <f t="shared" si="16"/>
        <v>2183682.9707793128</v>
      </c>
      <c r="J141">
        <f>(C141-C140)*V$12</f>
        <v>-0.96295828523642624</v>
      </c>
      <c r="K141">
        <f>I141-J141*V$13</f>
        <v>2183714.1215739036</v>
      </c>
      <c r="L141">
        <f>(K141-K140)*V$16</f>
        <v>2.7832242892996531E-2</v>
      </c>
      <c r="M141">
        <f>(L141-L140)*V$15</f>
        <v>2.438713841273019E-5</v>
      </c>
      <c r="N141">
        <f>I141-V$16*M141^2</f>
        <v>2183682.9707793128</v>
      </c>
      <c r="O141">
        <f>(D141-D140)*V$17</f>
        <v>1.0983563542631905E-2</v>
      </c>
      <c r="P141">
        <f>(O141-O140)*V$18</f>
        <v>-3.0854016635421653</v>
      </c>
      <c r="Q141">
        <f>N141-P141*V$19+V$20*P141^2</f>
        <v>2183705.9287846698</v>
      </c>
      <c r="R141">
        <f t="shared" si="17"/>
        <v>3.7616520602470276</v>
      </c>
      <c r="S141">
        <f t="shared" si="14"/>
        <v>2183440.1969876173</v>
      </c>
      <c r="T141">
        <f t="shared" si="15"/>
        <v>2183468.6969876173</v>
      </c>
      <c r="U141">
        <f t="shared" si="10"/>
        <v>28.5</v>
      </c>
    </row>
    <row r="142" spans="1:21" x14ac:dyDescent="0.25">
      <c r="A142">
        <f>VLOOKUP('2024-03-18_windows_device_0'!P142,'2024-03-18_windows_device_0'!P142:P1051,1,0)</f>
        <v>54.114666666666665</v>
      </c>
      <c r="B142">
        <v>2184674</v>
      </c>
      <c r="C142">
        <f>(A142-A141)*V$4</f>
        <v>0.98072715214263795</v>
      </c>
      <c r="D142">
        <f>(A142)*(1-EXP(-V$2))</f>
        <v>1.8478610358800212</v>
      </c>
      <c r="E142">
        <f>B142-D142^2*V$3</f>
        <v>2184674</v>
      </c>
      <c r="F142">
        <f>E142+V$6*C142</f>
        <v>2184702.3124198229</v>
      </c>
      <c r="G142">
        <f>F142-V$8*LN(D142)</f>
        <v>2183678.6281075771</v>
      </c>
      <c r="H142">
        <f t="shared" si="18"/>
        <v>-13.133631241507828</v>
      </c>
      <c r="I142">
        <f t="shared" si="16"/>
        <v>2183677.6322866962</v>
      </c>
      <c r="J142">
        <f>(C142-C141)*V$12</f>
        <v>6.2126340983037959E-2</v>
      </c>
      <c r="K142">
        <f>I142-J142*V$13</f>
        <v>2183675.6225580131</v>
      </c>
      <c r="L142">
        <f>(K142-K141)*V$16</f>
        <v>-4.2348854948821756E-2</v>
      </c>
      <c r="M142">
        <f>(L142-L141)*V$15</f>
        <v>-4.1671877395598268E-5</v>
      </c>
      <c r="N142">
        <f>I142-V$16*M142^2</f>
        <v>2183677.6322866962</v>
      </c>
      <c r="O142">
        <f>(D142-D141)*V$17</f>
        <v>1.1982069319233034E-2</v>
      </c>
      <c r="P142">
        <f>(O142-O141)*V$18</f>
        <v>0.19905817184102281</v>
      </c>
      <c r="Q142">
        <f>N142-P142*V$19+V$20*P142^2</f>
        <v>2183676.5405713422</v>
      </c>
      <c r="R142">
        <f t="shared" si="17"/>
        <v>3.7638774508867359</v>
      </c>
      <c r="S142">
        <f t="shared" si="14"/>
        <v>2183411.0045652166</v>
      </c>
      <c r="T142">
        <f t="shared" si="15"/>
        <v>2183440.0045652166</v>
      </c>
      <c r="U142">
        <f t="shared" si="10"/>
        <v>29</v>
      </c>
    </row>
    <row r="143" spans="1:21" x14ac:dyDescent="0.25">
      <c r="A143">
        <f>VLOOKUP('2024-03-18_windows_device_0'!P143,'2024-03-18_windows_device_0'!P143:P1052,1,0)</f>
        <v>54.15</v>
      </c>
      <c r="B143">
        <v>2184684</v>
      </c>
      <c r="C143">
        <f>(A143-A142)*V$4</f>
        <v>2.1657724609819309</v>
      </c>
      <c r="D143">
        <f>(A143)*(1-EXP(-V$2))</f>
        <v>1.8490675681189908</v>
      </c>
      <c r="E143">
        <f>B143-D143^2*V$3</f>
        <v>2184684</v>
      </c>
      <c r="F143">
        <f>E143+V$6*C143</f>
        <v>2184746.5232604421</v>
      </c>
      <c r="G143">
        <f>F143-V$8*LN(D143)</f>
        <v>2183721.7507570111</v>
      </c>
      <c r="H143">
        <f t="shared" si="18"/>
        <v>43.122649434022605</v>
      </c>
      <c r="I143">
        <f t="shared" si="16"/>
        <v>2183711.0152523769</v>
      </c>
      <c r="J143">
        <f>(C143-C142)*V$12</f>
        <v>0.90083194425305713</v>
      </c>
      <c r="K143">
        <f>I143-J143*V$13</f>
        <v>2183681.8741864697</v>
      </c>
      <c r="L143">
        <f>(K143-K142)*V$16</f>
        <v>6.8767811482993799E-3</v>
      </c>
      <c r="M143">
        <f>(L143-L142)*V$15</f>
        <v>2.9229019426043532E-5</v>
      </c>
      <c r="N143">
        <f>I143-V$16*M143^2</f>
        <v>2183711.0152523769</v>
      </c>
      <c r="O143">
        <f>(D143-D142)*V$17</f>
        <v>2.6460403079976196E-2</v>
      </c>
      <c r="P143">
        <f>(O143-O142)*V$18</f>
        <v>2.8863434917001713</v>
      </c>
      <c r="Q143">
        <f>N143-P143*V$19+V$20*P143^2</f>
        <v>2183699.8056288082</v>
      </c>
      <c r="R143">
        <f t="shared" si="17"/>
        <v>3.7687941864699948</v>
      </c>
      <c r="S143">
        <f t="shared" si="14"/>
        <v>2183434.703679326</v>
      </c>
      <c r="T143">
        <f t="shared" si="15"/>
        <v>2183464.203679326</v>
      </c>
      <c r="U143">
        <f t="shared" si="10"/>
        <v>29.5</v>
      </c>
    </row>
    <row r="144" spans="1:21" x14ac:dyDescent="0.25">
      <c r="A144">
        <f>VLOOKUP('2024-03-18_windows_device_0'!P144,'2024-03-18_windows_device_0'!P144:P1053,1,0)</f>
        <v>54.153999999999996</v>
      </c>
      <c r="B144">
        <v>2184687</v>
      </c>
      <c r="C144">
        <f>(A144-A143)*V$4</f>
        <v>0.2451817880355506</v>
      </c>
      <c r="D144">
        <f>(A144)*(1-EXP(-V$2))</f>
        <v>1.8492041566743456</v>
      </c>
      <c r="E144">
        <f>B144-D144^2*V$3</f>
        <v>2184687</v>
      </c>
      <c r="F144">
        <f>E144+V$6*C144</f>
        <v>2184694.0781049556</v>
      </c>
      <c r="G144">
        <f>F144-V$8*LN(D144)</f>
        <v>2183669.1824548137</v>
      </c>
      <c r="H144">
        <f t="shared" si="18"/>
        <v>-52.568302197381854</v>
      </c>
      <c r="I144">
        <f t="shared" si="16"/>
        <v>2183653.2288256185</v>
      </c>
      <c r="J144">
        <f>(C144-C143)*V$12</f>
        <v>-1.4599690130997367</v>
      </c>
      <c r="K144">
        <f>I144-J144*V$13</f>
        <v>2183700.4574496751</v>
      </c>
      <c r="L144">
        <f>(K144-K143)*V$16</f>
        <v>2.0441559342647599E-2</v>
      </c>
      <c r="M144">
        <f>(L144-L143)*V$15</f>
        <v>8.0544447322187771E-6</v>
      </c>
      <c r="N144">
        <f>I144-V$16*M144^2</f>
        <v>2183653.2288256185</v>
      </c>
      <c r="O144">
        <f>(D144-D143)*V$17</f>
        <v>2.9955173298033887E-3</v>
      </c>
      <c r="P144">
        <f>(O144-O143)*V$18</f>
        <v>-4.677867038273261</v>
      </c>
      <c r="Q144">
        <f>N144-P144*V$19+V$20*P144^2</f>
        <v>2183692.4734513932</v>
      </c>
      <c r="R144">
        <f t="shared" si="17"/>
        <v>3.769351000266453</v>
      </c>
      <c r="S144">
        <f t="shared" si="14"/>
        <v>2183427.4207866942</v>
      </c>
      <c r="T144">
        <f t="shared" si="15"/>
        <v>2183457.4207866942</v>
      </c>
      <c r="U144">
        <f t="shared" si="10"/>
        <v>30</v>
      </c>
    </row>
    <row r="145" spans="1:21" x14ac:dyDescent="0.25">
      <c r="A145">
        <f>VLOOKUP('2024-03-18_windows_device_0'!P145,'2024-03-18_windows_device_0'!P145:P1054,1,0)</f>
        <v>54.186</v>
      </c>
      <c r="B145">
        <v>2184661</v>
      </c>
      <c r="C145">
        <f>(A145-A144)*V$4</f>
        <v>1.9614543042857113</v>
      </c>
      <c r="D145">
        <f>(A145)*(1-EXP(-V$2))</f>
        <v>1.8502968651171863</v>
      </c>
      <c r="E145">
        <f>B145-D145^2*V$3</f>
        <v>2184661</v>
      </c>
      <c r="F145">
        <f>E145+V$6*C145</f>
        <v>2184717.6248396453</v>
      </c>
      <c r="G145">
        <f>F145-V$8*LN(D145)</f>
        <v>2183691.7443431513</v>
      </c>
      <c r="H145">
        <f t="shared" si="18"/>
        <v>22.561888337600976</v>
      </c>
      <c r="I145">
        <f t="shared" si="16"/>
        <v>2183688.8055942277</v>
      </c>
      <c r="J145">
        <f>(C145-C144)*V$12</f>
        <v>1.3046531606424727</v>
      </c>
      <c r="K145">
        <f>I145-J145*V$13</f>
        <v>2183646.6012918791</v>
      </c>
      <c r="L145">
        <f>(K145-K144)*V$16</f>
        <v>-5.924168610150049E-2</v>
      </c>
      <c r="M145">
        <f>(L145-L144)*V$15</f>
        <v>-4.7314028089388367E-5</v>
      </c>
      <c r="N145">
        <f>I145-V$16*M145^2</f>
        <v>2183688.8055942277</v>
      </c>
      <c r="O145">
        <f>(D145-D144)*V$17</f>
        <v>2.3964138638475806E-2</v>
      </c>
      <c r="P145">
        <f>(O145-O144)*V$18</f>
        <v>4.1802216086711885</v>
      </c>
      <c r="Q145">
        <f>N145-P145*V$19+V$20*P145^2</f>
        <v>2183675.7927498659</v>
      </c>
      <c r="R145">
        <f t="shared" si="17"/>
        <v>3.7738069913071026</v>
      </c>
      <c r="S145">
        <f t="shared" si="14"/>
        <v>2183411.1354358462</v>
      </c>
      <c r="T145">
        <f t="shared" si="15"/>
        <v>2183441.6354358462</v>
      </c>
      <c r="U145">
        <f t="shared" si="10"/>
        <v>30.5</v>
      </c>
    </row>
    <row r="146" spans="1:21" x14ac:dyDescent="0.25">
      <c r="A146">
        <f>VLOOKUP('2024-03-18_windows_device_0'!P146,'2024-03-18_windows_device_0'!P146:P1055,1,0)</f>
        <v>54.212000000000003</v>
      </c>
      <c r="B146">
        <v>2184672</v>
      </c>
      <c r="C146">
        <f>(A146-A145)*V$4</f>
        <v>1.5936816222321677</v>
      </c>
      <c r="D146">
        <f>(A146)*(1-EXP(-V$2))</f>
        <v>1.8511846907269942</v>
      </c>
      <c r="E146">
        <f>B146-D146^2*V$3</f>
        <v>2184672</v>
      </c>
      <c r="F146">
        <f>E146+V$6*C146</f>
        <v>2184718.0076822122</v>
      </c>
      <c r="G146">
        <f>F146-V$8*LN(D146)</f>
        <v>2183691.327426218</v>
      </c>
      <c r="H146">
        <f t="shared" si="18"/>
        <v>-0.41691693337634206</v>
      </c>
      <c r="I146">
        <f t="shared" si="16"/>
        <v>2183691.3264227333</v>
      </c>
      <c r="J146">
        <f>(C146-C145)*V$12</f>
        <v>-0.27956853442333973</v>
      </c>
      <c r="K146">
        <f>I146-J146*V$13</f>
        <v>2183700.3702018079</v>
      </c>
      <c r="L146">
        <f>(K146-K145)*V$16</f>
        <v>5.914571358935905E-2</v>
      </c>
      <c r="M146">
        <f>(L146-L145)*V$15</f>
        <v>7.0295640233794464E-5</v>
      </c>
      <c r="N146">
        <f>I146-V$16*M146^2</f>
        <v>2183691.3264227333</v>
      </c>
      <c r="O146">
        <f>(D146-D145)*V$17</f>
        <v>1.9470862643758548E-2</v>
      </c>
      <c r="P146">
        <f>(O146-O145)*V$18</f>
        <v>-0.89576177328703022</v>
      </c>
      <c r="Q146">
        <f>N146-P146*V$19+V$20*P146^2</f>
        <v>2183696.8233112502</v>
      </c>
      <c r="R146">
        <f t="shared" si="17"/>
        <v>3.7774294222644564</v>
      </c>
      <c r="S146">
        <f t="shared" si="14"/>
        <v>2183432.4886248903</v>
      </c>
      <c r="T146">
        <f t="shared" si="15"/>
        <v>2183463.4886248903</v>
      </c>
      <c r="U146">
        <f t="shared" si="10"/>
        <v>31</v>
      </c>
    </row>
    <row r="147" spans="1:21" x14ac:dyDescent="0.25">
      <c r="A147">
        <f>VLOOKUP('2024-03-18_windows_device_0'!P147,'2024-03-18_windows_device_0'!P147:P1056,1,0)</f>
        <v>54.229333333333329</v>
      </c>
      <c r="B147">
        <v>2184691</v>
      </c>
      <c r="C147">
        <f>(A147-A146)*V$4</f>
        <v>1.0624544148208643</v>
      </c>
      <c r="D147">
        <f>(A147)*(1-EXP(-V$2))</f>
        <v>1.8517765744668657</v>
      </c>
      <c r="E147">
        <f>B147-D147^2*V$3</f>
        <v>2184691</v>
      </c>
      <c r="F147">
        <f>E147+V$6*C147</f>
        <v>2184721.6717881411</v>
      </c>
      <c r="G147">
        <f>F147-V$8*LN(D147)</f>
        <v>2183694.4585722089</v>
      </c>
      <c r="H147">
        <f t="shared" si="18"/>
        <v>3.1311459909193218</v>
      </c>
      <c r="I147">
        <f t="shared" si="16"/>
        <v>2183694.4019719749</v>
      </c>
      <c r="J147">
        <f>(C147-C146)*V$12</f>
        <v>-0.40382121638974683</v>
      </c>
      <c r="K147">
        <f>I147-J147*V$13</f>
        <v>2183707.4652084163</v>
      </c>
      <c r="L147">
        <f>(K147-K146)*V$16</f>
        <v>7.8044957454138468E-3</v>
      </c>
      <c r="M147">
        <f>(L147-L146)*V$15</f>
        <v>-3.0485201872387178E-5</v>
      </c>
      <c r="N147">
        <f>I147-V$16*M147^2</f>
        <v>2183694.4019719749</v>
      </c>
      <c r="O147">
        <f>(D147-D146)*V$17</f>
        <v>1.2980575095829294E-2</v>
      </c>
      <c r="P147">
        <f>(O147-O146)*V$18</f>
        <v>-1.2938781169710172</v>
      </c>
      <c r="Q147">
        <f>N147-P147*V$19+V$20*P147^2</f>
        <v>2183702.648758519</v>
      </c>
      <c r="R147">
        <f t="shared" si="17"/>
        <v>3.7798453416413409</v>
      </c>
      <c r="S147">
        <f t="shared" si="14"/>
        <v>2183438.5298580443</v>
      </c>
      <c r="T147">
        <f t="shared" si="15"/>
        <v>2183470.0298580443</v>
      </c>
      <c r="U147">
        <f t="shared" si="10"/>
        <v>31.5</v>
      </c>
    </row>
    <row r="148" spans="1:21" x14ac:dyDescent="0.25">
      <c r="A148">
        <f>VLOOKUP('2024-03-18_windows_device_0'!P148,'2024-03-18_windows_device_0'!P148:P1057,1,0)</f>
        <v>54.24666666666667</v>
      </c>
      <c r="B148">
        <v>2184705</v>
      </c>
      <c r="C148">
        <f>(A148-A147)*V$4</f>
        <v>1.0624544148217354</v>
      </c>
      <c r="D148">
        <f>(A148)*(1-EXP(-V$2))</f>
        <v>1.8523684582067379</v>
      </c>
      <c r="E148">
        <f>B148-D148^2*V$3</f>
        <v>2184705</v>
      </c>
      <c r="F148">
        <f>E148+V$6*C148</f>
        <v>2184735.6717881411</v>
      </c>
      <c r="G148">
        <f>F148-V$8*LN(D148)</f>
        <v>2183707.9257825939</v>
      </c>
      <c r="H148">
        <f t="shared" si="18"/>
        <v>13.467210385017097</v>
      </c>
      <c r="I148">
        <f t="shared" si="16"/>
        <v>2183706.8787338948</v>
      </c>
      <c r="J148">
        <f>(C148-C147)*V$12</f>
        <v>6.6216673031422601E-13</v>
      </c>
      <c r="K148">
        <f>I148-J148*V$13</f>
        <v>2183706.8787338948</v>
      </c>
      <c r="L148">
        <f>(K148-K147)*V$16</f>
        <v>-6.4512102114448451E-4</v>
      </c>
      <c r="M148">
        <f>(L148-L147)*V$15</f>
        <v>-5.017182756665289E-6</v>
      </c>
      <c r="N148">
        <f>I148-V$16*M148^2</f>
        <v>2183706.8787338948</v>
      </c>
      <c r="O148">
        <f>(D148-D147)*V$17</f>
        <v>1.2980575095843903E-2</v>
      </c>
      <c r="P148">
        <f>(O148-O147)*V$18</f>
        <v>2.9125602788946951E-12</v>
      </c>
      <c r="Q148">
        <f>N148-P148*V$19+V$20*P148^2</f>
        <v>2183706.8787338948</v>
      </c>
      <c r="R148">
        <f t="shared" si="17"/>
        <v>3.7822620333424792</v>
      </c>
      <c r="S148">
        <f t="shared" si="14"/>
        <v>2183442.9761804785</v>
      </c>
      <c r="T148">
        <f t="shared" si="15"/>
        <v>2183474.9761804785</v>
      </c>
      <c r="U148">
        <f t="shared" si="10"/>
        <v>32</v>
      </c>
    </row>
    <row r="149" spans="1:21" ht="15.75" thickBot="1" x14ac:dyDescent="0.3">
      <c r="A149">
        <f>VLOOKUP('2024-03-18_windows_device_0'!P149,'2024-03-18_windows_device_0'!P149:P1058,1,0)</f>
        <v>54.271999999999998</v>
      </c>
      <c r="B149">
        <v>2184719</v>
      </c>
      <c r="C149">
        <f>(A149-A148)*V$4</f>
        <v>1.5528179908924011</v>
      </c>
      <c r="D149">
        <f>(A149)*(1-EXP(-V$2))</f>
        <v>1.8532335190573197</v>
      </c>
      <c r="E149">
        <f>B149-D149^2*V$3</f>
        <v>2184719</v>
      </c>
      <c r="F149">
        <f>E149+V$6*C149</f>
        <v>2184763.8279980528</v>
      </c>
      <c r="G149">
        <f>F149-V$8*LN(D149)</f>
        <v>2183735.3036061451</v>
      </c>
      <c r="H149">
        <f t="shared" si="18"/>
        <v>27.377823551185429</v>
      </c>
      <c r="I149">
        <f t="shared" si="16"/>
        <v>2183730.9763815948</v>
      </c>
      <c r="J149">
        <f>(C149-C148)*V$12</f>
        <v>0.3727580458972346</v>
      </c>
      <c r="K149">
        <f>I149-J149*V$13</f>
        <v>2183718.9180094954</v>
      </c>
      <c r="L149">
        <f>(K149-K148)*V$16</f>
        <v>1.3243183606235547E-2</v>
      </c>
      <c r="M149">
        <f>(L149-L148)*V$15</f>
        <v>8.2465470826539883E-6</v>
      </c>
      <c r="N149">
        <f>I149-V$16*M149^2</f>
        <v>2183730.9763815948</v>
      </c>
      <c r="O149">
        <f>(D149-D148)*V$17</f>
        <v>1.8971609755450682E-2</v>
      </c>
      <c r="P149">
        <f>(O149-O148)*V$18</f>
        <v>1.1943490310461375</v>
      </c>
      <c r="Q149">
        <f>N149-P149*V$19+V$20*P149^2</f>
        <v>2183725.1341736172</v>
      </c>
      <c r="R149">
        <f t="shared" si="17"/>
        <v>3.7857955104830343</v>
      </c>
      <c r="S149">
        <f t="shared" si="14"/>
        <v>2183461.5488301748</v>
      </c>
      <c r="T149">
        <f t="shared" si="15"/>
        <v>2183494.0488301748</v>
      </c>
      <c r="U149">
        <f t="shared" si="10"/>
        <v>32.5</v>
      </c>
    </row>
    <row r="150" spans="1:21" ht="15.75" thickBot="1" x14ac:dyDescent="0.3">
      <c r="A150" s="3">
        <f>VLOOKUP('2024-03-18_windows_device_0'!P150,'2024-03-18_windows_device_0'!P150:P1059,1,0)</f>
        <v>54.272666666666666</v>
      </c>
      <c r="B150" s="4">
        <v>2184707</v>
      </c>
      <c r="C150">
        <f>(A150-A149)*V$4</f>
        <v>4.0863631339331019E-2</v>
      </c>
      <c r="D150">
        <f>(A150)*(1-EXP(-V$2))</f>
        <v>1.8532562838165456</v>
      </c>
      <c r="E150">
        <f>B150-D150^2*V$3</f>
        <v>2184707</v>
      </c>
      <c r="F150">
        <f>E150+V$6*C150</f>
        <v>2184708.1796841593</v>
      </c>
      <c r="G150">
        <f>F150-V$8*LN(D150)</f>
        <v>2183679.6348133069</v>
      </c>
      <c r="H150">
        <f t="shared" si="18"/>
        <v>-55.668792838230729</v>
      </c>
      <c r="I150">
        <f t="shared" si="16"/>
        <v>2183661.7437892454</v>
      </c>
      <c r="J150">
        <f>(C150-C149)*V$12</f>
        <v>-1.149337308184547</v>
      </c>
      <c r="K150">
        <f>I150-J150*V$13</f>
        <v>2183698.9237698857</v>
      </c>
      <c r="L150">
        <f>(K150-K149)*V$16</f>
        <v>-2.1993631095672241E-2</v>
      </c>
      <c r="M150">
        <f>(L150-L149)*V$15</f>
        <v>-2.0922787862038272E-5</v>
      </c>
      <c r="N150">
        <f>I150-V$16*M150^2</f>
        <v>2183661.7437892454</v>
      </c>
      <c r="O150">
        <f>(D150-D149)*V$17</f>
        <v>4.9925288830299968E-4</v>
      </c>
      <c r="P150">
        <f>(O150-O149)*V$18</f>
        <v>-3.6825761790642635</v>
      </c>
      <c r="Q150">
        <f>N150-P150*V$19+V$20*P150^2</f>
        <v>2183690.4552351846</v>
      </c>
      <c r="R150">
        <f t="shared" si="17"/>
        <v>3.7858885190021598</v>
      </c>
      <c r="S150">
        <f t="shared" si="14"/>
        <v>2183426.878255588</v>
      </c>
      <c r="T150">
        <f t="shared" si="15"/>
        <v>2183459.878255588</v>
      </c>
      <c r="U150">
        <f t="shared" ref="U150:U213" si="19">U149+X$2</f>
        <v>33</v>
      </c>
    </row>
    <row r="151" spans="1:21" x14ac:dyDescent="0.25">
      <c r="A151">
        <f>VLOOKUP('2024-03-18_windows_device_0'!P151,'2024-03-18_windows_device_0'!P151:P1060,1,0)</f>
        <v>54.3</v>
      </c>
      <c r="B151">
        <v>2184694</v>
      </c>
      <c r="C151">
        <f>(A151-A150)*V$4</f>
        <v>1.6754088849103943</v>
      </c>
      <c r="D151">
        <f>(A151)*(1-EXP(-V$2))</f>
        <v>1.8541896389448049</v>
      </c>
      <c r="E151">
        <f>B151-D151^2*V$3</f>
        <v>2184694</v>
      </c>
      <c r="F151">
        <f>E151+V$5*C151</f>
        <v>2184745.1632173019</v>
      </c>
      <c r="G151">
        <f>F151-V$8*LN(D151)</f>
        <v>2183715.7789262361</v>
      </c>
      <c r="H151">
        <f t="shared" si="18"/>
        <v>36.144112929236144</v>
      </c>
      <c r="I151">
        <f t="shared" si="16"/>
        <v>2183708.2369226762</v>
      </c>
      <c r="J151">
        <f>(C151-C150)*V$12</f>
        <v>1.2425268196591039</v>
      </c>
      <c r="K151">
        <f>I151-J151*V$13</f>
        <v>2183668.0423490107</v>
      </c>
      <c r="L151">
        <f>(K151-K150)*V$16</f>
        <v>-3.396951280433428E-2</v>
      </c>
      <c r="M151">
        <f>(L151-L150)*V$15</f>
        <v>-7.1109955474390259E-6</v>
      </c>
      <c r="N151">
        <f>I151-V$16*M151^2</f>
        <v>2183708.2369226762</v>
      </c>
      <c r="O151">
        <f>(D151-D150)*V$17</f>
        <v>2.0469368420354808E-2</v>
      </c>
      <c r="P151">
        <f>(O151-O150)*V$18</f>
        <v>3.9811634368262827</v>
      </c>
      <c r="Q151">
        <f>N151-P151*V$19+V$20*P151^2</f>
        <v>2183695.3716814704</v>
      </c>
      <c r="R151">
        <f t="shared" si="17"/>
        <v>3.7897028519714704</v>
      </c>
      <c r="S151">
        <f t="shared" si="14"/>
        <v>2183432.1383361053</v>
      </c>
      <c r="T151">
        <f t="shared" si="15"/>
        <v>2183465.6383361053</v>
      </c>
      <c r="U151">
        <f t="shared" si="19"/>
        <v>33.5</v>
      </c>
    </row>
    <row r="152" spans="1:21" x14ac:dyDescent="0.25">
      <c r="A152">
        <f>VLOOKUP('2024-03-18_windows_device_0'!P152,'2024-03-18_windows_device_0'!P152:P1061,1,0)</f>
        <v>54.316000000000003</v>
      </c>
      <c r="B152">
        <v>2184659</v>
      </c>
      <c r="C152">
        <f>(A152-A151)*V$4</f>
        <v>0.98072715214307349</v>
      </c>
      <c r="D152">
        <f>(A152)*(1-EXP(-V$2))</f>
        <v>1.8547359931662255</v>
      </c>
      <c r="E152">
        <f>B152-D152^2*V$3</f>
        <v>2184659</v>
      </c>
      <c r="F152">
        <f>E152+V$5*C152</f>
        <v>2184688.9492003717</v>
      </c>
      <c r="G152">
        <f>F152-V$8*LN(D152)</f>
        <v>2183659.0737374183</v>
      </c>
      <c r="H152">
        <f t="shared" si="18"/>
        <v>-56.705188817810267</v>
      </c>
      <c r="I152">
        <f t="shared" si="16"/>
        <v>2183640.51035148</v>
      </c>
      <c r="J152">
        <f>(C152-C151)*V$12</f>
        <v>-0.52807389835482943</v>
      </c>
      <c r="K152">
        <f>I152-J152*V$13</f>
        <v>2183657.5930452878</v>
      </c>
      <c r="L152">
        <f>(K152-K151)*V$16</f>
        <v>-1.1494217123297021E-2</v>
      </c>
      <c r="M152">
        <f>(L152-L151)*V$15</f>
        <v>1.3345299444602396E-5</v>
      </c>
      <c r="N152">
        <f>I152-V$16*M152^2</f>
        <v>2183640.51035148</v>
      </c>
      <c r="O152">
        <f>(D152-D151)*V$17</f>
        <v>1.1982069319242773E-2</v>
      </c>
      <c r="P152">
        <f>(O152-O151)*V$18</f>
        <v>-1.6919944606491799</v>
      </c>
      <c r="Q152">
        <f>N152-P152*V$19+V$20*P152^2</f>
        <v>2183651.6958584911</v>
      </c>
      <c r="R152">
        <f t="shared" si="17"/>
        <v>3.7919365233895581</v>
      </c>
      <c r="S152">
        <f t="shared" si="14"/>
        <v>2183388.664314481</v>
      </c>
      <c r="T152">
        <f t="shared" si="15"/>
        <v>2183422.664314481</v>
      </c>
      <c r="U152">
        <f t="shared" si="19"/>
        <v>34</v>
      </c>
    </row>
    <row r="153" spans="1:21" x14ac:dyDescent="0.25">
      <c r="A153">
        <f>VLOOKUP('2024-03-18_windows_device_0'!P153,'2024-03-18_windows_device_0'!P153:P1062,1,0)</f>
        <v>54.328000000000003</v>
      </c>
      <c r="B153">
        <v>2184649</v>
      </c>
      <c r="C153">
        <f>(A153-A152)*V$4</f>
        <v>0.73554536410708726</v>
      </c>
      <c r="D153">
        <f>(A153)*(1-EXP(-V$2))</f>
        <v>1.8551457588322906</v>
      </c>
      <c r="E153">
        <f>B153-D153^2*V$3</f>
        <v>2184649</v>
      </c>
      <c r="F153">
        <f>E153+V$5*C153</f>
        <v>2184671.4619002789</v>
      </c>
      <c r="G153">
        <f>F153-V$8*LN(D153)</f>
        <v>2183641.2181533505</v>
      </c>
      <c r="H153">
        <f t="shared" si="18"/>
        <v>-17.855584067758173</v>
      </c>
      <c r="I153">
        <f t="shared" si="16"/>
        <v>2183639.3775520958</v>
      </c>
      <c r="J153">
        <f>(C153-C152)*V$12</f>
        <v>-0.18637902294911396</v>
      </c>
      <c r="K153">
        <f>I153-J153*V$13</f>
        <v>2183645.4067381457</v>
      </c>
      <c r="L153">
        <f>(K153-K152)*V$16</f>
        <v>-1.3404918063017303E-2</v>
      </c>
      <c r="M153">
        <f>(L153-L152)*V$15</f>
        <v>-1.1345290647795186E-6</v>
      </c>
      <c r="N153">
        <f>I153-V$16*M153^2</f>
        <v>2183639.3775520958</v>
      </c>
      <c r="O153">
        <f>(D153-D152)*V$17</f>
        <v>8.9865519894247754E-3</v>
      </c>
      <c r="P153">
        <f>(O153-O152)*V$18</f>
        <v>-0.597174515525981</v>
      </c>
      <c r="Q153">
        <f>N153-P153*V$19+V$20*P153^2</f>
        <v>2183642.9359318181</v>
      </c>
      <c r="R153">
        <f t="shared" si="17"/>
        <v>3.7936122088149098</v>
      </c>
      <c r="S153">
        <f t="shared" si="14"/>
        <v>2183380.0560539165</v>
      </c>
      <c r="T153">
        <f t="shared" si="15"/>
        <v>2183414.5560539165</v>
      </c>
      <c r="U153">
        <f t="shared" si="19"/>
        <v>34.5</v>
      </c>
    </row>
    <row r="154" spans="1:21" x14ac:dyDescent="0.25">
      <c r="A154">
        <f>VLOOKUP('2024-03-18_windows_device_0'!P154,'2024-03-18_windows_device_0'!P154:P1063,1,0)</f>
        <v>54.333333333333329</v>
      </c>
      <c r="B154">
        <v>2184653</v>
      </c>
      <c r="C154">
        <f>(A154-A153)*V$4</f>
        <v>0.32690905071377713</v>
      </c>
      <c r="D154">
        <f>(A154)*(1-EXP(-V$2))</f>
        <v>1.855327876906097</v>
      </c>
      <c r="E154">
        <f>B154-D154^2*V$3</f>
        <v>2184653</v>
      </c>
      <c r="F154">
        <f>E154+V$5*C154</f>
        <v>2184662.9830667907</v>
      </c>
      <c r="G154">
        <f>F154-V$8*LN(D154)</f>
        <v>2183632.5756642064</v>
      </c>
      <c r="H154">
        <f t="shared" si="18"/>
        <v>-8.6424891441129148</v>
      </c>
      <c r="I154">
        <f t="shared" si="16"/>
        <v>2183632.144453756</v>
      </c>
      <c r="J154">
        <f>(C154-C153)*V$12</f>
        <v>-0.31063170491518977</v>
      </c>
      <c r="K154">
        <f>I154-J154*V$13</f>
        <v>2183642.1930971723</v>
      </c>
      <c r="L154">
        <f>(K154-K153)*V$16</f>
        <v>-3.5349998511308321E-3</v>
      </c>
      <c r="M154">
        <f>(L154-L153)*V$15</f>
        <v>5.860524190677999E-6</v>
      </c>
      <c r="N154">
        <f>I154-V$16*M154^2</f>
        <v>2183632.144453756</v>
      </c>
      <c r="O154">
        <f>(D154-D153)*V$17</f>
        <v>3.9940231064045182E-3</v>
      </c>
      <c r="P154">
        <f>(O154-O153)*V$18</f>
        <v>-0.99529085920802696</v>
      </c>
      <c r="Q154">
        <f>N154-P154*V$19+V$20*P154^2</f>
        <v>2183638.3111146758</v>
      </c>
      <c r="R154">
        <f t="shared" si="17"/>
        <v>3.7943570767119583</v>
      </c>
      <c r="S154">
        <f t="shared" si="14"/>
        <v>2183375.4987306725</v>
      </c>
      <c r="T154">
        <f t="shared" si="15"/>
        <v>2183410.4987306725</v>
      </c>
      <c r="U154">
        <f t="shared" si="19"/>
        <v>35</v>
      </c>
    </row>
    <row r="155" spans="1:21" x14ac:dyDescent="0.25">
      <c r="A155">
        <f>VLOOKUP('2024-03-18_windows_device_0'!P155,'2024-03-18_windows_device_0'!P155:P1064,1,0)</f>
        <v>54.350666666666669</v>
      </c>
      <c r="B155">
        <v>2184653</v>
      </c>
      <c r="C155">
        <f>(A155-A154)*V$4</f>
        <v>1.0624544148217354</v>
      </c>
      <c r="D155">
        <f>(A155)*(1-EXP(-V$2))</f>
        <v>1.8559197606459692</v>
      </c>
      <c r="E155">
        <f>B155-D155^2*V$3</f>
        <v>2184653</v>
      </c>
      <c r="F155">
        <f>E155+V$5*C155</f>
        <v>2184685.4449670692</v>
      </c>
      <c r="G155">
        <f>F155-V$8*LN(D155)</f>
        <v>2183654.5057945256</v>
      </c>
      <c r="H155">
        <f t="shared" si="18"/>
        <v>21.930130319204181</v>
      </c>
      <c r="I155">
        <f t="shared" si="16"/>
        <v>2183651.7293179296</v>
      </c>
      <c r="J155">
        <f>(C155-C154)*V$12</f>
        <v>0.5591370688473416</v>
      </c>
      <c r="K155">
        <f>I155-J155*V$13</f>
        <v>2183633.6417597802</v>
      </c>
      <c r="L155">
        <f>(K155-K154)*V$16</f>
        <v>-9.4064572420482374E-3</v>
      </c>
      <c r="M155">
        <f>(L155-L154)*V$15</f>
        <v>-3.486332645853781E-6</v>
      </c>
      <c r="N155">
        <f>I155-V$16*M155^2</f>
        <v>2183651.7293179296</v>
      </c>
      <c r="O155">
        <f>(D155-D154)*V$17</f>
        <v>1.2980575095843903E-2</v>
      </c>
      <c r="P155">
        <f>(O155-O154)*V$18</f>
        <v>1.7915235465750312</v>
      </c>
      <c r="Q155">
        <f>N155-P155*V$19+V$20*P155^2</f>
        <v>2183643.6032816973</v>
      </c>
      <c r="R155">
        <f t="shared" si="17"/>
        <v>3.7967784023586137</v>
      </c>
      <c r="S155">
        <f t="shared" si="14"/>
        <v>2183381.0106217074</v>
      </c>
      <c r="T155">
        <f t="shared" si="15"/>
        <v>2183416.5106217074</v>
      </c>
      <c r="U155">
        <f t="shared" si="19"/>
        <v>35.5</v>
      </c>
    </row>
    <row r="156" spans="1:21" x14ac:dyDescent="0.25">
      <c r="A156">
        <f>VLOOKUP('2024-03-18_windows_device_0'!P156,'2024-03-18_windows_device_0'!P156:P1065,1,0)</f>
        <v>54.37533333333333</v>
      </c>
      <c r="B156">
        <v>2184661</v>
      </c>
      <c r="C156">
        <f>(A156-A155)*V$4</f>
        <v>1.5119543595530702</v>
      </c>
      <c r="D156">
        <f>(A156)*(1-EXP(-V$2))</f>
        <v>1.8567620567373251</v>
      </c>
      <c r="E156">
        <f>B156-D156^2*V$3</f>
        <v>2184661</v>
      </c>
      <c r="F156">
        <f>E156+V$5*C156</f>
        <v>2184707.1716839066</v>
      </c>
      <c r="G156">
        <f>F156-V$8*LN(D156)</f>
        <v>2183675.476054125</v>
      </c>
      <c r="H156">
        <f t="shared" si="18"/>
        <v>20.970259599387646</v>
      </c>
      <c r="I156">
        <f t="shared" si="16"/>
        <v>2183672.9373083967</v>
      </c>
      <c r="J156">
        <f>(C156-C155)*V$12</f>
        <v>0.34169487540571569</v>
      </c>
      <c r="K156">
        <f>I156-J156*V$13</f>
        <v>2183661.8838006388</v>
      </c>
      <c r="L156">
        <f>(K156-K155)*V$16</f>
        <v>3.1066199073259762E-2</v>
      </c>
      <c r="M156">
        <f>(L156-L155)*V$15</f>
        <v>2.4031706879921961E-5</v>
      </c>
      <c r="N156">
        <f>I156-V$16*M156^2</f>
        <v>2183672.9373083967</v>
      </c>
      <c r="O156">
        <f>(D156-D155)*V$17</f>
        <v>1.8472356867147682E-2</v>
      </c>
      <c r="P156">
        <f>(O156-O155)*V$18</f>
        <v>1.0948199451251408</v>
      </c>
      <c r="Q156">
        <f>N156-P156*V$19+V$20*P156^2</f>
        <v>2183667.5170433708</v>
      </c>
      <c r="R156">
        <f t="shared" si="17"/>
        <v>3.8002254665834623</v>
      </c>
      <c r="S156">
        <f t="shared" ref="S156:S216" si="20">Q156+R156^2*V$24-V$25*R156</f>
        <v>2183405.2380408966</v>
      </c>
      <c r="T156">
        <f t="shared" si="15"/>
        <v>2183441.2380408966</v>
      </c>
      <c r="U156">
        <f t="shared" si="19"/>
        <v>36</v>
      </c>
    </row>
    <row r="157" spans="1:21" x14ac:dyDescent="0.25">
      <c r="A157">
        <f>VLOOKUP('2024-03-18_windows_device_0'!P157,'2024-03-18_windows_device_0'!P157:P1066,1,0)</f>
        <v>54.395333333333333</v>
      </c>
      <c r="B157">
        <v>2184662</v>
      </c>
      <c r="C157">
        <f>(A157-A156)*V$4</f>
        <v>1.2259089401786241</v>
      </c>
      <c r="D157">
        <f>(A157)*(1-EXP(-V$2))</f>
        <v>1.8574449995141005</v>
      </c>
      <c r="E157">
        <f>B157-D157^2*V$3</f>
        <v>2184662</v>
      </c>
      <c r="F157">
        <f>E157+V$5*C157</f>
        <v>2184699.4365004646</v>
      </c>
      <c r="G157">
        <f>F157-V$8*LN(D157)</f>
        <v>2183667.1277788496</v>
      </c>
      <c r="H157">
        <f t="shared" si="18"/>
        <v>-8.3482752754352987</v>
      </c>
      <c r="I157">
        <f t="shared" si="16"/>
        <v>2183666.7254278227</v>
      </c>
      <c r="J157">
        <f>(C157-C156)*V$12</f>
        <v>-0.21744219343997076</v>
      </c>
      <c r="K157">
        <f>I157-J157*V$13</f>
        <v>2183673.7594782142</v>
      </c>
      <c r="L157">
        <f>(K157-K156)*V$16</f>
        <v>1.3063226044214834E-2</v>
      </c>
      <c r="M157">
        <f>(L157-L156)*V$15</f>
        <v>-1.0689739942705714E-5</v>
      </c>
      <c r="N157">
        <f>I157-V$16*M157^2</f>
        <v>2183666.7254278227</v>
      </c>
      <c r="O157">
        <f>(D157-D156)*V$17</f>
        <v>1.4977586649046162E-2</v>
      </c>
      <c r="P157">
        <f>(O157-O156)*V$18</f>
        <v>-0.69670360144309518</v>
      </c>
      <c r="Q157">
        <f>N157-P157*V$19+V$20*P157^2</f>
        <v>2183670.9181757402</v>
      </c>
      <c r="R157">
        <f t="shared" si="17"/>
        <v>3.8030215317264853</v>
      </c>
      <c r="S157">
        <f t="shared" si="20"/>
        <v>2183408.894330313</v>
      </c>
      <c r="T157">
        <f t="shared" si="15"/>
        <v>2183445.394330313</v>
      </c>
      <c r="U157">
        <f t="shared" si="19"/>
        <v>36.5</v>
      </c>
    </row>
    <row r="158" spans="1:21" x14ac:dyDescent="0.25">
      <c r="A158">
        <f>VLOOKUP('2024-03-18_windows_device_0'!P158,'2024-03-18_windows_device_0'!P158:P1067,1,0)</f>
        <v>54.377333333333333</v>
      </c>
      <c r="B158">
        <v>2184663</v>
      </c>
      <c r="C158">
        <f>(A158-A157)*V$4</f>
        <v>-1.1033180461606309</v>
      </c>
      <c r="D158">
        <f>(A158)*(1-EXP(-V$2))</f>
        <v>1.8568303510150028</v>
      </c>
      <c r="E158">
        <f>B158-D158^2*V$3</f>
        <v>2184663</v>
      </c>
      <c r="F158">
        <f>E158+V$5*C158</f>
        <v>2184629.3071495816</v>
      </c>
      <c r="G158">
        <f>F158-V$8*LN(D158)</f>
        <v>2183597.5502004698</v>
      </c>
      <c r="H158">
        <f t="shared" si="18"/>
        <v>-69.577578379772604</v>
      </c>
      <c r="I158">
        <f t="shared" si="16"/>
        <v>2183569.6022341941</v>
      </c>
      <c r="J158">
        <f>(C158-C157)*V$12</f>
        <v>-1.7706007180145953</v>
      </c>
      <c r="K158">
        <f>I158-J158*V$13</f>
        <v>2183626.8795016669</v>
      </c>
      <c r="L158">
        <f>(K158-K157)*V$16</f>
        <v>-5.1567898058797669E-2</v>
      </c>
      <c r="M158">
        <f>(L158-L157)*V$15</f>
        <v>-3.8376434145143799E-5</v>
      </c>
      <c r="N158">
        <f>I158-V$16*M158^2</f>
        <v>2183569.6022341941</v>
      </c>
      <c r="O158">
        <f>(D158-D157)*V$17</f>
        <v>-1.3479827984137164E-2</v>
      </c>
      <c r="P158">
        <f>(O158-O157)*V$18</f>
        <v>-5.6731578974793466</v>
      </c>
      <c r="Q158">
        <f>N158-P158*V$19+V$20*P158^2</f>
        <v>2183620.5601800517</v>
      </c>
      <c r="R158">
        <f t="shared" si="17"/>
        <v>3.8005050268268588</v>
      </c>
      <c r="S158">
        <f t="shared" si="20"/>
        <v>2183358.3066594112</v>
      </c>
      <c r="T158">
        <f t="shared" si="15"/>
        <v>2183395.3066594112</v>
      </c>
      <c r="U158">
        <f t="shared" si="19"/>
        <v>37</v>
      </c>
    </row>
    <row r="159" spans="1:21" x14ac:dyDescent="0.25">
      <c r="A159">
        <f>VLOOKUP('2024-03-18_windows_device_0'!P159,'2024-03-18_windows_device_0'!P159:P1068,1,0)</f>
        <v>54.4</v>
      </c>
      <c r="B159">
        <v>2184674</v>
      </c>
      <c r="C159">
        <f>(A159-A158)*V$4</f>
        <v>1.3893634655355125</v>
      </c>
      <c r="D159">
        <f>(A159)*(1-EXP(-V$2))</f>
        <v>1.8576043528286814</v>
      </c>
      <c r="E159">
        <f>B159-D159^2*V$3</f>
        <v>2184674</v>
      </c>
      <c r="F159">
        <f>E159+V$5*C159</f>
        <v>2184716.4280338599</v>
      </c>
      <c r="G159">
        <f>F159-V$8*LN(D159)</f>
        <v>2183683.9762899196</v>
      </c>
      <c r="H159">
        <f t="shared" si="18"/>
        <v>86.42608944978565</v>
      </c>
      <c r="I159">
        <f t="shared" si="16"/>
        <v>2183640.8540493948</v>
      </c>
      <c r="J159">
        <f>(C159-C158)*V$12</f>
        <v>1.8948533999803401</v>
      </c>
      <c r="K159">
        <f>I159-J159*V$13</f>
        <v>2183579.5573245552</v>
      </c>
      <c r="L159">
        <f>(K159-K158)*V$16</f>
        <v>-5.2054317961313018E-2</v>
      </c>
      <c r="M159">
        <f>(L159-L158)*V$15</f>
        <v>-2.8882464315513077E-7</v>
      </c>
      <c r="N159">
        <f>I159-V$16*M159^2</f>
        <v>2183640.8540493948</v>
      </c>
      <c r="O159">
        <f>(D159-D158)*V$17</f>
        <v>1.697459820224842E-2</v>
      </c>
      <c r="P159">
        <f>(O159-O158)*V$18</f>
        <v>6.071274241161392</v>
      </c>
      <c r="Q159">
        <f>N159-P159*V$19+V$20*P159^2</f>
        <v>2183628.7933548409</v>
      </c>
      <c r="R159">
        <f t="shared" si="17"/>
        <v>3.8036740948791721</v>
      </c>
      <c r="S159">
        <f t="shared" si="20"/>
        <v>2183366.8291544011</v>
      </c>
      <c r="T159">
        <f t="shared" si="15"/>
        <v>2183404.3291544011</v>
      </c>
      <c r="U159">
        <f t="shared" si="19"/>
        <v>37.5</v>
      </c>
    </row>
    <row r="160" spans="1:21" x14ac:dyDescent="0.25">
      <c r="A160">
        <f>VLOOKUP('2024-03-18_windows_device_0'!P160,'2024-03-18_windows_device_0'!P160:P1069,1,0)</f>
        <v>54.406666666666666</v>
      </c>
      <c r="B160">
        <v>2184674</v>
      </c>
      <c r="C160">
        <f>(A160-A159)*V$4</f>
        <v>0.40863631339287471</v>
      </c>
      <c r="D160">
        <f>(A160)*(1-EXP(-V$2))</f>
        <v>1.8578320004209399</v>
      </c>
      <c r="E160">
        <f>B160-D160^2*V$3</f>
        <v>2184674</v>
      </c>
      <c r="F160">
        <f>E160+V$5*C160</f>
        <v>2184686.4788334882</v>
      </c>
      <c r="G160">
        <f>F160-V$8*LN(D160)</f>
        <v>2183653.822793222</v>
      </c>
      <c r="H160">
        <f t="shared" si="18"/>
        <v>-30.153496697545052</v>
      </c>
      <c r="I160">
        <f t="shared" si="16"/>
        <v>2183648.5736677349</v>
      </c>
      <c r="J160">
        <f>(C160-C159)*V$12</f>
        <v>-0.74551609179546219</v>
      </c>
      <c r="K160">
        <f>I160-J160*V$13</f>
        <v>2183672.6904119342</v>
      </c>
      <c r="L160">
        <f>(K160-K159)*V$16</f>
        <v>0.10244624484846959</v>
      </c>
      <c r="M160">
        <f>(L160-L159)*V$15</f>
        <v>9.1738783076200788E-5</v>
      </c>
      <c r="N160">
        <f>I160-V$16*M160^2</f>
        <v>2183648.5736677349</v>
      </c>
      <c r="O160">
        <f>(D160-D159)*V$17</f>
        <v>4.9925288830153878E-3</v>
      </c>
      <c r="P160">
        <f>(O160-O159)*V$18</f>
        <v>-2.3886980620961578</v>
      </c>
      <c r="Q160">
        <f>N160-P160*V$19+V$20*P160^2</f>
        <v>2183665.3562895581</v>
      </c>
      <c r="R160">
        <f t="shared" si="17"/>
        <v>3.8046064250662179</v>
      </c>
      <c r="S160">
        <f t="shared" si="20"/>
        <v>2183403.4773673923</v>
      </c>
      <c r="T160">
        <f t="shared" si="15"/>
        <v>2183441.4773673923</v>
      </c>
      <c r="U160">
        <f t="shared" si="19"/>
        <v>38</v>
      </c>
    </row>
    <row r="161" spans="1:21" x14ac:dyDescent="0.25">
      <c r="A161">
        <f>VLOOKUP('2024-03-18_windows_device_0'!P161,'2024-03-18_windows_device_0'!P161:P1070,1,0)</f>
        <v>54.408000000000001</v>
      </c>
      <c r="B161">
        <v>2184673</v>
      </c>
      <c r="C161">
        <f>(A161-A160)*V$4</f>
        <v>8.1727262678662038E-2</v>
      </c>
      <c r="D161">
        <f>(A161)*(1-EXP(-V$2))</f>
        <v>1.8578775299393915</v>
      </c>
      <c r="E161">
        <f>B161-D161^2*V$3</f>
        <v>2184673</v>
      </c>
      <c r="F161">
        <f>E161+V$5*C161</f>
        <v>2184675.4957666975</v>
      </c>
      <c r="G161">
        <f>F161-V$8*LN(D161)</f>
        <v>2183642.79887017</v>
      </c>
      <c r="H161">
        <f t="shared" si="18"/>
        <v>-11.023923052009195</v>
      </c>
      <c r="I161">
        <f t="shared" si="16"/>
        <v>2183642.0972792846</v>
      </c>
      <c r="J161">
        <f>(C161-C160)*V$12</f>
        <v>-0.24850536393182079</v>
      </c>
      <c r="K161">
        <f>I161-J161*V$13</f>
        <v>2183650.1361940177</v>
      </c>
      <c r="L161">
        <f>(K161-K160)*V$16</f>
        <v>-2.4809603075146857E-2</v>
      </c>
      <c r="M161">
        <f>(L161-L160)*V$15</f>
        <v>-7.5561515217363704E-5</v>
      </c>
      <c r="N161">
        <f>I161-V$16*M161^2</f>
        <v>2183642.0972792846</v>
      </c>
      <c r="O161">
        <f>(D161-D160)*V$17</f>
        <v>9.9850577660112955E-4</v>
      </c>
      <c r="P161">
        <f>(O161-O160)*V$18</f>
        <v>-0.79623268736603336</v>
      </c>
      <c r="Q161">
        <f>N161-P161*V$19+V$20*P161^2</f>
        <v>2183646.9361968008</v>
      </c>
      <c r="R161">
        <f t="shared" si="17"/>
        <v>3.8047929048135249</v>
      </c>
      <c r="S161">
        <f t="shared" si="20"/>
        <v>2183385.0743403365</v>
      </c>
      <c r="T161">
        <f t="shared" si="15"/>
        <v>2183423.5743403365</v>
      </c>
      <c r="U161">
        <f t="shared" si="19"/>
        <v>38.5</v>
      </c>
    </row>
    <row r="162" spans="1:21" x14ac:dyDescent="0.25">
      <c r="A162">
        <f>VLOOKUP('2024-03-18_windows_device_0'!P162,'2024-03-18_windows_device_0'!P162:P1071,1,0)</f>
        <v>54.424666666666667</v>
      </c>
      <c r="B162">
        <v>2184683</v>
      </c>
      <c r="C162">
        <f>(A162-A161)*V$4</f>
        <v>1.0215907834819689</v>
      </c>
      <c r="D162">
        <f>(A162)*(1-EXP(-V$2))</f>
        <v>1.8584466489200375</v>
      </c>
      <c r="E162">
        <f>B162-D162^2*V$3</f>
        <v>2184683</v>
      </c>
      <c r="F162">
        <f>E162+V$5*C162</f>
        <v>2184714.1970837205</v>
      </c>
      <c r="G162">
        <f>F162-V$8*LN(D162)</f>
        <v>2183680.98956839</v>
      </c>
      <c r="H162">
        <f t="shared" si="18"/>
        <v>38.19069821992889</v>
      </c>
      <c r="I162">
        <f t="shared" si="16"/>
        <v>2183672.5692834351</v>
      </c>
      <c r="J162">
        <f>(C162-C161)*V$12</f>
        <v>0.71445292130394322</v>
      </c>
      <c r="K162">
        <f>I162-J162*V$13</f>
        <v>2183649.4574035774</v>
      </c>
      <c r="L162">
        <f>(K162-K161)*V$16</f>
        <v>-7.4666838184595235E-4</v>
      </c>
      <c r="M162">
        <f>(L162-L161)*V$15</f>
        <v>1.4288001971380158E-5</v>
      </c>
      <c r="N162">
        <f>I162-V$16*M162^2</f>
        <v>2183672.5692834351</v>
      </c>
      <c r="O162">
        <f>(D162-D161)*V$17</f>
        <v>1.2481322207536033E-2</v>
      </c>
      <c r="P162">
        <f>(O162-O161)*V$18</f>
        <v>2.289168976176132</v>
      </c>
      <c r="Q162">
        <f>N162-P162*V$19+V$20*P162^2</f>
        <v>2183662.864595558</v>
      </c>
      <c r="R162">
        <f t="shared" si="17"/>
        <v>3.8071242872457436</v>
      </c>
      <c r="S162">
        <f t="shared" si="20"/>
        <v>2183401.2163430355</v>
      </c>
      <c r="T162">
        <f t="shared" si="15"/>
        <v>2183440.2163430355</v>
      </c>
      <c r="U162">
        <f t="shared" si="19"/>
        <v>39</v>
      </c>
    </row>
    <row r="163" spans="1:21" x14ac:dyDescent="0.25">
      <c r="A163">
        <f>VLOOKUP('2024-03-18_windows_device_0'!P163,'2024-03-18_windows_device_0'!P163:P1072,1,0)</f>
        <v>54.424666666666667</v>
      </c>
      <c r="B163">
        <v>2184687</v>
      </c>
      <c r="C163">
        <f>(A163-A162)*V$4</f>
        <v>0</v>
      </c>
      <c r="D163">
        <f>(A163)*(1-EXP(-V$2))</f>
        <v>1.8584466489200375</v>
      </c>
      <c r="E163">
        <f>B163-D163^2*V$3</f>
        <v>2184687</v>
      </c>
      <c r="F163">
        <f>E163+V$5*C163</f>
        <v>2184687</v>
      </c>
      <c r="G163">
        <f>F163-V$8*LN(D163)</f>
        <v>2183653.7924846695</v>
      </c>
      <c r="H163">
        <f t="shared" si="18"/>
        <v>-27.19708372047171</v>
      </c>
      <c r="I163">
        <f t="shared" si="16"/>
        <v>2183649.5222054957</v>
      </c>
      <c r="J163">
        <f>(C163-C162)*V$12</f>
        <v>-0.77657926228698126</v>
      </c>
      <c r="K163">
        <f>I163-J163*V$13</f>
        <v>2183674.6438140366</v>
      </c>
      <c r="L163">
        <f>(K163-K162)*V$16</f>
        <v>2.7705010596948926E-2</v>
      </c>
      <c r="M163">
        <f>(L163-L162)*V$15</f>
        <v>1.6893934614354031E-5</v>
      </c>
      <c r="N163">
        <f>I163-V$16*M163^2</f>
        <v>2183649.5222054957</v>
      </c>
      <c r="O163">
        <f>(D163-D162)*V$17</f>
        <v>0</v>
      </c>
      <c r="P163">
        <f>(O163-O162)*V$18</f>
        <v>-2.4882271480171547</v>
      </c>
      <c r="Q163">
        <f>N163-P163*V$19+V$20*P163^2</f>
        <v>2183667.1516207592</v>
      </c>
      <c r="R163">
        <f t="shared" si="17"/>
        <v>3.8071242872457436</v>
      </c>
      <c r="S163">
        <f t="shared" si="20"/>
        <v>2183405.5033682366</v>
      </c>
      <c r="T163">
        <f t="shared" si="15"/>
        <v>2183445.0033682366</v>
      </c>
      <c r="U163">
        <f t="shared" si="19"/>
        <v>39.5</v>
      </c>
    </row>
    <row r="164" spans="1:21" x14ac:dyDescent="0.25">
      <c r="A164">
        <f>VLOOKUP('2024-03-18_windows_device_0'!P164,'2024-03-18_windows_device_0'!P164:P1073,1,0)</f>
        <v>54.426000000000002</v>
      </c>
      <c r="B164">
        <v>2184698</v>
      </c>
      <c r="C164">
        <f>(A164-A163)*V$4</f>
        <v>8.1727262678662038E-2</v>
      </c>
      <c r="D164">
        <f>(A164)*(1-EXP(-V$2))</f>
        <v>1.8584921784384894</v>
      </c>
      <c r="E164">
        <f>B164-D164^2*V$3</f>
        <v>2184698</v>
      </c>
      <c r="F164">
        <f>E164+V$5*C164</f>
        <v>2184700.4957666975</v>
      </c>
      <c r="G164">
        <f>F164-V$8*LN(D164)</f>
        <v>2183667.2474086178</v>
      </c>
      <c r="H164">
        <f t="shared" si="18"/>
        <v>13.454923948273063</v>
      </c>
      <c r="I164">
        <f t="shared" si="16"/>
        <v>2183666.2022695388</v>
      </c>
      <c r="J164">
        <f>(C164-C163)*V$12</f>
        <v>6.2126340983037959E-2</v>
      </c>
      <c r="K164">
        <f>I164-J164*V$13</f>
        <v>2183664.1925408556</v>
      </c>
      <c r="L164">
        <f>(K164-K163)*V$16</f>
        <v>-1.1496383523974812E-2</v>
      </c>
      <c r="M164">
        <f>(L164-L163)*V$15</f>
        <v>-2.3276861431059892E-5</v>
      </c>
      <c r="N164">
        <f>I164-V$16*M164^2</f>
        <v>2183666.2022695388</v>
      </c>
      <c r="O164">
        <f>(D164-D163)*V$17</f>
        <v>9.9850577660599935E-4</v>
      </c>
      <c r="P164">
        <f>(O164-O163)*V$18</f>
        <v>0.19905817184199373</v>
      </c>
      <c r="Q164">
        <f>N164-P164*V$19+V$20*P164^2</f>
        <v>2183665.1105541848</v>
      </c>
      <c r="R164">
        <f t="shared" si="17"/>
        <v>3.8073108286875912</v>
      </c>
      <c r="S164">
        <f t="shared" si="20"/>
        <v>2183403.4794125981</v>
      </c>
      <c r="T164">
        <f t="shared" si="15"/>
        <v>2183443.4794125981</v>
      </c>
      <c r="U164">
        <f t="shared" si="19"/>
        <v>40</v>
      </c>
    </row>
    <row r="165" spans="1:21" x14ac:dyDescent="0.25">
      <c r="A165">
        <f>VLOOKUP('2024-03-18_windows_device_0'!P165,'2024-03-18_windows_device_0'!P165:P1074,1,0)</f>
        <v>54.405333333333331</v>
      </c>
      <c r="B165">
        <v>2184703</v>
      </c>
      <c r="C165">
        <f>(A165-A164)*V$4</f>
        <v>-1.266772571517955</v>
      </c>
      <c r="D165">
        <f>(A165)*(1-EXP(-V$2))</f>
        <v>1.8577864709024881</v>
      </c>
      <c r="E165">
        <f>B165-D165^2*V$3</f>
        <v>2184703</v>
      </c>
      <c r="F165">
        <f>E165+V$5*C165</f>
        <v>2184664.3156161862</v>
      </c>
      <c r="G165">
        <f>F165-V$8*LN(D165)</f>
        <v>2183631.7004331825</v>
      </c>
      <c r="H165">
        <f t="shared" si="18"/>
        <v>-35.54697543522343</v>
      </c>
      <c r="I165">
        <f t="shared" si="16"/>
        <v>2183624.4055742119</v>
      </c>
      <c r="J165">
        <f>(C165-C164)*V$12</f>
        <v>-1.0250846262191331</v>
      </c>
      <c r="K165">
        <f>I165-J165*V$13</f>
        <v>2183657.5660974858</v>
      </c>
      <c r="L165">
        <f>(K165-K164)*V$16</f>
        <v>-7.2890769439753218E-3</v>
      </c>
      <c r="M165">
        <f>(L165-L164)*V$15</f>
        <v>2.4981992211435912E-6</v>
      </c>
      <c r="N165">
        <f>I165-V$16*M165^2</f>
        <v>2183624.4055742119</v>
      </c>
      <c r="O165">
        <f>(D165-D164)*V$17</f>
        <v>-1.5476839537349161E-2</v>
      </c>
      <c r="P165">
        <f>(O165-O164)*V$18</f>
        <v>-3.2844598353841588</v>
      </c>
      <c r="Q165">
        <f>N165-P165*V$19+V$20*P165^2</f>
        <v>2183649.2341874861</v>
      </c>
      <c r="R165">
        <f t="shared" si="17"/>
        <v>3.8044199498888767</v>
      </c>
      <c r="S165">
        <f t="shared" si="20"/>
        <v>2183387.3382029678</v>
      </c>
      <c r="T165">
        <f t="shared" si="15"/>
        <v>2183427.8382029678</v>
      </c>
      <c r="U165">
        <f t="shared" si="19"/>
        <v>40.5</v>
      </c>
    </row>
    <row r="166" spans="1:21" x14ac:dyDescent="0.25">
      <c r="A166">
        <f>VLOOKUP('2024-03-18_windows_device_0'!P166,'2024-03-18_windows_device_0'!P166:P1075,1,0)</f>
        <v>54.433333333333337</v>
      </c>
      <c r="B166">
        <v>2184703</v>
      </c>
      <c r="C166">
        <f>(A166-A165)*V$4</f>
        <v>1.7162725162501609</v>
      </c>
      <c r="D166">
        <f>(A166)*(1-EXP(-V$2))</f>
        <v>1.8587425907899735</v>
      </c>
      <c r="E166">
        <f>B166-D166^2*V$3</f>
        <v>2184703</v>
      </c>
      <c r="F166">
        <f>E166+V$5*C166</f>
        <v>2184755.4111006507</v>
      </c>
      <c r="G166">
        <f>F166-V$8*LN(D166)</f>
        <v>2183721.9381253361</v>
      </c>
      <c r="H166">
        <f t="shared" si="18"/>
        <v>90.237692153546959</v>
      </c>
      <c r="I166">
        <f t="shared" si="16"/>
        <v>2183674.9284175825</v>
      </c>
      <c r="J166">
        <f>(C166-C165)*V$12</f>
        <v>2.2676114458785683</v>
      </c>
      <c r="K166">
        <f>I166-J166*V$13</f>
        <v>2183601.5733206435</v>
      </c>
      <c r="L166">
        <f>(K166-K165)*V$16</f>
        <v>-6.1591963582130878E-2</v>
      </c>
      <c r="M166">
        <f>(L166-L165)*V$15</f>
        <v>-3.2243770812942611E-5</v>
      </c>
      <c r="N166">
        <f>I166-V$16*M166^2</f>
        <v>2183674.9284175825</v>
      </c>
      <c r="O166">
        <f>(D166-D165)*V$17</f>
        <v>2.0968621308662679E-2</v>
      </c>
      <c r="P166">
        <f>(O166-O165)*V$18</f>
        <v>7.2656232722114131</v>
      </c>
      <c r="Q166">
        <f>N166-P166*V$19+V$20*P166^2</f>
        <v>2183665.6641416624</v>
      </c>
      <c r="R166">
        <f t="shared" si="17"/>
        <v>3.8083368883058979</v>
      </c>
      <c r="S166">
        <f t="shared" si="20"/>
        <v>2183404.1271701534</v>
      </c>
      <c r="T166">
        <f t="shared" si="15"/>
        <v>2183445.1271701534</v>
      </c>
      <c r="U166">
        <f t="shared" si="19"/>
        <v>41</v>
      </c>
    </row>
    <row r="167" spans="1:21" x14ac:dyDescent="0.25">
      <c r="A167">
        <f>VLOOKUP('2024-03-18_windows_device_0'!P167,'2024-03-18_windows_device_0'!P167:P1076,1,0)</f>
        <v>54.433333333333337</v>
      </c>
      <c r="B167">
        <v>2184704</v>
      </c>
      <c r="C167">
        <f>(A167-A166)*V$4</f>
        <v>0</v>
      </c>
      <c r="D167">
        <f>(A167)*(1-EXP(-V$2))</f>
        <v>1.8587425907899735</v>
      </c>
      <c r="E167">
        <f>B167-D167^2*V$3</f>
        <v>2184704</v>
      </c>
      <c r="F167">
        <f>E167+V$5*C167</f>
        <v>2184704</v>
      </c>
      <c r="G167">
        <f>F167-V$8*LN(D167)</f>
        <v>2183670.5270246854</v>
      </c>
      <c r="H167">
        <f t="shared" si="18"/>
        <v>-51.41110065067187</v>
      </c>
      <c r="I167">
        <f t="shared" si="16"/>
        <v>2183655.2680484913</v>
      </c>
      <c r="J167">
        <f>(C167-C166)*V$12</f>
        <v>-1.3046531606424729</v>
      </c>
      <c r="K167">
        <f>I167-J167*V$13</f>
        <v>2183697.47235084</v>
      </c>
      <c r="L167">
        <f>(K167-K166)*V$16</f>
        <v>0.10548877745528734</v>
      </c>
      <c r="M167">
        <f>(L167-L166)*V$15</f>
        <v>9.9208595616015902E-5</v>
      </c>
      <c r="N167">
        <f>I167-V$16*M167^2</f>
        <v>2183655.2680484913</v>
      </c>
      <c r="O167">
        <f>(D167-D166)*V$17</f>
        <v>0</v>
      </c>
      <c r="P167">
        <f>(O167-O166)*V$18</f>
        <v>-4.180221608669247</v>
      </c>
      <c r="Q167">
        <f>N167-P167*V$19+V$20*P167^2</f>
        <v>2183689.0985668176</v>
      </c>
      <c r="R167">
        <f t="shared" si="17"/>
        <v>3.8083368883058979</v>
      </c>
      <c r="S167">
        <f t="shared" si="20"/>
        <v>2183427.5615953086</v>
      </c>
      <c r="T167">
        <f t="shared" si="15"/>
        <v>2183469.0615953086</v>
      </c>
      <c r="U167">
        <f t="shared" si="19"/>
        <v>41.5</v>
      </c>
    </row>
    <row r="168" spans="1:21" x14ac:dyDescent="0.25">
      <c r="A168">
        <f>VLOOKUP('2024-03-18_windows_device_0'!P168,'2024-03-18_windows_device_0'!P168:P1077,1,0)</f>
        <v>54.441333333333333</v>
      </c>
      <c r="B168">
        <v>2184711</v>
      </c>
      <c r="C168">
        <f>(A168-A167)*V$4</f>
        <v>0.4903635760711012</v>
      </c>
      <c r="D168">
        <f>(A168)*(1-EXP(-V$2))</f>
        <v>1.8590157679006836</v>
      </c>
      <c r="E168">
        <f>B168-D168^2*V$3</f>
        <v>2184711</v>
      </c>
      <c r="F168">
        <f>E168+V$5*C168</f>
        <v>2184725.9746001856</v>
      </c>
      <c r="G168">
        <f>F168-V$8*LN(D168)</f>
        <v>2183692.2566223964</v>
      </c>
      <c r="H168">
        <f t="shared" si="18"/>
        <v>21.729597711004317</v>
      </c>
      <c r="I168">
        <f t="shared" si="16"/>
        <v>2183689.5306907329</v>
      </c>
      <c r="J168">
        <f>(C168-C167)*V$12</f>
        <v>0.37275804589756562</v>
      </c>
      <c r="K168">
        <f>I168-J168*V$13</f>
        <v>2183677.4723186335</v>
      </c>
      <c r="L168">
        <f>(K168-K167)*V$16</f>
        <v>-2.2000002942791207E-2</v>
      </c>
      <c r="M168">
        <f>(L168-L167)*V$15</f>
        <v>-7.5699825016094918E-5</v>
      </c>
      <c r="N168">
        <f>I168-V$16*M168^2</f>
        <v>2183689.5306907329</v>
      </c>
      <c r="O168">
        <f>(D168-D167)*V$17</f>
        <v>5.9910346596165169E-3</v>
      </c>
      <c r="P168">
        <f>(O168-O167)*V$18</f>
        <v>1.1943490310480791</v>
      </c>
      <c r="Q168">
        <f>N168-P168*V$19+V$20*P168^2</f>
        <v>2183683.6884827553</v>
      </c>
      <c r="R168">
        <f t="shared" si="17"/>
        <v>3.8094563837351481</v>
      </c>
      <c r="S168">
        <f t="shared" si="20"/>
        <v>2183422.2543579359</v>
      </c>
      <c r="T168">
        <f t="shared" si="15"/>
        <v>2183464.2543579359</v>
      </c>
      <c r="U168">
        <f t="shared" si="19"/>
        <v>42</v>
      </c>
    </row>
    <row r="169" spans="1:21" x14ac:dyDescent="0.25">
      <c r="A169">
        <f>VLOOKUP('2024-03-18_windows_device_0'!P169,'2024-03-18_windows_device_0'!P169:P1078,1,0)</f>
        <v>54.428666666666672</v>
      </c>
      <c r="B169">
        <v>2184717</v>
      </c>
      <c r="C169">
        <f>(A169-A168)*V$4</f>
        <v>-0.77640899544598285</v>
      </c>
      <c r="D169">
        <f>(A169)*(1-EXP(-V$2))</f>
        <v>1.8585832374753928</v>
      </c>
      <c r="E169">
        <f>B169-D169^2*V$3</f>
        <v>2184717</v>
      </c>
      <c r="F169">
        <f>E169+V$5*C169</f>
        <v>2184693.2902163723</v>
      </c>
      <c r="G169">
        <f>F169-V$8*LN(D169)</f>
        <v>2183659.9601757964</v>
      </c>
      <c r="H169">
        <f t="shared" si="18"/>
        <v>-32.29644659999758</v>
      </c>
      <c r="I169">
        <f t="shared" si="16"/>
        <v>2183653.9384486102</v>
      </c>
      <c r="J169">
        <f>(C169-C168)*V$12</f>
        <v>-0.96295828523543314</v>
      </c>
      <c r="K169">
        <f>I169-J169*V$13</f>
        <v>2183685.0892432006</v>
      </c>
      <c r="L169">
        <f>(K169-K168)*V$16</f>
        <v>8.3786046523240502E-3</v>
      </c>
      <c r="M169">
        <f>(L169-L168)*V$15</f>
        <v>1.8038099290010122E-5</v>
      </c>
      <c r="N169">
        <f>I169-V$16*M169^2</f>
        <v>2183653.9384486102</v>
      </c>
      <c r="O169">
        <f>(D169-D168)*V$17</f>
        <v>-9.4858048777229052E-3</v>
      </c>
      <c r="P169">
        <f>(O169-O168)*V$18</f>
        <v>-3.0854016635402237</v>
      </c>
      <c r="Q169">
        <f>N169-P169*V$19+V$20*P169^2</f>
        <v>2183676.8964539673</v>
      </c>
      <c r="R169">
        <f t="shared" si="17"/>
        <v>3.8076839252811863</v>
      </c>
      <c r="S169">
        <f t="shared" si="20"/>
        <v>2183415.2995443107</v>
      </c>
      <c r="T169">
        <f t="shared" si="15"/>
        <v>2183457.7995443107</v>
      </c>
      <c r="U169">
        <f t="shared" si="19"/>
        <v>42.5</v>
      </c>
    </row>
    <row r="170" spans="1:21" x14ac:dyDescent="0.25">
      <c r="A170">
        <f>VLOOKUP('2024-03-18_windows_device_0'!P170,'2024-03-18_windows_device_0'!P170:P1079,1,0)</f>
        <v>54.429333333333332</v>
      </c>
      <c r="B170">
        <v>2184718</v>
      </c>
      <c r="C170">
        <f>(A170-A169)*V$4</f>
        <v>4.0863631338895492E-2</v>
      </c>
      <c r="D170">
        <f>(A170)*(1-EXP(-V$2))</f>
        <v>1.8586060022346185</v>
      </c>
      <c r="E170">
        <f>B170-D170^2*V$3</f>
        <v>2184718</v>
      </c>
      <c r="F170">
        <f>E170+V$5*C170</f>
        <v>2184719.2478833487</v>
      </c>
      <c r="G170">
        <f>F170-V$8*LN(D170)</f>
        <v>2183685.8974227742</v>
      </c>
      <c r="H170">
        <f t="shared" si="18"/>
        <v>25.937246977817267</v>
      </c>
      <c r="I170">
        <f t="shared" si="16"/>
        <v>2183682.0136005101</v>
      </c>
      <c r="J170">
        <f>(C170-C169)*V$12</f>
        <v>0.62126340982905537</v>
      </c>
      <c r="K170">
        <f>I170-J170*V$13</f>
        <v>2183661.9163136776</v>
      </c>
      <c r="L170">
        <f>(K170-K169)*V$16</f>
        <v>-2.5490184837484237E-2</v>
      </c>
      <c r="M170">
        <f>(L170-L169)*V$15</f>
        <v>-2.011048681993732E-5</v>
      </c>
      <c r="N170">
        <f>I170-V$16*M170^2</f>
        <v>2183682.0136005101</v>
      </c>
      <c r="O170">
        <f>(D170-D169)*V$17</f>
        <v>4.9925288829812998E-4</v>
      </c>
      <c r="P170">
        <f>(O170-O169)*V$18</f>
        <v>1.9905817184121706</v>
      </c>
      <c r="Q170">
        <f>N170-P170*V$19+V$20*P170^2</f>
        <v>2183673.2206994123</v>
      </c>
      <c r="R170">
        <f t="shared" si="17"/>
        <v>3.8077772022858123</v>
      </c>
      <c r="S170">
        <f t="shared" si="20"/>
        <v>2183411.6323498329</v>
      </c>
      <c r="T170">
        <f t="shared" si="15"/>
        <v>2183454.6323498329</v>
      </c>
      <c r="U170">
        <f t="shared" si="19"/>
        <v>43</v>
      </c>
    </row>
    <row r="171" spans="1:21" x14ac:dyDescent="0.25">
      <c r="A171">
        <f>VLOOKUP('2024-03-18_windows_device_0'!P171,'2024-03-18_windows_device_0'!P171:P1080,1,0)</f>
        <v>54.42</v>
      </c>
      <c r="B171">
        <v>2184720</v>
      </c>
      <c r="C171">
        <f>(A171-A170)*V$4</f>
        <v>-0.57209083874976319</v>
      </c>
      <c r="D171">
        <f>(A171)*(1-EXP(-V$2))</f>
        <v>1.8582872956054566</v>
      </c>
      <c r="E171">
        <f>B171-D171^2*V$3</f>
        <v>2184720</v>
      </c>
      <c r="F171">
        <f>E171+V$5*C171</f>
        <v>2184702.5296331164</v>
      </c>
      <c r="G171">
        <f>F171-V$8*LN(D171)</f>
        <v>2183669.465075287</v>
      </c>
      <c r="H171">
        <f t="shared" si="18"/>
        <v>-16.432347487192601</v>
      </c>
      <c r="I171">
        <f t="shared" si="16"/>
        <v>2183667.9062020094</v>
      </c>
      <c r="J171">
        <f>(C171-C170)*V$12</f>
        <v>-0.46594755737179144</v>
      </c>
      <c r="K171">
        <f>I171-J171*V$13</f>
        <v>2183682.979167134</v>
      </c>
      <c r="L171">
        <f>(K171-K170)*V$16</f>
        <v>2.3169104591476346E-2</v>
      </c>
      <c r="M171">
        <f>(L171-L170)*V$15</f>
        <v>2.8892736158258437E-5</v>
      </c>
      <c r="N171">
        <f>I171-V$16*M171^2</f>
        <v>2183667.9062020094</v>
      </c>
      <c r="O171">
        <f>(D171-D170)*V$17</f>
        <v>-6.9895404362225163E-3</v>
      </c>
      <c r="P171">
        <f>(O171-O170)*V$18</f>
        <v>-1.4929362888100988</v>
      </c>
      <c r="Q171">
        <f>N171-P171*V$19+V$20*P171^2</f>
        <v>2183677.5987459822</v>
      </c>
      <c r="R171">
        <f t="shared" si="17"/>
        <v>3.8064714281877583</v>
      </c>
      <c r="S171">
        <f t="shared" si="20"/>
        <v>2183415.8906315789</v>
      </c>
      <c r="T171">
        <f t="shared" si="15"/>
        <v>2183459.3906315789</v>
      </c>
      <c r="U171">
        <f t="shared" si="19"/>
        <v>43.5</v>
      </c>
    </row>
    <row r="172" spans="1:21" x14ac:dyDescent="0.25">
      <c r="A172">
        <f>VLOOKUP('2024-03-18_windows_device_0'!P172,'2024-03-18_windows_device_0'!P172:P1081,1,0)</f>
        <v>54.417333333333332</v>
      </c>
      <c r="B172">
        <v>2184718</v>
      </c>
      <c r="C172">
        <f>(A172-A171)*V$4</f>
        <v>-0.16345452535732408</v>
      </c>
      <c r="D172">
        <f>(A172)*(1-EXP(-V$2))</f>
        <v>1.8581962365685532</v>
      </c>
      <c r="E172">
        <f>B172-D172^2*V$3</f>
        <v>2184718</v>
      </c>
      <c r="F172">
        <f>E172+V$5*C172</f>
        <v>2184713.0084666046</v>
      </c>
      <c r="G172">
        <f>F172-V$8*LN(D172)</f>
        <v>2183680.0256042802</v>
      </c>
      <c r="H172">
        <f t="shared" si="18"/>
        <v>10.560528993140906</v>
      </c>
      <c r="I172">
        <f t="shared" si="16"/>
        <v>2183679.3817568915</v>
      </c>
      <c r="J172">
        <f>(C172-C171)*V$12</f>
        <v>0.31063170491452763</v>
      </c>
      <c r="K172">
        <f>I172-J172*V$13</f>
        <v>2183669.3331134752</v>
      </c>
      <c r="L172">
        <f>(K172-K171)*V$16</f>
        <v>-1.5010636860524977E-2</v>
      </c>
      <c r="M172">
        <f>(L172-L171)*V$15</f>
        <v>-2.2670228219704624E-5</v>
      </c>
      <c r="N172">
        <f>I172-V$16*M172^2</f>
        <v>2183679.3817568915</v>
      </c>
      <c r="O172">
        <f>(D172-D171)*V$17</f>
        <v>-1.9970115532071289E-3</v>
      </c>
      <c r="P172">
        <f>(O172-O171)*V$18</f>
        <v>0.99529085920705618</v>
      </c>
      <c r="Q172">
        <f>N172-P172*V$19+V$20*P172^2</f>
        <v>2183674.3952362193</v>
      </c>
      <c r="R172">
        <f t="shared" si="17"/>
        <v>3.8060983910037214</v>
      </c>
      <c r="S172">
        <f t="shared" si="20"/>
        <v>2183412.6529334593</v>
      </c>
      <c r="T172">
        <f t="shared" si="15"/>
        <v>2183456.6529334593</v>
      </c>
      <c r="U172">
        <f t="shared" si="19"/>
        <v>44</v>
      </c>
    </row>
    <row r="173" spans="1:21" x14ac:dyDescent="0.25">
      <c r="A173">
        <f>VLOOKUP('2024-03-18_windows_device_0'!P173,'2024-03-18_windows_device_0'!P173:P1082,1,0)</f>
        <v>54.405999999999999</v>
      </c>
      <c r="B173">
        <v>2184720</v>
      </c>
      <c r="C173">
        <f>(A173-A172)*V$4</f>
        <v>-0.69468173276775624</v>
      </c>
      <c r="D173">
        <f>(A173)*(1-EXP(-V$2))</f>
        <v>1.857809235661714</v>
      </c>
      <c r="E173">
        <f>B173-D173^2*V$3</f>
        <v>2184720</v>
      </c>
      <c r="F173">
        <f>E173+V$5*C173</f>
        <v>2184698.7859830698</v>
      </c>
      <c r="G173">
        <f>F173-V$8*LN(D173)</f>
        <v>2183666.1503713094</v>
      </c>
      <c r="H173">
        <f t="shared" si="18"/>
        <v>-13.875232970807701</v>
      </c>
      <c r="I173">
        <f t="shared" si="16"/>
        <v>2183665.0389156034</v>
      </c>
      <c r="J173">
        <f>(C173-C172)*V$12</f>
        <v>-0.40382121638908458</v>
      </c>
      <c r="K173">
        <f>I173-J173*V$13</f>
        <v>2183678.1021520444</v>
      </c>
      <c r="L173">
        <f>(K173-K172)*V$16</f>
        <v>9.6459281832783038E-3</v>
      </c>
      <c r="M173">
        <f>(L173-L172)*V$15</f>
        <v>1.4640485644978388E-5</v>
      </c>
      <c r="N173">
        <f>I173-V$16*M173^2</f>
        <v>2183665.0389156034</v>
      </c>
      <c r="O173">
        <f>(D173-D172)*V$17</f>
        <v>-8.4872991011217761E-3</v>
      </c>
      <c r="P173">
        <f>(O173-O172)*V$18</f>
        <v>-1.2938781169681051</v>
      </c>
      <c r="Q173">
        <f>N173-P173*V$19+V$20*P173^2</f>
        <v>2183673.2857021475</v>
      </c>
      <c r="R173">
        <f t="shared" si="17"/>
        <v>3.8045131869063011</v>
      </c>
      <c r="S173">
        <f t="shared" si="20"/>
        <v>2183411.398248387</v>
      </c>
      <c r="T173">
        <f t="shared" si="15"/>
        <v>2183455.898248387</v>
      </c>
      <c r="U173">
        <f t="shared" si="19"/>
        <v>44.5</v>
      </c>
    </row>
    <row r="174" spans="1:21" x14ac:dyDescent="0.25">
      <c r="A174">
        <f>VLOOKUP('2024-03-18_windows_device_0'!P174,'2024-03-18_windows_device_0'!P174:P1083,1,0)</f>
        <v>54.396000000000001</v>
      </c>
      <c r="B174">
        <v>2184724</v>
      </c>
      <c r="C174">
        <f>(A174-A173)*V$4</f>
        <v>-0.61295447008909421</v>
      </c>
      <c r="D174">
        <f>(A174)*(1-EXP(-V$2))</f>
        <v>1.8574677642733264</v>
      </c>
      <c r="E174">
        <f>B174-D174^2*V$3</f>
        <v>2184724</v>
      </c>
      <c r="F174">
        <f>E174+V$5*C174</f>
        <v>2184705.2817497677</v>
      </c>
      <c r="G174">
        <f>F174-V$8*LN(D174)</f>
        <v>2183672.9525956409</v>
      </c>
      <c r="H174">
        <f t="shared" si="18"/>
        <v>6.802224331535399</v>
      </c>
      <c r="I174">
        <f t="shared" si="16"/>
        <v>2183672.6854712819</v>
      </c>
      <c r="J174">
        <f>(C174-C173)*V$12</f>
        <v>6.2126340983037959E-2</v>
      </c>
      <c r="K174">
        <f>I174-J174*V$13</f>
        <v>2183670.6757425987</v>
      </c>
      <c r="L174">
        <f>(K174-K173)*V$16</f>
        <v>-8.1690383281723955E-3</v>
      </c>
      <c r="M174">
        <f>(L174-L173)*V$15</f>
        <v>-1.0578106115483196E-5</v>
      </c>
      <c r="N174">
        <f>I174-V$16*M174^2</f>
        <v>2183672.6854712819</v>
      </c>
      <c r="O174">
        <f>(D174-D173)*V$17</f>
        <v>-7.4887933245206461E-3</v>
      </c>
      <c r="P174">
        <f>(O174-O173)*V$18</f>
        <v>0.19905817184102298</v>
      </c>
      <c r="Q174">
        <f>N174-P174*V$19+V$20*P174^2</f>
        <v>2183671.5937559279</v>
      </c>
      <c r="R174">
        <f t="shared" si="17"/>
        <v>3.8031147516065373</v>
      </c>
      <c r="S174">
        <f t="shared" si="20"/>
        <v>2183409.578428702</v>
      </c>
      <c r="T174">
        <f t="shared" si="15"/>
        <v>2183454.578428702</v>
      </c>
      <c r="U174">
        <f t="shared" si="19"/>
        <v>45</v>
      </c>
    </row>
    <row r="175" spans="1:21" x14ac:dyDescent="0.25">
      <c r="A175">
        <f>VLOOKUP('2024-03-18_windows_device_0'!P175,'2024-03-18_windows_device_0'!P175:P1084,1,0)</f>
        <v>54.399333333333331</v>
      </c>
      <c r="B175">
        <v>2184727</v>
      </c>
      <c r="C175">
        <f>(A175-A174)*V$4</f>
        <v>0.20431815669621958</v>
      </c>
      <c r="D175">
        <f>(A175)*(1-EXP(-V$2))</f>
        <v>1.8575815880694555</v>
      </c>
      <c r="E175">
        <f>B175-D175^2*V$3</f>
        <v>2184727</v>
      </c>
      <c r="F175">
        <f>E175+V$5*C175</f>
        <v>2184733.2394167441</v>
      </c>
      <c r="G175">
        <f>F175-V$8*LN(D175)</f>
        <v>2183700.8081038133</v>
      </c>
      <c r="H175">
        <f t="shared" si="18"/>
        <v>27.855508172418922</v>
      </c>
      <c r="I175">
        <f t="shared" si="16"/>
        <v>2183696.3285602583</v>
      </c>
      <c r="J175">
        <f>(C175-C174)*V$12</f>
        <v>0.62126340982938633</v>
      </c>
      <c r="K175">
        <f>I175-J175*V$13</f>
        <v>2183676.2312734257</v>
      </c>
      <c r="L175">
        <f>(K175-K174)*V$16</f>
        <v>6.1110748863415333E-3</v>
      </c>
      <c r="M175">
        <f>(L175-L174)*V$15</f>
        <v>8.4791937625675291E-6</v>
      </c>
      <c r="N175">
        <f>I175-V$16*M175^2</f>
        <v>2183696.3285602583</v>
      </c>
      <c r="O175">
        <f>(D175-D174)*V$17</f>
        <v>2.4962644415052588E-3</v>
      </c>
      <c r="P175">
        <f>(O175-O174)*V$18</f>
        <v>1.9905817184131414</v>
      </c>
      <c r="Q175">
        <f>N175-P175*V$19+V$20*P175^2</f>
        <v>2183687.5356591605</v>
      </c>
      <c r="R175">
        <f t="shared" si="17"/>
        <v>3.803580868144171</v>
      </c>
      <c r="S175">
        <f t="shared" si="20"/>
        <v>2183425.5629354971</v>
      </c>
      <c r="T175">
        <f t="shared" si="15"/>
        <v>2183471.0629354971</v>
      </c>
      <c r="U175">
        <f t="shared" si="19"/>
        <v>45.5</v>
      </c>
    </row>
    <row r="176" spans="1:21" x14ac:dyDescent="0.25">
      <c r="A176">
        <f>VLOOKUP('2024-03-18_windows_device_0'!P176,'2024-03-18_windows_device_0'!P176:P1085,1,0)</f>
        <v>54.37533333333333</v>
      </c>
      <c r="B176">
        <v>2184732</v>
      </c>
      <c r="C176">
        <f>(A176-A175)*V$4</f>
        <v>-1.4710907282141745</v>
      </c>
      <c r="D176">
        <f>(A176)*(1-EXP(-V$2))</f>
        <v>1.8567620567373251</v>
      </c>
      <c r="E176">
        <f>B176-D176^2*V$3</f>
        <v>2184732</v>
      </c>
      <c r="F176">
        <f>E176+V$5*C176</f>
        <v>2184687.0761994421</v>
      </c>
      <c r="G176">
        <f>F176-V$8*LN(D176)</f>
        <v>2183655.3805696606</v>
      </c>
      <c r="H176">
        <f t="shared" si="18"/>
        <v>-45.427534152753651</v>
      </c>
      <c r="I176">
        <f t="shared" si="16"/>
        <v>2183643.46678025</v>
      </c>
      <c r="J176">
        <f>(C176-C175)*V$12</f>
        <v>-1.2735899901506227</v>
      </c>
      <c r="K176">
        <f>I176-J176*V$13</f>
        <v>2183684.666218257</v>
      </c>
      <c r="L176">
        <f>(K176-K175)*V$16</f>
        <v>9.2784256142492607E-3</v>
      </c>
      <c r="M176">
        <f>(L176-L175)*V$15</f>
        <v>1.880698012158798E-6</v>
      </c>
      <c r="N176">
        <f>I176-V$16*M176^2</f>
        <v>2183643.46678025</v>
      </c>
      <c r="O176">
        <f>(D176-D175)*V$17</f>
        <v>-1.7973103978854422E-2</v>
      </c>
      <c r="P176">
        <f>(O176-O175)*V$18</f>
        <v>-4.0806925227482509</v>
      </c>
      <c r="Q176">
        <f>N176-P176*V$19+V$20*P176^2</f>
        <v>2183676.2498812936</v>
      </c>
      <c r="R176">
        <f t="shared" si="17"/>
        <v>3.8002254665834623</v>
      </c>
      <c r="S176">
        <f t="shared" si="20"/>
        <v>2183413.9708788195</v>
      </c>
      <c r="T176">
        <f t="shared" si="15"/>
        <v>2183459.9708788195</v>
      </c>
      <c r="U176">
        <f t="shared" si="19"/>
        <v>46</v>
      </c>
    </row>
    <row r="177" spans="1:21" x14ac:dyDescent="0.25">
      <c r="A177">
        <f>VLOOKUP('2024-03-18_windows_device_0'!P177,'2024-03-18_windows_device_0'!P177:P1086,1,0)</f>
        <v>54.36866666666667</v>
      </c>
      <c r="B177">
        <v>2184732</v>
      </c>
      <c r="C177">
        <f>(A177-A176)*V$4</f>
        <v>-0.40863631339243917</v>
      </c>
      <c r="D177">
        <f>(A177)*(1-EXP(-V$2))</f>
        <v>1.8565344091450668</v>
      </c>
      <c r="E177">
        <f>B177-D177^2*V$3</f>
        <v>2184732</v>
      </c>
      <c r="F177">
        <f>E177+V$5*C177</f>
        <v>2184719.5211665118</v>
      </c>
      <c r="G177">
        <f>F177-V$8*LN(D177)</f>
        <v>2183688.0299507873</v>
      </c>
      <c r="H177">
        <f t="shared" si="18"/>
        <v>32.64938112674281</v>
      </c>
      <c r="I177">
        <f t="shared" si="16"/>
        <v>2183681.8758940026</v>
      </c>
      <c r="J177">
        <f>(C177-C176)*V$12</f>
        <v>0.8076424327788313</v>
      </c>
      <c r="K177">
        <f>I177-J177*V$13</f>
        <v>2183655.7494211202</v>
      </c>
      <c r="L177">
        <f>(K177-K176)*V$16</f>
        <v>-3.1808429883421384E-2</v>
      </c>
      <c r="M177">
        <f>(L177-L176)*V$15</f>
        <v>-2.4396403839801123E-5</v>
      </c>
      <c r="N177">
        <f>I177-V$16*M177^2</f>
        <v>2183681.8758940026</v>
      </c>
      <c r="O177">
        <f>(D177-D176)*V$17</f>
        <v>-4.9925288830105176E-3</v>
      </c>
      <c r="P177">
        <f>(O177-O176)*V$18</f>
        <v>2.5877562339391229</v>
      </c>
      <c r="Q177">
        <f>N177-P177*V$19+V$20*P177^2</f>
        <v>2183671.3656319687</v>
      </c>
      <c r="R177">
        <f t="shared" si="17"/>
        <v>3.7992936733674214</v>
      </c>
      <c r="S177">
        <f t="shared" si="20"/>
        <v>2183409.0017443863</v>
      </c>
      <c r="T177">
        <f t="shared" si="15"/>
        <v>2183455.5017443863</v>
      </c>
      <c r="U177">
        <f t="shared" si="19"/>
        <v>46.5</v>
      </c>
    </row>
    <row r="178" spans="1:21" x14ac:dyDescent="0.25">
      <c r="A178">
        <f>VLOOKUP('2024-03-18_windows_device_0'!P178,'2024-03-18_windows_device_0'!P178:P1087,1,0)</f>
        <v>54.366</v>
      </c>
      <c r="B178">
        <v>2184734</v>
      </c>
      <c r="C178">
        <f>(A178-A177)*V$4</f>
        <v>-0.16345452535732408</v>
      </c>
      <c r="D178">
        <f>(A178)*(1-EXP(-V$2))</f>
        <v>1.8564433501081634</v>
      </c>
      <c r="E178">
        <f>B178-D178^2*V$3</f>
        <v>2184734</v>
      </c>
      <c r="F178">
        <f>E178+V$5*C178</f>
        <v>2184729.0084666046</v>
      </c>
      <c r="G178">
        <f>F178-V$8*LN(D178)</f>
        <v>2183697.5990235214</v>
      </c>
      <c r="H178">
        <f t="shared" si="18"/>
        <v>9.5690727340988815</v>
      </c>
      <c r="I178">
        <f t="shared" si="16"/>
        <v>2183697.0703941332</v>
      </c>
      <c r="J178">
        <f>(C178-C177)*V$12</f>
        <v>0.18637902294845174</v>
      </c>
      <c r="K178">
        <f>I178-J178*V$13</f>
        <v>2183691.0412080833</v>
      </c>
      <c r="L178">
        <f>(K178-K177)*V$16</f>
        <v>3.8820908337909549E-2</v>
      </c>
      <c r="M178">
        <f>(L178-L177)*V$15</f>
        <v>4.1938031940243735E-5</v>
      </c>
      <c r="N178">
        <f>I178-V$16*M178^2</f>
        <v>2183697.0703941332</v>
      </c>
      <c r="O178">
        <f>(D178-D177)*V$17</f>
        <v>-1.9970115532071289E-3</v>
      </c>
      <c r="P178">
        <f>(O178-O177)*V$18</f>
        <v>0.59717451552306866</v>
      </c>
      <c r="Q178">
        <f>N178-P178*V$19+V$20*P178^2</f>
        <v>2183693.9368648999</v>
      </c>
      <c r="R178">
        <f t="shared" si="17"/>
        <v>3.7989209880707668</v>
      </c>
      <c r="S178">
        <f t="shared" si="20"/>
        <v>2183431.5390466773</v>
      </c>
      <c r="T178">
        <f t="shared" si="15"/>
        <v>2183478.5390466773</v>
      </c>
      <c r="U178">
        <f t="shared" si="19"/>
        <v>47</v>
      </c>
    </row>
    <row r="179" spans="1:21" x14ac:dyDescent="0.25">
      <c r="A179">
        <f>VLOOKUP('2024-03-18_windows_device_0'!P179,'2024-03-18_windows_device_0'!P179:P1088,1,0)</f>
        <v>54.332000000000001</v>
      </c>
      <c r="B179">
        <v>2184740</v>
      </c>
      <c r="C179">
        <f>(A179-A178)*V$4</f>
        <v>-2.0840451983032691</v>
      </c>
      <c r="D179">
        <f>(A179)*(1-EXP(-V$2))</f>
        <v>1.8552823473876456</v>
      </c>
      <c r="E179">
        <f>B179-D179^2*V$3</f>
        <v>2184740</v>
      </c>
      <c r="F179">
        <f>E179+V$5*C179</f>
        <v>2184676.3579492099</v>
      </c>
      <c r="G179">
        <f>F179-V$8*LN(D179)</f>
        <v>2183645.9914590335</v>
      </c>
      <c r="H179">
        <f t="shared" si="18"/>
        <v>-51.60756448796019</v>
      </c>
      <c r="I179">
        <f t="shared" si="16"/>
        <v>2183630.6156378393</v>
      </c>
      <c r="J179">
        <f>(C179-C178)*V$12</f>
        <v>-1.4599690130994059</v>
      </c>
      <c r="K179">
        <f>I179-J179*V$13</f>
        <v>2183677.8442618959</v>
      </c>
      <c r="L179">
        <f>(K179-K178)*V$16</f>
        <v>-1.4516619371446379E-2</v>
      </c>
      <c r="M179">
        <f>(L179-L178)*V$15</f>
        <v>-3.1670563494152083E-5</v>
      </c>
      <c r="N179">
        <f>I179-V$16*M179^2</f>
        <v>2183630.6156378393</v>
      </c>
      <c r="O179">
        <f>(D179-D178)*V$17</f>
        <v>-2.5461897303370198E-2</v>
      </c>
      <c r="P179">
        <f>(O179-O178)*V$18</f>
        <v>-4.6778670382713194</v>
      </c>
      <c r="Q179">
        <f>N179-P179*V$19+V$20*P179^2</f>
        <v>2183669.860263614</v>
      </c>
      <c r="R179">
        <f t="shared" si="17"/>
        <v>3.7941708528827482</v>
      </c>
      <c r="S179">
        <f t="shared" si="20"/>
        <v>2183407.0310011306</v>
      </c>
      <c r="T179">
        <f t="shared" si="15"/>
        <v>2183454.5310011306</v>
      </c>
      <c r="U179">
        <f t="shared" si="19"/>
        <v>47.5</v>
      </c>
    </row>
    <row r="180" spans="1:21" x14ac:dyDescent="0.25">
      <c r="A180">
        <f>VLOOKUP('2024-03-18_windows_device_0'!P180,'2024-03-18_windows_device_0'!P180:P1089,1,0)</f>
        <v>54.326000000000001</v>
      </c>
      <c r="B180">
        <v>2184736</v>
      </c>
      <c r="C180">
        <f>(A180-A179)*V$4</f>
        <v>-0.36777268205354363</v>
      </c>
      <c r="D180">
        <f>(A180)*(1-EXP(-V$2))</f>
        <v>1.8550774645546129</v>
      </c>
      <c r="E180">
        <f>B180-D180^2*V$3</f>
        <v>2184736</v>
      </c>
      <c r="F180">
        <f>E180+V$5*C180</f>
        <v>2184724.7690498605</v>
      </c>
      <c r="G180">
        <f>F180-V$8*LN(D180)</f>
        <v>2183694.5866779452</v>
      </c>
      <c r="H180">
        <f t="shared" si="18"/>
        <v>48.595218911767006</v>
      </c>
      <c r="I180">
        <f t="shared" si="16"/>
        <v>2183680.9534505736</v>
      </c>
      <c r="J180">
        <f>(C180-C179)*V$12</f>
        <v>1.3046531606421419</v>
      </c>
      <c r="K180">
        <f>I180-J180*V$13</f>
        <v>2183638.7491482249</v>
      </c>
      <c r="L180">
        <f>(K180-K179)*V$16</f>
        <v>-4.30045615390603E-2</v>
      </c>
      <c r="M180">
        <f>(L180-L179)*V$15</f>
        <v>-1.6915466838911797E-5</v>
      </c>
      <c r="N180">
        <f>I180-V$16*M180^2</f>
        <v>2183680.9534505736</v>
      </c>
      <c r="O180">
        <f>(D180-D179)*V$17</f>
        <v>-4.493275994717257E-3</v>
      </c>
      <c r="P180">
        <f>(O180-O179)*V$18</f>
        <v>4.1802216086673063</v>
      </c>
      <c r="Q180">
        <f>N180-P180*V$19+V$20*P180^2</f>
        <v>2183667.9406062118</v>
      </c>
      <c r="R180">
        <f t="shared" si="17"/>
        <v>3.7933329022046256</v>
      </c>
      <c r="S180">
        <f t="shared" si="20"/>
        <v>2183405.0354318623</v>
      </c>
      <c r="T180">
        <f t="shared" si="15"/>
        <v>2183453.0354318623</v>
      </c>
      <c r="U180">
        <f t="shared" si="19"/>
        <v>48</v>
      </c>
    </row>
    <row r="181" spans="1:21" x14ac:dyDescent="0.25">
      <c r="A181">
        <f>VLOOKUP('2024-03-18_windows_device_0'!P181,'2024-03-18_windows_device_0'!P181:P1090,1,0)</f>
        <v>54.324666666666666</v>
      </c>
      <c r="B181">
        <v>2184735</v>
      </c>
      <c r="C181">
        <f>(A181-A180)*V$4</f>
        <v>-8.1727262678662038E-2</v>
      </c>
      <c r="D181">
        <f>(A181)*(1-EXP(-V$2))</f>
        <v>1.8550319350361613</v>
      </c>
      <c r="E181">
        <f>B181-D181^2*V$3</f>
        <v>2184735</v>
      </c>
      <c r="F181">
        <f>E181+V$5*C181</f>
        <v>2184732.5042333025</v>
      </c>
      <c r="G181">
        <f>F181-V$8*LN(D181)</f>
        <v>2183702.3627793179</v>
      </c>
      <c r="H181">
        <f t="shared" si="18"/>
        <v>7.7761013726703823</v>
      </c>
      <c r="I181">
        <f t="shared" si="16"/>
        <v>2183702.0136909168</v>
      </c>
      <c r="J181">
        <f>(C181-C180)*V$12</f>
        <v>0.21744219344030177</v>
      </c>
      <c r="K181">
        <f>I181-J181*V$13</f>
        <v>2183694.9796405253</v>
      </c>
      <c r="L181">
        <f>(K181-K180)*V$16</f>
        <v>6.1853450199864289E-2</v>
      </c>
      <c r="M181">
        <f>(L181-L180)*V$15</f>
        <v>6.226220939118696E-5</v>
      </c>
      <c r="N181">
        <f>I181-V$16*M181^2</f>
        <v>2183702.0136909168</v>
      </c>
      <c r="O181">
        <f>(D181-D180)*V$17</f>
        <v>-9.9850577660112955E-4</v>
      </c>
      <c r="P181">
        <f>(O181-O180)*V$18</f>
        <v>0.69670360144600707</v>
      </c>
      <c r="Q181">
        <f>N181-P181*V$19+V$20*P181^2</f>
        <v>2183698.3992117196</v>
      </c>
      <c r="R181">
        <f t="shared" si="17"/>
        <v>3.7931467035102266</v>
      </c>
      <c r="S181">
        <f t="shared" si="20"/>
        <v>2183435.4771772414</v>
      </c>
      <c r="T181">
        <f t="shared" si="15"/>
        <v>2183483.9771772414</v>
      </c>
      <c r="U181">
        <f t="shared" si="19"/>
        <v>48.5</v>
      </c>
    </row>
    <row r="182" spans="1:21" x14ac:dyDescent="0.25">
      <c r="A182">
        <f>VLOOKUP('2024-03-18_windows_device_0'!P182,'2024-03-18_windows_device_0'!P182:P1091,1,0)</f>
        <v>54.295333333333332</v>
      </c>
      <c r="B182">
        <v>2184742</v>
      </c>
      <c r="C182">
        <f>(A182-A181)*V$4</f>
        <v>-1.7979997789283872</v>
      </c>
      <c r="D182">
        <f>(A182)*(1-EXP(-V$2))</f>
        <v>1.8540302856302242</v>
      </c>
      <c r="E182">
        <f>B182-D182^2*V$3</f>
        <v>2184742</v>
      </c>
      <c r="F182">
        <f>E182+V$5*C182</f>
        <v>2184687.0931326519</v>
      </c>
      <c r="G182">
        <f>F182-V$8*LN(D182)</f>
        <v>2183657.8521273155</v>
      </c>
      <c r="H182">
        <f t="shared" si="18"/>
        <v>-44.510652002412826</v>
      </c>
      <c r="I182">
        <f t="shared" si="16"/>
        <v>2183646.4144061729</v>
      </c>
      <c r="J182">
        <f>(C182-C181)*V$12</f>
        <v>-1.3046531606421419</v>
      </c>
      <c r="K182">
        <f>I182-J182*V$13</f>
        <v>2183688.6187085216</v>
      </c>
      <c r="L182">
        <f>(K182-K181)*V$16</f>
        <v>-6.9970148725430666E-3</v>
      </c>
      <c r="M182">
        <f>(L182-L181)*V$15</f>
        <v>-4.0881779102316553E-5</v>
      </c>
      <c r="N182">
        <f>I182-V$16*M182^2</f>
        <v>2183646.4144061729</v>
      </c>
      <c r="O182">
        <f>(D182-D181)*V$17</f>
        <v>-2.1967127085263809E-2</v>
      </c>
      <c r="P182">
        <f>(O182-O181)*V$18</f>
        <v>-4.180221608669247</v>
      </c>
      <c r="Q182">
        <f>N182-P182*V$19+V$20*P182^2</f>
        <v>2183680.2449244992</v>
      </c>
      <c r="R182">
        <f t="shared" si="17"/>
        <v>3.7890514884348558</v>
      </c>
      <c r="S182">
        <f t="shared" si="20"/>
        <v>2183416.9528108006</v>
      </c>
      <c r="T182">
        <f t="shared" si="15"/>
        <v>2183465.9528108006</v>
      </c>
      <c r="U182">
        <f t="shared" si="19"/>
        <v>49</v>
      </c>
    </row>
    <row r="183" spans="1:21" x14ac:dyDescent="0.25">
      <c r="A183">
        <f>VLOOKUP('2024-03-18_windows_device_0'!P183,'2024-03-18_windows_device_0'!P183:P1092,1,0)</f>
        <v>54.289333333333332</v>
      </c>
      <c r="B183">
        <v>2184747</v>
      </c>
      <c r="C183">
        <f>(A183-A182)*V$4</f>
        <v>-0.36777268205354363</v>
      </c>
      <c r="D183">
        <f>(A183)*(1-EXP(-V$2))</f>
        <v>1.8538254027971917</v>
      </c>
      <c r="E183">
        <f>B183-D183^2*V$3</f>
        <v>2184747</v>
      </c>
      <c r="F183">
        <f>E183+V$5*C183</f>
        <v>2184735.7690498605</v>
      </c>
      <c r="G183">
        <f>F183-V$8*LN(D183)</f>
        <v>2183706.7122871308</v>
      </c>
      <c r="H183">
        <f t="shared" si="18"/>
        <v>48.86015981528908</v>
      </c>
      <c r="I183">
        <f t="shared" si="16"/>
        <v>2183692.9299979396</v>
      </c>
      <c r="J183">
        <f>(C183-C182)*V$12</f>
        <v>1.08721096720184</v>
      </c>
      <c r="K183">
        <f>I183-J183*V$13</f>
        <v>2183657.7597459825</v>
      </c>
      <c r="L183">
        <f>(K183-K182)*V$16</f>
        <v>-3.3944808671376066E-2</v>
      </c>
      <c r="M183">
        <f>(L183-L182)*V$15</f>
        <v>-1.6000963133946575E-5</v>
      </c>
      <c r="N183">
        <f>I183-V$16*M183^2</f>
        <v>2183692.9299979396</v>
      </c>
      <c r="O183">
        <f>(D183-D182)*V$17</f>
        <v>-4.4932759947123877E-3</v>
      </c>
      <c r="P183">
        <f>(O183-O182)*V$18</f>
        <v>3.4835180072242116</v>
      </c>
      <c r="Q183">
        <f>N183-P183*V$19+V$20*P183^2</f>
        <v>2183680.6402891683</v>
      </c>
      <c r="R183">
        <f t="shared" si="17"/>
        <v>3.7882141032900249</v>
      </c>
      <c r="S183">
        <f t="shared" si="20"/>
        <v>2183417.2726761447</v>
      </c>
      <c r="T183">
        <f t="shared" si="15"/>
        <v>2183466.7726761447</v>
      </c>
      <c r="U183">
        <f t="shared" si="19"/>
        <v>49.5</v>
      </c>
    </row>
    <row r="184" spans="1:21" x14ac:dyDescent="0.25">
      <c r="A184">
        <f>VLOOKUP('2024-03-18_windows_device_0'!P184,'2024-03-18_windows_device_0'!P184:P1093,1,0)</f>
        <v>54.271333333333331</v>
      </c>
      <c r="B184">
        <v>2184744</v>
      </c>
      <c r="C184">
        <f>(A184-A183)*V$4</f>
        <v>-1.1033180461606309</v>
      </c>
      <c r="D184">
        <f>(A184)*(1-EXP(-V$2))</f>
        <v>1.8532107542980938</v>
      </c>
      <c r="E184">
        <f>B184-D184^2*V$3</f>
        <v>2184744</v>
      </c>
      <c r="F184">
        <f>E184+V$5*C184</f>
        <v>2184710.3071495816</v>
      </c>
      <c r="G184">
        <f>F184-V$8*LN(D184)</f>
        <v>2183681.8032368701</v>
      </c>
      <c r="H184">
        <f t="shared" si="18"/>
        <v>-24.909050260670483</v>
      </c>
      <c r="I184">
        <f t="shared" si="16"/>
        <v>2183678.2212339961</v>
      </c>
      <c r="J184">
        <f>(C184-C183)*V$12</f>
        <v>-0.55913706884667946</v>
      </c>
      <c r="K184">
        <f>I184-J184*V$13</f>
        <v>2183696.3087921455</v>
      </c>
      <c r="L184">
        <f>(K184-K183)*V$16</f>
        <v>4.2403888167261157E-2</v>
      </c>
      <c r="M184">
        <f>(L184-L183)*V$15</f>
        <v>4.5334051928688973E-5</v>
      </c>
      <c r="N184">
        <f>I184-V$16*M184^2</f>
        <v>2183678.2212339961</v>
      </c>
      <c r="O184">
        <f>(D184-D183)*V$17</f>
        <v>-1.3479827984142033E-2</v>
      </c>
      <c r="P184">
        <f>(O184-O183)*V$18</f>
        <v>-1.7915235465730892</v>
      </c>
      <c r="Q184">
        <f>N184-P184*V$19+V$20*P184^2</f>
        <v>2183690.17092463</v>
      </c>
      <c r="R184">
        <f t="shared" si="17"/>
        <v>3.7857025031064007</v>
      </c>
      <c r="S184">
        <f t="shared" si="20"/>
        <v>2183426.577218174</v>
      </c>
      <c r="T184">
        <f t="shared" si="15"/>
        <v>2183476.577218174</v>
      </c>
      <c r="U184">
        <f t="shared" si="19"/>
        <v>50</v>
      </c>
    </row>
    <row r="185" spans="1:21" x14ac:dyDescent="0.25">
      <c r="A185">
        <f>VLOOKUP('2024-03-18_windows_device_0'!P185,'2024-03-18_windows_device_0'!P185:P1094,1,0)</f>
        <v>54.223333333333329</v>
      </c>
      <c r="B185">
        <v>2184746</v>
      </c>
      <c r="C185">
        <f>(A185-A184)*V$4</f>
        <v>-2.9421814564283491</v>
      </c>
      <c r="D185">
        <f>(A185)*(1-EXP(-V$2))</f>
        <v>1.8515716916338332</v>
      </c>
      <c r="E185">
        <f>B185-D185^2*V$3</f>
        <v>2184746</v>
      </c>
      <c r="F185">
        <f>E185+V$5*C185</f>
        <v>2184656.1523988848</v>
      </c>
      <c r="G185">
        <f>F185-V$8*LN(D185)</f>
        <v>2183629.1236498049</v>
      </c>
      <c r="H185">
        <f t="shared" si="18"/>
        <v>-52.679587065242231</v>
      </c>
      <c r="I185">
        <f t="shared" si="16"/>
        <v>2183613.1024027993</v>
      </c>
      <c r="J185">
        <f>(C185-C184)*V$12</f>
        <v>-1.3978426721166985</v>
      </c>
      <c r="K185">
        <f>I185-J185*V$13</f>
        <v>2183658.3212981727</v>
      </c>
      <c r="L185">
        <f>(K185-K184)*V$16</f>
        <v>-4.178618167009978E-2</v>
      </c>
      <c r="M185">
        <f>(L185-L184)*V$15</f>
        <v>-4.999007390988492E-5</v>
      </c>
      <c r="N185">
        <f>I185-V$16*M185^2</f>
        <v>2183613.1024027993</v>
      </c>
      <c r="O185">
        <f>(D185-D184)*V$17</f>
        <v>-3.5946207957703973E-2</v>
      </c>
      <c r="P185">
        <f>(O185-O184)*V$18</f>
        <v>-4.4788088664302972</v>
      </c>
      <c r="Q185">
        <f>N185-P185*V$19+V$20*P185^2</f>
        <v>2183650.1459813872</v>
      </c>
      <c r="R185">
        <f t="shared" si="17"/>
        <v>3.7790089744564348</v>
      </c>
      <c r="S185">
        <f t="shared" si="20"/>
        <v>2183385.9523223168</v>
      </c>
      <c r="T185">
        <f t="shared" si="15"/>
        <v>2183436.4523223168</v>
      </c>
      <c r="U185">
        <f t="shared" si="19"/>
        <v>50.5</v>
      </c>
    </row>
    <row r="186" spans="1:21" x14ac:dyDescent="0.25">
      <c r="A186">
        <f>VLOOKUP('2024-03-18_windows_device_0'!P186,'2024-03-18_windows_device_0'!P186:P1095,1,0)</f>
        <v>54.195999999999998</v>
      </c>
      <c r="B186">
        <v>2184744</v>
      </c>
      <c r="C186">
        <f>(A186-A185)*V$4</f>
        <v>-1.6754088849103943</v>
      </c>
      <c r="D186">
        <f>(A186)*(1-EXP(-V$2))</f>
        <v>1.8506383365055739</v>
      </c>
      <c r="E186">
        <f>B186-D186^2*V$3</f>
        <v>2184744</v>
      </c>
      <c r="F186">
        <f>E186+V$5*C186</f>
        <v>2184692.8367826981</v>
      </c>
      <c r="G186">
        <f>F186-V$8*LN(D186)</f>
        <v>2183666.6486409917</v>
      </c>
      <c r="H186">
        <f t="shared" si="18"/>
        <v>37.524991186801344</v>
      </c>
      <c r="I186">
        <f t="shared" si="16"/>
        <v>2183658.5193477483</v>
      </c>
      <c r="J186">
        <f>(C186-C185)*V$12</f>
        <v>0.96295828523609495</v>
      </c>
      <c r="K186">
        <f>I186-J186*V$13</f>
        <v>2183627.3685531574</v>
      </c>
      <c r="L186">
        <f>(K186-K185)*V$16</f>
        <v>-3.4047969242817416E-2</v>
      </c>
      <c r="M186">
        <f>(L186-L185)*V$15</f>
        <v>4.5947676717399576E-6</v>
      </c>
      <c r="N186">
        <f>I186-V$16*M186^2</f>
        <v>2183658.5193477483</v>
      </c>
      <c r="O186">
        <f>(D186-D185)*V$17</f>
        <v>-2.0469368420354808E-2</v>
      </c>
      <c r="P186">
        <f>(O186-O185)*V$18</f>
        <v>3.0854016635421657</v>
      </c>
      <c r="Q186">
        <f>N186-P186*V$19+V$20*P186^2</f>
        <v>2183646.9024901688</v>
      </c>
      <c r="R186">
        <f t="shared" si="17"/>
        <v>3.7752000283345377</v>
      </c>
      <c r="S186">
        <f t="shared" si="20"/>
        <v>2183382.369114513</v>
      </c>
      <c r="T186">
        <f t="shared" si="15"/>
        <v>2183433.369114513</v>
      </c>
      <c r="U186">
        <f t="shared" si="19"/>
        <v>51</v>
      </c>
    </row>
    <row r="187" spans="1:21" x14ac:dyDescent="0.25">
      <c r="A187">
        <f>VLOOKUP('2024-03-18_windows_device_0'!P187,'2024-03-18_windows_device_0'!P187:P1096,1,0)</f>
        <v>54.178666666666672</v>
      </c>
      <c r="B187">
        <v>2184749</v>
      </c>
      <c r="C187">
        <f>(A187-A186)*V$4</f>
        <v>-1.0624544148208643</v>
      </c>
      <c r="D187">
        <f>(A187)*(1-EXP(-V$2))</f>
        <v>1.8500464527657021</v>
      </c>
      <c r="E187">
        <f>B187-D187^2*V$3</f>
        <v>2184749</v>
      </c>
      <c r="F187">
        <f>E187+V$5*C187</f>
        <v>2184716.5550329308</v>
      </c>
      <c r="G187">
        <f>F187-V$8*LN(D187)</f>
        <v>2183690.9001790127</v>
      </c>
      <c r="H187">
        <f t="shared" si="18"/>
        <v>24.251538021024317</v>
      </c>
      <c r="I187">
        <f t="shared" si="16"/>
        <v>2183687.5047851042</v>
      </c>
      <c r="J187">
        <f>(C187-C186)*V$12</f>
        <v>0.46594755737245375</v>
      </c>
      <c r="K187">
        <f>I187-J187*V$13</f>
        <v>2183672.4318199796</v>
      </c>
      <c r="L187">
        <f>(K187-K186)*V$16</f>
        <v>4.9569520311823753E-2</v>
      </c>
      <c r="M187">
        <f>(L187-L186)*V$15</f>
        <v>4.9650089269085844E-5</v>
      </c>
      <c r="N187">
        <f>I187-V$16*M187^2</f>
        <v>2183687.5047851042</v>
      </c>
      <c r="O187">
        <f>(D187-D186)*V$17</f>
        <v>-1.2980575095834163E-2</v>
      </c>
      <c r="P187">
        <f>(O187-O186)*V$18</f>
        <v>1.4929362888100985</v>
      </c>
      <c r="Q187">
        <f>N187-P187*V$19+V$20*P187^2</f>
        <v>2183680.467556688</v>
      </c>
      <c r="R187">
        <f t="shared" si="17"/>
        <v>3.7727855941966015</v>
      </c>
      <c r="S187">
        <f t="shared" si="20"/>
        <v>2183415.7194730006</v>
      </c>
      <c r="T187">
        <f t="shared" si="15"/>
        <v>2183467.2194730006</v>
      </c>
      <c r="U187">
        <f t="shared" si="19"/>
        <v>51.5</v>
      </c>
    </row>
    <row r="188" spans="1:21" x14ac:dyDescent="0.25">
      <c r="A188">
        <f>VLOOKUP('2024-03-18_windows_device_0'!P188,'2024-03-18_windows_device_0'!P188:P1097,1,0)</f>
        <v>54.168666666666667</v>
      </c>
      <c r="B188">
        <v>2184753</v>
      </c>
      <c r="C188">
        <f>(A188-A187)*V$4</f>
        <v>-0.61295447008952975</v>
      </c>
      <c r="D188">
        <f>(A188)*(1-EXP(-V$2))</f>
        <v>1.8497049813773143</v>
      </c>
      <c r="E188">
        <f>B188-D188^2*V$3</f>
        <v>2184753</v>
      </c>
      <c r="F188">
        <f>E188+V$5*C188</f>
        <v>2184734.2817497677</v>
      </c>
      <c r="G188">
        <f>F188-V$8*LN(D188)</f>
        <v>2183708.9346394958</v>
      </c>
      <c r="H188">
        <f t="shared" si="18"/>
        <v>18.034460483118892</v>
      </c>
      <c r="I188">
        <f t="shared" si="16"/>
        <v>2183707.0569754033</v>
      </c>
      <c r="J188">
        <f>(C188-C187)*V$12</f>
        <v>0.34169487540571553</v>
      </c>
      <c r="K188">
        <f>I188-J188*V$13</f>
        <v>2183696.0034676455</v>
      </c>
      <c r="L188">
        <f>(K188-K187)*V$16</f>
        <v>2.5928774147049614E-2</v>
      </c>
      <c r="M188">
        <f>(L188-L187)*V$15</f>
        <v>-1.4037316400199021E-5</v>
      </c>
      <c r="N188">
        <f>I188-V$16*M188^2</f>
        <v>2183707.0569754033</v>
      </c>
      <c r="O188">
        <f>(D188-D187)*V$17</f>
        <v>-7.4887933245255155E-3</v>
      </c>
      <c r="P188">
        <f>(O188-O187)*V$18</f>
        <v>1.0948199451261114</v>
      </c>
      <c r="Q188">
        <f>N188-P188*V$19+V$20*P188^2</f>
        <v>2183701.6367103774</v>
      </c>
      <c r="R188">
        <f t="shared" si="17"/>
        <v>3.7713930027408491</v>
      </c>
      <c r="S188">
        <f t="shared" si="20"/>
        <v>2183436.7650113418</v>
      </c>
      <c r="T188">
        <f t="shared" si="15"/>
        <v>2183488.7650113418</v>
      </c>
      <c r="U188">
        <f t="shared" si="19"/>
        <v>52</v>
      </c>
    </row>
    <row r="189" spans="1:21" x14ac:dyDescent="0.25">
      <c r="A189">
        <f>VLOOKUP('2024-03-18_windows_device_0'!P189,'2024-03-18_windows_device_0'!P189:P1098,1,0)</f>
        <v>54.134</v>
      </c>
      <c r="B189">
        <v>2184756</v>
      </c>
      <c r="C189">
        <f>(A189-A188)*V$4</f>
        <v>-2.1249088296426</v>
      </c>
      <c r="D189">
        <f>(A189)*(1-EXP(-V$2))</f>
        <v>1.8485212138975706</v>
      </c>
      <c r="E189">
        <f>B189-D189^2*V$3</f>
        <v>2184756</v>
      </c>
      <c r="F189">
        <f>E189+V$5*C189</f>
        <v>2184691.1100658611</v>
      </c>
      <c r="G189">
        <f>F189-V$8*LN(D189)</f>
        <v>2183666.8302402562</v>
      </c>
      <c r="H189">
        <f t="shared" si="18"/>
        <v>-42.104399239644408</v>
      </c>
      <c r="I189">
        <f t="shared" si="16"/>
        <v>2183656.5957423327</v>
      </c>
      <c r="J189">
        <f>(C189-C188)*V$12</f>
        <v>-1.149337308184547</v>
      </c>
      <c r="K189">
        <f>I189-J189*V$13</f>
        <v>2183693.775722973</v>
      </c>
      <c r="L189">
        <f>(K189-K188)*V$16</f>
        <v>-2.4505155213512785E-3</v>
      </c>
      <c r="M189">
        <f>(L189-L188)*V$15</f>
        <v>-1.6850951552528903E-5</v>
      </c>
      <c r="N189">
        <f>I189-V$16*M189^2</f>
        <v>2183656.5957423327</v>
      </c>
      <c r="O189">
        <f>(D189-D188)*V$17</f>
        <v>-2.5961150191673197E-2</v>
      </c>
      <c r="P189">
        <f>(O189-O188)*V$18</f>
        <v>-3.6825761790642635</v>
      </c>
      <c r="Q189">
        <f>N189-P189*V$19+V$20*P189^2</f>
        <v>2183685.307188272</v>
      </c>
      <c r="R189">
        <f t="shared" si="17"/>
        <v>3.7665673425811006</v>
      </c>
      <c r="S189">
        <f t="shared" si="20"/>
        <v>2183420.0083973007</v>
      </c>
      <c r="T189">
        <f t="shared" si="15"/>
        <v>2183472.5083973007</v>
      </c>
      <c r="U189">
        <f t="shared" si="19"/>
        <v>52.5</v>
      </c>
    </row>
    <row r="190" spans="1:21" x14ac:dyDescent="0.25">
      <c r="A190">
        <f>VLOOKUP('2024-03-18_windows_device_0'!P190,'2024-03-18_windows_device_0'!P190:P1099,1,0)</f>
        <v>54.100666666666669</v>
      </c>
      <c r="B190">
        <v>2184760</v>
      </c>
      <c r="C190">
        <f>(A190-A189)*V$4</f>
        <v>-2.0431815669639377</v>
      </c>
      <c r="D190">
        <f>(A190)*(1-EXP(-V$2))</f>
        <v>1.8473829759362785</v>
      </c>
      <c r="E190">
        <f>B190-D190^2*V$3</f>
        <v>2184760</v>
      </c>
      <c r="F190">
        <f>E190+V$5*C190</f>
        <v>2184697.6058325591</v>
      </c>
      <c r="G190">
        <f>F190-V$8*LN(D190)</f>
        <v>2183674.3528869553</v>
      </c>
      <c r="H190">
        <f t="shared" si="18"/>
        <v>7.5226466991007328</v>
      </c>
      <c r="I190">
        <f t="shared" si="16"/>
        <v>2183674.0261841048</v>
      </c>
      <c r="J190">
        <f>(C190-C189)*V$12</f>
        <v>6.2126340983038125E-2</v>
      </c>
      <c r="K190">
        <f>I190-J190*V$13</f>
        <v>2183672.0164554217</v>
      </c>
      <c r="L190">
        <f>(K190-K189)*V$16</f>
        <v>-2.3935158964721037E-2</v>
      </c>
      <c r="M190">
        <f>(L190-L189)*V$15</f>
        <v>-1.2757073556731537E-5</v>
      </c>
      <c r="N190">
        <f>I190-V$16*M190^2</f>
        <v>2183674.0261841048</v>
      </c>
      <c r="O190">
        <f>(D190-D189)*V$17</f>
        <v>-2.4962644415072066E-2</v>
      </c>
      <c r="P190">
        <f>(O190-O189)*V$18</f>
        <v>0.19905817184102315</v>
      </c>
      <c r="Q190">
        <f>N190-P190*V$19+V$20*P190^2</f>
        <v>2183672.9344687508</v>
      </c>
      <c r="R190">
        <f t="shared" si="17"/>
        <v>3.7619301980885091</v>
      </c>
      <c r="S190">
        <f t="shared" si="20"/>
        <v>2183407.2271195725</v>
      </c>
      <c r="T190">
        <f t="shared" si="15"/>
        <v>2183460.2271195725</v>
      </c>
      <c r="U190">
        <f t="shared" si="19"/>
        <v>53</v>
      </c>
    </row>
    <row r="191" spans="1:21" x14ac:dyDescent="0.25">
      <c r="A191">
        <f>VLOOKUP('2024-03-18_windows_device_0'!P191,'2024-03-18_windows_device_0'!P191:P1100,1,0)</f>
        <v>54.094666666666669</v>
      </c>
      <c r="B191">
        <v>2184760</v>
      </c>
      <c r="C191">
        <f>(A191-A190)*V$4</f>
        <v>-0.36777268205354363</v>
      </c>
      <c r="D191">
        <f>(A191)*(1-EXP(-V$2))</f>
        <v>1.847178093103246</v>
      </c>
      <c r="E191">
        <f>B191-D191^2*V$3</f>
        <v>2184760</v>
      </c>
      <c r="F191">
        <f>E191+V$5*C191</f>
        <v>2184748.7690498605</v>
      </c>
      <c r="G191">
        <f>F191-V$8*LN(D191)</f>
        <v>2183725.7010098472</v>
      </c>
      <c r="H191">
        <f t="shared" si="18"/>
        <v>51.348122891969979</v>
      </c>
      <c r="I191">
        <f t="shared" si="16"/>
        <v>2183710.4793947493</v>
      </c>
      <c r="J191">
        <f>(C191-C190)*V$12</f>
        <v>1.2735899901506227</v>
      </c>
      <c r="K191">
        <f>I191-J191*V$13</f>
        <v>2183669.2799567422</v>
      </c>
      <c r="L191">
        <f>(K191-K190)*V$16</f>
        <v>-3.0101441027822326E-3</v>
      </c>
      <c r="M191">
        <f>(L191-L190)*V$15</f>
        <v>1.2424779330086264E-5</v>
      </c>
      <c r="N191">
        <f>I191-V$16*M191^2</f>
        <v>2183710.4793947493</v>
      </c>
      <c r="O191">
        <f>(D191-D190)*V$17</f>
        <v>-4.4932759947123877E-3</v>
      </c>
      <c r="P191">
        <f>(O191-O190)*V$18</f>
        <v>4.0806925227482509</v>
      </c>
      <c r="Q191">
        <f>N191-P191*V$19+V$20*P191^2</f>
        <v>2183697.5344512644</v>
      </c>
      <c r="R191">
        <f t="shared" si="17"/>
        <v>3.7610958154113359</v>
      </c>
      <c r="S191">
        <f t="shared" si="20"/>
        <v>2183431.7537807338</v>
      </c>
      <c r="T191">
        <f t="shared" si="15"/>
        <v>2183485.2537807338</v>
      </c>
      <c r="U191">
        <f t="shared" si="19"/>
        <v>53.5</v>
      </c>
    </row>
    <row r="192" spans="1:21" x14ac:dyDescent="0.25">
      <c r="A192">
        <f>VLOOKUP('2024-03-18_windows_device_0'!P192,'2024-03-18_windows_device_0'!P192:P1101,1,0)</f>
        <v>54.050666666666672</v>
      </c>
      <c r="B192">
        <v>2184764</v>
      </c>
      <c r="C192">
        <f>(A192-A191)*V$4</f>
        <v>-2.6969996683923632</v>
      </c>
      <c r="D192">
        <f>(A192)*(1-EXP(-V$2))</f>
        <v>1.8456756189943404</v>
      </c>
      <c r="E192">
        <f>B192-D192^2*V$3</f>
        <v>2184764</v>
      </c>
      <c r="F192">
        <f>E192+V$5*C192</f>
        <v>2184681.6396989776</v>
      </c>
      <c r="G192">
        <f>F192-V$8*LN(D192)</f>
        <v>2183659.9282602919</v>
      </c>
      <c r="H192">
        <f t="shared" si="18"/>
        <v>-65.772749555297196</v>
      </c>
      <c r="I192">
        <f t="shared" si="16"/>
        <v>2183634.9533701283</v>
      </c>
      <c r="J192">
        <f>(C192-C191)*V$12</f>
        <v>-1.7706007180142644</v>
      </c>
      <c r="K192">
        <f>I192-J192*V$13</f>
        <v>2183692.2306376011</v>
      </c>
      <c r="L192">
        <f>(K192-K191)*V$16</f>
        <v>2.524571166792593E-2</v>
      </c>
      <c r="M192">
        <f>(L192-L191)*V$15</f>
        <v>1.6777659421039229E-5</v>
      </c>
      <c r="N192">
        <f>I192-V$16*M192^2</f>
        <v>2183634.9533701283</v>
      </c>
      <c r="O192">
        <f>(D192-D191)*V$17</f>
        <v>-3.2950690627895712E-2</v>
      </c>
      <c r="P192">
        <f>(O192-O191)*V$18</f>
        <v>-5.6731578974793466</v>
      </c>
      <c r="Q192">
        <f>N192-P192*V$19+V$20*P192^2</f>
        <v>2183685.911315986</v>
      </c>
      <c r="R192">
        <f t="shared" si="17"/>
        <v>3.7549798367785199</v>
      </c>
      <c r="S192">
        <f t="shared" si="20"/>
        <v>2183419.5949954623</v>
      </c>
      <c r="T192">
        <f t="shared" si="15"/>
        <v>2183473.5949954623</v>
      </c>
      <c r="U192">
        <f t="shared" si="19"/>
        <v>54</v>
      </c>
    </row>
    <row r="193" spans="1:21" x14ac:dyDescent="0.25">
      <c r="A193">
        <f>VLOOKUP('2024-03-18_windows_device_0'!P193,'2024-03-18_windows_device_0'!P193:P1102,1,0)</f>
        <v>54.032666666666671</v>
      </c>
      <c r="B193">
        <v>2184765</v>
      </c>
      <c r="C193">
        <f>(A193-A192)*V$4</f>
        <v>-1.1033180461606309</v>
      </c>
      <c r="D193">
        <f>(A193)*(1-EXP(-V$2))</f>
        <v>1.8450609704952428</v>
      </c>
      <c r="E193">
        <f>B193-D193^2*V$3</f>
        <v>2184765</v>
      </c>
      <c r="F193">
        <f>E193+V$5*C193</f>
        <v>2184731.3071495816</v>
      </c>
      <c r="G193">
        <f>F193-V$8*LN(D193)</f>
        <v>2183710.1510024914</v>
      </c>
      <c r="H193">
        <f t="shared" si="18"/>
        <v>50.222742199432105</v>
      </c>
      <c r="I193">
        <f t="shared" si="16"/>
        <v>2183695.5892905463</v>
      </c>
      <c r="J193">
        <f>(C193-C192)*V$12</f>
        <v>1.211463649167585</v>
      </c>
      <c r="K193">
        <f>I193-J193*V$13</f>
        <v>2183656.3995812228</v>
      </c>
      <c r="L193">
        <f>(K193-K192)*V$16</f>
        <v>-3.94141038187346E-2</v>
      </c>
      <c r="M193">
        <f>(L193-L192)*V$15</f>
        <v>-3.8393470410726102E-5</v>
      </c>
      <c r="N193">
        <f>I193-V$16*M193^2</f>
        <v>2183695.5892905463</v>
      </c>
      <c r="O193">
        <f>(D193-D192)*V$17</f>
        <v>-1.3479827984137164E-2</v>
      </c>
      <c r="P193">
        <f>(O193-O192)*V$18</f>
        <v>3.8816343509072273</v>
      </c>
      <c r="Q193">
        <f>N193-P193*V$19+V$20*P193^2</f>
        <v>2183682.8155530225</v>
      </c>
      <c r="R193">
        <f t="shared" si="17"/>
        <v>3.7524792799177158</v>
      </c>
      <c r="S193">
        <f t="shared" si="20"/>
        <v>2183416.2811366124</v>
      </c>
      <c r="T193">
        <f t="shared" si="15"/>
        <v>2183470.7811366124</v>
      </c>
      <c r="U193">
        <f t="shared" si="19"/>
        <v>54.5</v>
      </c>
    </row>
    <row r="194" spans="1:21" x14ac:dyDescent="0.25">
      <c r="A194">
        <f>VLOOKUP('2024-03-18_windows_device_0'!P194,'2024-03-18_windows_device_0'!P194:P1103,1,0)</f>
        <v>54.012666666666668</v>
      </c>
      <c r="B194">
        <v>2184764</v>
      </c>
      <c r="C194">
        <f>(A194-A193)*V$4</f>
        <v>-1.2259089401786241</v>
      </c>
      <c r="D194">
        <f>(A194)*(1-EXP(-V$2))</f>
        <v>1.8443780277184674</v>
      </c>
      <c r="E194">
        <f>B194-D194^2*V$3</f>
        <v>2184764</v>
      </c>
      <c r="F194">
        <f>E194+V$5*C194</f>
        <v>2184726.5634995354</v>
      </c>
      <c r="G194">
        <f>F194-V$8*LN(D194)</f>
        <v>2183706.0245601055</v>
      </c>
      <c r="H194">
        <f t="shared" si="18"/>
        <v>-4.1264423858374357</v>
      </c>
      <c r="I194">
        <f t="shared" si="16"/>
        <v>2183705.9262579223</v>
      </c>
      <c r="J194">
        <f>(C194-C193)*V$12</f>
        <v>-9.3189511474557021E-2</v>
      </c>
      <c r="K194">
        <f>I194-J194*V$13</f>
        <v>2183708.9408509471</v>
      </c>
      <c r="L194">
        <f>(K194-K193)*V$16</f>
        <v>5.7795311358256232E-2</v>
      </c>
      <c r="M194">
        <f>(L194-L193)*V$15</f>
        <v>5.7720653502510369E-5</v>
      </c>
      <c r="N194">
        <f>I194-V$16*M194^2</f>
        <v>2183705.9262579223</v>
      </c>
      <c r="O194">
        <f>(D194-D193)*V$17</f>
        <v>-1.4977586649046162E-2</v>
      </c>
      <c r="P194">
        <f>(O194-O193)*V$18</f>
        <v>-0.29858725776299033</v>
      </c>
      <c r="Q194">
        <f>N194-P194*V$19+V$20*P194^2</f>
        <v>2183707.6523414725</v>
      </c>
      <c r="R194">
        <f t="shared" si="17"/>
        <v>3.7497018602359424</v>
      </c>
      <c r="S194">
        <f t="shared" si="20"/>
        <v>2183440.8762992849</v>
      </c>
      <c r="T194">
        <f t="shared" si="15"/>
        <v>2183495.8762992849</v>
      </c>
      <c r="U194">
        <f t="shared" si="19"/>
        <v>55</v>
      </c>
    </row>
    <row r="195" spans="1:21" x14ac:dyDescent="0.25">
      <c r="A195">
        <f>VLOOKUP('2024-03-18_windows_device_0'!P195,'2024-03-18_windows_device_0'!P195:P1104,1,0)</f>
        <v>53.973333333333329</v>
      </c>
      <c r="B195">
        <v>2184764</v>
      </c>
      <c r="C195">
        <f>(A195-A194)*V$4</f>
        <v>-2.4109542490179172</v>
      </c>
      <c r="D195">
        <f>(A195)*(1-EXP(-V$2))</f>
        <v>1.8430349069241425</v>
      </c>
      <c r="E195">
        <f>B195-D195^2*V$3</f>
        <v>2184764</v>
      </c>
      <c r="F195">
        <f>E195+V$5*C195</f>
        <v>2184690.3748824196</v>
      </c>
      <c r="G195">
        <f>F195-V$8*LN(D195)</f>
        <v>2183671.0504517127</v>
      </c>
      <c r="H195">
        <f t="shared" si="18"/>
        <v>-34.974108392838389</v>
      </c>
      <c r="I195">
        <f t="shared" ref="I195:I258" si="21">G195-V$11*H195^2</f>
        <v>2183663.9888227396</v>
      </c>
      <c r="J195">
        <f>(C195-C194)*V$12</f>
        <v>-0.90083194425305735</v>
      </c>
      <c r="K195">
        <f>I195-J195*V$13</f>
        <v>2183693.1298886468</v>
      </c>
      <c r="L195">
        <f>(K195-K194)*V$16</f>
        <v>-1.7392032849875422E-2</v>
      </c>
      <c r="M195">
        <f>(L195-L194)*V$15</f>
        <v>-4.4644468181501612E-5</v>
      </c>
      <c r="N195">
        <f>I195-V$16*M195^2</f>
        <v>2183663.9888227396</v>
      </c>
      <c r="O195">
        <f>(D195-D194)*V$17</f>
        <v>-2.9455920409789324E-2</v>
      </c>
      <c r="P195">
        <f>(O195-O194)*V$18</f>
        <v>-2.8863434917001713</v>
      </c>
      <c r="Q195">
        <f>N195-P195*V$19+V$20*P195^2</f>
        <v>2183685.1234257892</v>
      </c>
      <c r="R195">
        <f t="shared" ref="R195:R258" si="22">V$21*A195^2</f>
        <v>3.7442426011398835</v>
      </c>
      <c r="S195">
        <f t="shared" si="20"/>
        <v>2183417.874342225</v>
      </c>
      <c r="T195">
        <f t="shared" ref="T195:T258" si="23">S195+U195</f>
        <v>2183473.374342225</v>
      </c>
      <c r="U195">
        <f t="shared" si="19"/>
        <v>55.5</v>
      </c>
    </row>
    <row r="196" spans="1:21" x14ac:dyDescent="0.25">
      <c r="A196">
        <f>VLOOKUP('2024-03-18_windows_device_0'!P196,'2024-03-18_windows_device_0'!P196:P1105,1,0)</f>
        <v>53.957999999999998</v>
      </c>
      <c r="B196">
        <v>2184763</v>
      </c>
      <c r="C196">
        <f>(A196-A195)*V$4</f>
        <v>-0.93986352080330693</v>
      </c>
      <c r="D196">
        <f>(A196)*(1-EXP(-V$2))</f>
        <v>1.8425113174619483</v>
      </c>
      <c r="E196">
        <f>B196-D196^2*V$3</f>
        <v>2184763</v>
      </c>
      <c r="F196">
        <f>E196+V$5*C196</f>
        <v>2184734.298682977</v>
      </c>
      <c r="G196">
        <f>F196-V$8*LN(D196)</f>
        <v>2183715.4479446062</v>
      </c>
      <c r="H196">
        <f t="shared" ref="H196:H259" si="24">G196-G195</f>
        <v>44.397492893505841</v>
      </c>
      <c r="I196">
        <f t="shared" si="21"/>
        <v>2183704.0683056102</v>
      </c>
      <c r="J196">
        <f>(C196-C195)*V$12</f>
        <v>1.11827413769369</v>
      </c>
      <c r="K196">
        <f>I196-J196*V$13</f>
        <v>2183667.8931893115</v>
      </c>
      <c r="L196">
        <f>(K196-K195)*V$16</f>
        <v>-2.7760328278927118E-2</v>
      </c>
      <c r="M196">
        <f>(L196-L195)*V$15</f>
        <v>-6.1564488046998335E-6</v>
      </c>
      <c r="N196">
        <f>I196-V$16*M196^2</f>
        <v>2183704.0683056102</v>
      </c>
      <c r="O196">
        <f>(D196-D195)*V$17</f>
        <v>-1.1482816430930035E-2</v>
      </c>
      <c r="P196">
        <f>(O196-O195)*V$18</f>
        <v>3.5830470931461784</v>
      </c>
      <c r="Q196">
        <f>N196-P196*V$19+V$20*P196^2</f>
        <v>2183691.6398875471</v>
      </c>
      <c r="R196">
        <f t="shared" si="22"/>
        <v>3.7421154927600555</v>
      </c>
      <c r="S196">
        <f t="shared" si="20"/>
        <v>2183424.2071714457</v>
      </c>
      <c r="T196">
        <f t="shared" si="23"/>
        <v>2183480.2071714457</v>
      </c>
      <c r="U196">
        <f t="shared" si="19"/>
        <v>56</v>
      </c>
    </row>
    <row r="197" spans="1:21" x14ac:dyDescent="0.25">
      <c r="A197">
        <f>VLOOKUP('2024-03-18_windows_device_0'!P197,'2024-03-18_windows_device_0'!P197:P1106,1,0)</f>
        <v>53.911999999999999</v>
      </c>
      <c r="B197">
        <v>2184767</v>
      </c>
      <c r="C197">
        <f>(A197-A196)*V$4</f>
        <v>-2.8195905624103563</v>
      </c>
      <c r="D197">
        <f>(A197)*(1-EXP(-V$2))</f>
        <v>1.8409405490753652</v>
      </c>
      <c r="E197">
        <f>B197-D197^2*V$3</f>
        <v>2184767</v>
      </c>
      <c r="F197">
        <f>E197+V$5*C197</f>
        <v>2184680.8960489314</v>
      </c>
      <c r="G197">
        <f>F197-V$8*LN(D197)</f>
        <v>2183663.4671956506</v>
      </c>
      <c r="H197">
        <f t="shared" si="24"/>
        <v>-51.980748955626041</v>
      </c>
      <c r="I197">
        <f t="shared" si="21"/>
        <v>2183647.868199266</v>
      </c>
      <c r="J197">
        <f>(C197-C196)*V$12</f>
        <v>-1.4289058426082177</v>
      </c>
      <c r="K197">
        <f>I197-J197*V$13</f>
        <v>2183694.091958981</v>
      </c>
      <c r="L197">
        <f>(K197-K196)*V$16</f>
        <v>2.8818604083976841E-2</v>
      </c>
      <c r="M197">
        <f>(L197-L196)*V$15</f>
        <v>3.3595232977331477E-5</v>
      </c>
      <c r="N197">
        <f>I197-V$16*M197^2</f>
        <v>2183647.868199266</v>
      </c>
      <c r="O197">
        <f>(D197-D196)*V$17</f>
        <v>-3.4448449292799839E-2</v>
      </c>
      <c r="P197">
        <f>(O197-O196)*V$18</f>
        <v>-4.5783379523522632</v>
      </c>
      <c r="Q197">
        <f>N197-P197*V$19+V$20*P197^2</f>
        <v>2183686.0064007463</v>
      </c>
      <c r="R197">
        <f t="shared" si="22"/>
        <v>3.7357377938885863</v>
      </c>
      <c r="S197">
        <f t="shared" si="20"/>
        <v>2183418.0253859949</v>
      </c>
      <c r="T197">
        <f t="shared" si="23"/>
        <v>2183474.5253859949</v>
      </c>
      <c r="U197">
        <f t="shared" si="19"/>
        <v>56.5</v>
      </c>
    </row>
    <row r="198" spans="1:21" x14ac:dyDescent="0.25">
      <c r="A198">
        <f>VLOOKUP('2024-03-18_windows_device_0'!P198,'2024-03-18_windows_device_0'!P198:P1107,1,0)</f>
        <v>53.912666666666667</v>
      </c>
      <c r="B198">
        <v>2184770</v>
      </c>
      <c r="C198">
        <f>(A198-A197)*V$4</f>
        <v>4.0863631339331019E-2</v>
      </c>
      <c r="D198">
        <f>(A198)*(1-EXP(-V$2))</f>
        <v>1.8409633138345911</v>
      </c>
      <c r="E198">
        <f>B198-D198^2*V$3</f>
        <v>2184770</v>
      </c>
      <c r="F198">
        <f>E198+V$5*C198</f>
        <v>2184771.2478833487</v>
      </c>
      <c r="G198">
        <f>F198-V$8*LN(D198)</f>
        <v>2183753.7984143752</v>
      </c>
      <c r="H198">
        <f t="shared" si="24"/>
        <v>90.331218724604696</v>
      </c>
      <c r="I198">
        <f t="shared" si="21"/>
        <v>2183706.6912099966</v>
      </c>
      <c r="J198">
        <f>(C198-C197)*V$12</f>
        <v>2.1744219344036799</v>
      </c>
      <c r="K198">
        <f>I198-J198*V$13</f>
        <v>2183636.3507060823</v>
      </c>
      <c r="L198">
        <f>(K198-K197)*V$16</f>
        <v>-6.3515284404246503E-2</v>
      </c>
      <c r="M198">
        <f>(L198-L197)*V$15</f>
        <v>-5.4825680971997701E-5</v>
      </c>
      <c r="N198">
        <f>I198-V$16*M198^2</f>
        <v>2183706.6912099966</v>
      </c>
      <c r="O198">
        <f>(D198-D197)*V$17</f>
        <v>4.9925288830299968E-4</v>
      </c>
      <c r="P198">
        <f>(O198-O197)*V$18</f>
        <v>6.9670360144484214</v>
      </c>
      <c r="Q198">
        <f>N198-P198*V$19+V$20*P198^2</f>
        <v>2183696.5685104844</v>
      </c>
      <c r="R198">
        <f t="shared" si="22"/>
        <v>3.7358301854623024</v>
      </c>
      <c r="S198">
        <f t="shared" si="20"/>
        <v>2183428.5954142781</v>
      </c>
      <c r="T198">
        <f t="shared" si="23"/>
        <v>2183485.5954142781</v>
      </c>
      <c r="U198">
        <f t="shared" si="19"/>
        <v>57</v>
      </c>
    </row>
    <row r="199" spans="1:21" x14ac:dyDescent="0.25">
      <c r="A199">
        <f>VLOOKUP('2024-03-18_windows_device_0'!P199,'2024-03-18_windows_device_0'!P199:P1108,1,0)</f>
        <v>53.853333333333332</v>
      </c>
      <c r="B199">
        <v>2184769</v>
      </c>
      <c r="C199">
        <f>(A199-A198)*V$4</f>
        <v>-3.6368631891961054</v>
      </c>
      <c r="D199">
        <f>(A199)*(1-EXP(-V$2))</f>
        <v>1.8389372502634911</v>
      </c>
      <c r="E199">
        <f>B199-D199^2*V$3</f>
        <v>2184769</v>
      </c>
      <c r="F199">
        <f>E199+V$5*C199</f>
        <v>2184657.9383819546</v>
      </c>
      <c r="G199">
        <f>F199-V$8*LN(D199)</f>
        <v>2183642.3247086843</v>
      </c>
      <c r="H199">
        <f t="shared" si="24"/>
        <v>-111.47370569081977</v>
      </c>
      <c r="I199">
        <f t="shared" si="21"/>
        <v>2183570.5855186363</v>
      </c>
      <c r="J199">
        <f>(C199-C198)*V$12</f>
        <v>-2.7956853442333971</v>
      </c>
      <c r="K199">
        <f>I199-J199*V$13</f>
        <v>2183661.0233093831</v>
      </c>
      <c r="L199">
        <f>(K199-K198)*V$16</f>
        <v>2.7139823557186603E-2</v>
      </c>
      <c r="M199">
        <f>(L199-L198)*V$15</f>
        <v>5.3828860767728464E-5</v>
      </c>
      <c r="N199">
        <f>I199-V$16*M199^2</f>
        <v>2183570.5855186363</v>
      </c>
      <c r="O199">
        <f>(D199-D198)*V$17</f>
        <v>-4.4433507058830618E-2</v>
      </c>
      <c r="P199">
        <f>(O199-O198)*V$18</f>
        <v>-8.9576177328625342</v>
      </c>
      <c r="Q199">
        <f>N199-P199*V$19+V$20*P199^2</f>
        <v>2183668.5705158217</v>
      </c>
      <c r="R199">
        <f t="shared" si="22"/>
        <v>3.7276118093982702</v>
      </c>
      <c r="S199">
        <f t="shared" si="20"/>
        <v>2183399.8958670353</v>
      </c>
      <c r="T199">
        <f t="shared" si="23"/>
        <v>2183457.3958670353</v>
      </c>
      <c r="U199">
        <f t="shared" si="19"/>
        <v>57.5</v>
      </c>
    </row>
    <row r="200" spans="1:21" x14ac:dyDescent="0.25">
      <c r="A200">
        <f>VLOOKUP('2024-03-18_windows_device_0'!P200,'2024-03-18_windows_device_0'!P200:P1109,1,0)</f>
        <v>53.829333333333338</v>
      </c>
      <c r="B200">
        <v>2184767</v>
      </c>
      <c r="C200">
        <f>(A200-A199)*V$4</f>
        <v>-1.4710907282137391</v>
      </c>
      <c r="D200">
        <f>(A200)*(1-EXP(-V$2))</f>
        <v>1.8381177189313611</v>
      </c>
      <c r="E200">
        <f>B200-D200^2*V$3</f>
        <v>2184767</v>
      </c>
      <c r="F200">
        <f>E200+V$5*C200</f>
        <v>2184722.0761994421</v>
      </c>
      <c r="G200">
        <f>F200-V$8*LN(D200)</f>
        <v>2183707.2056698161</v>
      </c>
      <c r="H200">
        <f t="shared" si="24"/>
        <v>64.880961131770164</v>
      </c>
      <c r="I200">
        <f t="shared" si="21"/>
        <v>2183682.9034389835</v>
      </c>
      <c r="J200">
        <f>(C200-C199)*V$12</f>
        <v>1.6463480360488507</v>
      </c>
      <c r="K200">
        <f>I200-J200*V$13</f>
        <v>2183629.645628877</v>
      </c>
      <c r="L200">
        <f>(K200-K199)*V$16</f>
        <v>-3.4515397592536648E-2</v>
      </c>
      <c r="M200">
        <f>(L200-L199)*V$15</f>
        <v>-3.660941329730556E-5</v>
      </c>
      <c r="N200">
        <f>I200-V$16*M200^2</f>
        <v>2183682.9034389835</v>
      </c>
      <c r="O200">
        <f>(D200-D199)*V$17</f>
        <v>-1.797310397884468E-2</v>
      </c>
      <c r="P200">
        <f>(O200-O199)*V$18</f>
        <v>5.275041553798272</v>
      </c>
      <c r="Q200">
        <f>N200-P200*V$19+V$20*P200^2</f>
        <v>2183669.9225775385</v>
      </c>
      <c r="R200">
        <f t="shared" si="22"/>
        <v>3.7242900930568932</v>
      </c>
      <c r="S200">
        <f t="shared" si="20"/>
        <v>2183400.965989593</v>
      </c>
      <c r="T200">
        <f t="shared" si="23"/>
        <v>2183458.965989593</v>
      </c>
      <c r="U200">
        <f t="shared" si="19"/>
        <v>58</v>
      </c>
    </row>
    <row r="201" spans="1:21" x14ac:dyDescent="0.25">
      <c r="A201">
        <f>VLOOKUP('2024-03-18_windows_device_0'!P201,'2024-03-18_windows_device_0'!P201:P1110,1,0)</f>
        <v>53.789333333333332</v>
      </c>
      <c r="B201">
        <v>2184769</v>
      </c>
      <c r="C201">
        <f>(A201-A200)*V$4</f>
        <v>-2.4518178803572481</v>
      </c>
      <c r="D201">
        <f>(A201)*(1-EXP(-V$2))</f>
        <v>1.8367518333778103</v>
      </c>
      <c r="E201">
        <f>B201-D201^2*V$3</f>
        <v>2184769</v>
      </c>
      <c r="F201">
        <f>E201+V$5*C201</f>
        <v>2184694.1269990704</v>
      </c>
      <c r="G201">
        <f>F201-V$8*LN(D201)</f>
        <v>2183680.4957787916</v>
      </c>
      <c r="H201">
        <f t="shared" si="24"/>
        <v>-26.709891024511307</v>
      </c>
      <c r="I201">
        <f t="shared" si="21"/>
        <v>2183676.3771199072</v>
      </c>
      <c r="J201">
        <f>(C201-C200)*V$12</f>
        <v>-0.74551609179612455</v>
      </c>
      <c r="K201">
        <f>I201-J201*V$13</f>
        <v>2183700.4938641065</v>
      </c>
      <c r="L201">
        <f>(K201-K200)*V$16</f>
        <v>7.7932943679532976E-2</v>
      </c>
      <c r="M201">
        <f>(L201-L200)*V$15</f>
        <v>6.6769167695121268E-5</v>
      </c>
      <c r="N201">
        <f>I201-V$16*M201^2</f>
        <v>2183676.3771199072</v>
      </c>
      <c r="O201">
        <f>(D201-D200)*V$17</f>
        <v>-2.9955173298092323E-2</v>
      </c>
      <c r="P201">
        <f>(O201-O200)*V$18</f>
        <v>-2.3886980620990705</v>
      </c>
      <c r="Q201">
        <f>N201-P201*V$19+V$20*P201^2</f>
        <v>2183693.1597417304</v>
      </c>
      <c r="R201">
        <f t="shared" si="22"/>
        <v>3.7187571895301108</v>
      </c>
      <c r="S201">
        <f t="shared" si="20"/>
        <v>2183423.7355991467</v>
      </c>
      <c r="T201">
        <f t="shared" si="23"/>
        <v>2183482.2355991467</v>
      </c>
      <c r="U201">
        <f t="shared" si="19"/>
        <v>58.5</v>
      </c>
    </row>
    <row r="202" spans="1:21" x14ac:dyDescent="0.25">
      <c r="A202">
        <f>VLOOKUP('2024-03-18_windows_device_0'!P202,'2024-03-18_windows_device_0'!P202:P1111,1,0)</f>
        <v>53.762</v>
      </c>
      <c r="B202">
        <v>2184763</v>
      </c>
      <c r="C202">
        <f>(A202-A201)*V$4</f>
        <v>-1.6754088849103943</v>
      </c>
      <c r="D202">
        <f>(A202)*(1-EXP(-V$2))</f>
        <v>1.8358184782495508</v>
      </c>
      <c r="E202">
        <f>B202-D202^2*V$3</f>
        <v>2184763</v>
      </c>
      <c r="F202">
        <f>E202+V$5*C202</f>
        <v>2184711.8367826981</v>
      </c>
      <c r="G202">
        <f>F202-V$8*LN(D202)</f>
        <v>2183699.0529539692</v>
      </c>
      <c r="H202">
        <f t="shared" si="24"/>
        <v>18.557175177615136</v>
      </c>
      <c r="I202">
        <f t="shared" si="21"/>
        <v>2183697.0648672371</v>
      </c>
      <c r="J202">
        <f>(C202-C201)*V$12</f>
        <v>0.5902002393385295</v>
      </c>
      <c r="K202">
        <f>I202-J202*V$13</f>
        <v>2183677.9724447462</v>
      </c>
      <c r="L202">
        <f>(K202-K201)*V$16</f>
        <v>-2.4773524716659022E-2</v>
      </c>
      <c r="M202">
        <f>(L202-L201)*V$15</f>
        <v>-6.0984673799028641E-5</v>
      </c>
      <c r="N202">
        <f>I202-V$16*M202^2</f>
        <v>2183697.0648672371</v>
      </c>
      <c r="O202">
        <f>(D202-D201)*V$17</f>
        <v>-2.0469368420359679E-2</v>
      </c>
      <c r="P202">
        <f>(O202-O201)*V$18</f>
        <v>1.8910526324940859</v>
      </c>
      <c r="Q202">
        <f>N202-P202*V$19+V$20*P202^2</f>
        <v>2183688.599497871</v>
      </c>
      <c r="R202">
        <f t="shared" si="22"/>
        <v>3.7149787376487899</v>
      </c>
      <c r="S202">
        <f t="shared" si="20"/>
        <v>2183418.8575422284</v>
      </c>
      <c r="T202">
        <f t="shared" si="23"/>
        <v>2183477.8575422284</v>
      </c>
      <c r="U202">
        <f t="shared" si="19"/>
        <v>59</v>
      </c>
    </row>
    <row r="203" spans="1:21" x14ac:dyDescent="0.25">
      <c r="A203">
        <f>VLOOKUP('2024-03-18_windows_device_0'!P203,'2024-03-18_windows_device_0'!P203:P1112,1,0)</f>
        <v>53.730000000000004</v>
      </c>
      <c r="B203">
        <v>2184768</v>
      </c>
      <c r="C203">
        <f>(A203-A202)*V$4</f>
        <v>-1.9614543042852759</v>
      </c>
      <c r="D203">
        <f>(A203)*(1-EXP(-V$2))</f>
        <v>1.8347257698067105</v>
      </c>
      <c r="E203">
        <f>B203-D203^2*V$3</f>
        <v>2184768</v>
      </c>
      <c r="F203">
        <f>E203+V$5*C203</f>
        <v>2184708.1015992565</v>
      </c>
      <c r="G203">
        <f>F203-V$8*LN(D203)</f>
        <v>2183696.3103862931</v>
      </c>
      <c r="H203">
        <f t="shared" si="24"/>
        <v>-2.7425676761195064</v>
      </c>
      <c r="I203">
        <f t="shared" si="21"/>
        <v>2183696.266962646</v>
      </c>
      <c r="J203">
        <f>(C203-C202)*V$12</f>
        <v>-0.21744219344030177</v>
      </c>
      <c r="K203">
        <f>I203-J203*V$13</f>
        <v>2183703.3010130376</v>
      </c>
      <c r="L203">
        <f>(K203-K202)*V$16</f>
        <v>2.7861383981430402E-2</v>
      </c>
      <c r="M203">
        <f>(L203-L202)*V$15</f>
        <v>3.1253364929386006E-5</v>
      </c>
      <c r="N203">
        <f>I203-V$16*M203^2</f>
        <v>2183696.266962646</v>
      </c>
      <c r="O203">
        <f>(D203-D202)*V$17</f>
        <v>-2.3964138638466068E-2</v>
      </c>
      <c r="P203">
        <f>(O203-O202)*V$18</f>
        <v>-0.69670360144406551</v>
      </c>
      <c r="Q203">
        <f>N203-P203*V$19+V$20*P203^2</f>
        <v>2183700.4597105635</v>
      </c>
      <c r="R203">
        <f t="shared" si="22"/>
        <v>3.7105576245885961</v>
      </c>
      <c r="S203">
        <f t="shared" si="20"/>
        <v>2183430.3474141103</v>
      </c>
      <c r="T203">
        <f t="shared" si="23"/>
        <v>2183489.8474141103</v>
      </c>
      <c r="U203">
        <f t="shared" si="19"/>
        <v>59.5</v>
      </c>
    </row>
    <row r="204" spans="1:21" x14ac:dyDescent="0.25">
      <c r="A204">
        <f>VLOOKUP('2024-03-18_windows_device_0'!P204,'2024-03-18_windows_device_0'!P204:P1113,1,0)</f>
        <v>53.689333333333337</v>
      </c>
      <c r="B204">
        <v>2184768</v>
      </c>
      <c r="C204">
        <f>(A204-A203)*V$4</f>
        <v>-2.4926815116961434</v>
      </c>
      <c r="D204">
        <f>(A204)*(1-EXP(-V$2))</f>
        <v>1.8333371194939343</v>
      </c>
      <c r="E204">
        <f>B204-D204^2*V$3</f>
        <v>2184768</v>
      </c>
      <c r="F204">
        <f>E204+V$5*C204</f>
        <v>2184691.8791157217</v>
      </c>
      <c r="G204">
        <f>F204-V$8*LN(D204)</f>
        <v>2183681.3502053237</v>
      </c>
      <c r="H204">
        <f t="shared" si="24"/>
        <v>-14.960180969443172</v>
      </c>
      <c r="I204">
        <f t="shared" si="21"/>
        <v>2183680.0581375747</v>
      </c>
      <c r="J204">
        <f>(C204-C203)*V$12</f>
        <v>-0.40382121638941548</v>
      </c>
      <c r="K204">
        <f>I204-J204*V$13</f>
        <v>2183693.1213740157</v>
      </c>
      <c r="L204">
        <f>(K204-K203)*V$16</f>
        <v>-1.1197586390109232E-2</v>
      </c>
      <c r="M204">
        <f>(L204-L203)*V$15</f>
        <v>-2.3192293574399502E-5</v>
      </c>
      <c r="N204">
        <f>I204-V$16*M204^2</f>
        <v>2183680.0581375747</v>
      </c>
      <c r="O204">
        <f>(D204-D203)*V$17</f>
        <v>-3.0454426186385584E-2</v>
      </c>
      <c r="P204">
        <f>(O204-O203)*V$18</f>
        <v>-1.2938781169690758</v>
      </c>
      <c r="Q204">
        <f>N204-P204*V$19+V$20*P204^2</f>
        <v>2183688.3049241188</v>
      </c>
      <c r="R204">
        <f t="shared" si="22"/>
        <v>3.7049429249542518</v>
      </c>
      <c r="S204">
        <f t="shared" si="20"/>
        <v>2183417.7246790831</v>
      </c>
      <c r="T204">
        <f t="shared" si="23"/>
        <v>2183477.7246790831</v>
      </c>
      <c r="U204">
        <f t="shared" si="19"/>
        <v>60</v>
      </c>
    </row>
    <row r="205" spans="1:21" x14ac:dyDescent="0.25">
      <c r="A205">
        <f>VLOOKUP('2024-03-18_windows_device_0'!P205,'2024-03-18_windows_device_0'!P205:P1114,1,0)</f>
        <v>53.667333333333332</v>
      </c>
      <c r="B205">
        <v>2184767</v>
      </c>
      <c r="C205">
        <f>(A205-A204)*V$4</f>
        <v>-1.348499834196617</v>
      </c>
      <c r="D205">
        <f>(A205)*(1-EXP(-V$2))</f>
        <v>1.8325858824394814</v>
      </c>
      <c r="E205">
        <f>B205-D205^2*V$3</f>
        <v>2184767</v>
      </c>
      <c r="F205">
        <f>E205+V$5*C205</f>
        <v>2184725.8198494888</v>
      </c>
      <c r="G205">
        <f>F205-V$8*LN(D205)</f>
        <v>2183715.9742226782</v>
      </c>
      <c r="H205">
        <f t="shared" si="24"/>
        <v>34.624017354566604</v>
      </c>
      <c r="I205">
        <f t="shared" si="21"/>
        <v>2183709.0532600265</v>
      </c>
      <c r="J205">
        <f>(C205-C204)*V$12</f>
        <v>0.86976877376120709</v>
      </c>
      <c r="K205">
        <f>I205-J205*V$13</f>
        <v>2183680.9170584609</v>
      </c>
      <c r="L205">
        <f>(K205-K204)*V$16</f>
        <v>-1.3424727287840339E-2</v>
      </c>
      <c r="M205">
        <f>(L205-L204)*V$15</f>
        <v>-1.3224236338131473E-6</v>
      </c>
      <c r="N205">
        <f>I205-V$16*M205^2</f>
        <v>2183709.0532600265</v>
      </c>
      <c r="O205">
        <f>(D205-D204)*V$17</f>
        <v>-1.6475345313950292E-2</v>
      </c>
      <c r="P205">
        <f>(O205-O204)*V$18</f>
        <v>2.7868144057782036</v>
      </c>
      <c r="Q205">
        <f>N205-P205*V$19+V$20*P205^2</f>
        <v>2183698.064955567</v>
      </c>
      <c r="R205">
        <f t="shared" si="22"/>
        <v>3.7019072365006402</v>
      </c>
      <c r="S205">
        <f t="shared" si="20"/>
        <v>2183427.2328123865</v>
      </c>
      <c r="T205">
        <f t="shared" si="23"/>
        <v>2183487.7328123865</v>
      </c>
      <c r="U205">
        <f t="shared" si="19"/>
        <v>60.5</v>
      </c>
    </row>
    <row r="206" spans="1:21" x14ac:dyDescent="0.25">
      <c r="A206">
        <f>VLOOKUP('2024-03-18_windows_device_0'!P206,'2024-03-18_windows_device_0'!P206:P1115,1,0)</f>
        <v>53.629333333333335</v>
      </c>
      <c r="B206">
        <v>2184766</v>
      </c>
      <c r="C206">
        <f>(A206-A205)*V$4</f>
        <v>-2.3292269863388193</v>
      </c>
      <c r="D206">
        <f>(A206)*(1-EXP(-V$2))</f>
        <v>1.8312882911636084</v>
      </c>
      <c r="E206">
        <f>B206-D206^2*V$3</f>
        <v>2184766</v>
      </c>
      <c r="F206">
        <f>E206+V$5*C206</f>
        <v>2184694.870649117</v>
      </c>
      <c r="G206">
        <f>F206-V$8*LN(D206)</f>
        <v>2183686.2058994197</v>
      </c>
      <c r="H206">
        <f t="shared" si="24"/>
        <v>-29.768323258496821</v>
      </c>
      <c r="I206">
        <f t="shared" si="21"/>
        <v>2183681.0900195455</v>
      </c>
      <c r="J206">
        <f>(C206-C205)*V$12</f>
        <v>-0.74551609179513112</v>
      </c>
      <c r="K206">
        <f>I206-J206*V$13</f>
        <v>2183705.2067637448</v>
      </c>
      <c r="L206">
        <f>(K206-K205)*V$16</f>
        <v>2.6718636360580049E-2</v>
      </c>
      <c r="M206">
        <f>(L206-L205)*V$15</f>
        <v>2.3836180676089433E-5</v>
      </c>
      <c r="N206">
        <f>I206-V$16*M206^2</f>
        <v>2183681.0900195455</v>
      </c>
      <c r="O206">
        <f>(D206-D205)*V$17</f>
        <v>-2.8457414633183326E-2</v>
      </c>
      <c r="P206">
        <f>(O206-O205)*V$18</f>
        <v>-2.3886980620961582</v>
      </c>
      <c r="Q206">
        <f>N206-P206*V$19+V$20*P206^2</f>
        <v>2183697.8726413688</v>
      </c>
      <c r="R206">
        <f t="shared" si="22"/>
        <v>3.6966667051169155</v>
      </c>
      <c r="S206">
        <f t="shared" si="20"/>
        <v>2183426.6074723992</v>
      </c>
      <c r="T206">
        <f t="shared" si="23"/>
        <v>2183487.6074723992</v>
      </c>
      <c r="U206">
        <f t="shared" si="19"/>
        <v>61</v>
      </c>
    </row>
    <row r="207" spans="1:21" x14ac:dyDescent="0.25">
      <c r="A207">
        <f>VLOOKUP('2024-03-18_windows_device_0'!P207,'2024-03-18_windows_device_0'!P207:P1116,1,0)</f>
        <v>53.597999999999999</v>
      </c>
      <c r="B207">
        <v>2184768</v>
      </c>
      <c r="C207">
        <f>(A207-A206)*V$4</f>
        <v>-1.9205906729463804</v>
      </c>
      <c r="D207">
        <f>(A207)*(1-EXP(-V$2))</f>
        <v>1.8302183474799938</v>
      </c>
      <c r="E207">
        <f>B207-D207^2*V$3</f>
        <v>2184768</v>
      </c>
      <c r="F207">
        <f>E207+V$5*C207</f>
        <v>2184709.3494826052</v>
      </c>
      <c r="G207">
        <f>F207-V$8*LN(D207)</f>
        <v>2183701.659068184</v>
      </c>
      <c r="H207">
        <f t="shared" si="24"/>
        <v>15.453168764244765</v>
      </c>
      <c r="I207">
        <f t="shared" si="21"/>
        <v>2183700.2804414779</v>
      </c>
      <c r="J207">
        <f>(C207-C206)*V$12</f>
        <v>0.31063170491452746</v>
      </c>
      <c r="K207">
        <f>I207-J207*V$13</f>
        <v>2183690.2317980616</v>
      </c>
      <c r="L207">
        <f>(K207-K206)*V$16</f>
        <v>-1.6472437928908241E-2</v>
      </c>
      <c r="M207">
        <f>(L207-L206)*V$15</f>
        <v>-2.5645839231988583E-5</v>
      </c>
      <c r="N207">
        <f>I207-V$16*M207^2</f>
        <v>2183700.2804414779</v>
      </c>
      <c r="O207">
        <f>(D207-D206)*V$17</f>
        <v>-2.3464885750167939E-2</v>
      </c>
      <c r="P207">
        <f>(O207-O206)*V$18</f>
        <v>0.99529085920705584</v>
      </c>
      <c r="Q207">
        <f>N207-P207*V$19+V$20*P207^2</f>
        <v>2183695.2939208057</v>
      </c>
      <c r="R207">
        <f t="shared" si="22"/>
        <v>3.6923483574532399</v>
      </c>
      <c r="S207">
        <f t="shared" si="20"/>
        <v>2183423.6736658285</v>
      </c>
      <c r="T207">
        <f t="shared" si="23"/>
        <v>2183485.1736658285</v>
      </c>
      <c r="U207">
        <f t="shared" si="19"/>
        <v>61.5</v>
      </c>
    </row>
    <row r="208" spans="1:21" x14ac:dyDescent="0.25">
      <c r="A208">
        <f>VLOOKUP('2024-03-18_windows_device_0'!P208,'2024-03-18_windows_device_0'!P208:P1117,1,0)</f>
        <v>53.561333333333337</v>
      </c>
      <c r="B208">
        <v>2184765</v>
      </c>
      <c r="C208">
        <f>(A208-A207)*V$4</f>
        <v>-2.2474997236601575</v>
      </c>
      <c r="D208">
        <f>(A208)*(1-EXP(-V$2))</f>
        <v>1.8289662857225726</v>
      </c>
      <c r="E208">
        <f>B208-D208^2*V$3</f>
        <v>2184765</v>
      </c>
      <c r="F208">
        <f>E208+V$5*C208</f>
        <v>2184696.366415815</v>
      </c>
      <c r="G208">
        <f>F208-V$8*LN(D208)</f>
        <v>2183689.8169045071</v>
      </c>
      <c r="H208">
        <f t="shared" si="24"/>
        <v>-11.842163676861674</v>
      </c>
      <c r="I208">
        <f t="shared" si="21"/>
        <v>2183689.0072985203</v>
      </c>
      <c r="J208">
        <f>(C208-C207)*V$12</f>
        <v>-0.24850536393148967</v>
      </c>
      <c r="K208">
        <f>I208-J208*V$13</f>
        <v>2183697.0462132534</v>
      </c>
      <c r="L208">
        <f>(K208-K207)*V$16</f>
        <v>7.4958456428530339E-3</v>
      </c>
      <c r="M208">
        <f>(L208-L207)*V$15</f>
        <v>1.4231800372182531E-5</v>
      </c>
      <c r="N208">
        <f>I208-V$16*M208^2</f>
        <v>2183689.0072985203</v>
      </c>
      <c r="O208">
        <f>(D208-D207)*V$17</f>
        <v>-2.7458908856577327E-2</v>
      </c>
      <c r="P208">
        <f>(O208-O207)*V$18</f>
        <v>-0.79623268736506236</v>
      </c>
      <c r="Q208">
        <f>N208-P208*V$19+V$20*P208^2</f>
        <v>2183693.8462160365</v>
      </c>
      <c r="R208">
        <f t="shared" si="22"/>
        <v>3.6872981765780182</v>
      </c>
      <c r="S208">
        <f t="shared" si="20"/>
        <v>2183421.8126923167</v>
      </c>
      <c r="T208">
        <f t="shared" si="23"/>
        <v>2183483.8126923167</v>
      </c>
      <c r="U208">
        <f t="shared" si="19"/>
        <v>62</v>
      </c>
    </row>
    <row r="209" spans="1:21" x14ac:dyDescent="0.25">
      <c r="A209">
        <f>VLOOKUP('2024-03-18_windows_device_0'!P209,'2024-03-18_windows_device_0'!P209:P1118,1,0)</f>
        <v>53.530666666666662</v>
      </c>
      <c r="B209">
        <v>2184764</v>
      </c>
      <c r="C209">
        <f>(A209-A208)*V$4</f>
        <v>-1.8797270416074849</v>
      </c>
      <c r="D209">
        <f>(A209)*(1-EXP(-V$2))</f>
        <v>1.8279191067981837</v>
      </c>
      <c r="E209">
        <f>B209-D209^2*V$3</f>
        <v>2184764</v>
      </c>
      <c r="F209">
        <f>E209+V$5*C209</f>
        <v>2184706.597365954</v>
      </c>
      <c r="G209">
        <f>F209-V$8*LN(D209)</f>
        <v>2183701.0026644641</v>
      </c>
      <c r="H209">
        <f t="shared" si="24"/>
        <v>11.185759956948459</v>
      </c>
      <c r="I209">
        <f t="shared" si="21"/>
        <v>2183700.2803229378</v>
      </c>
      <c r="J209">
        <f>(C209-C208)*V$12</f>
        <v>0.27956853442267754</v>
      </c>
      <c r="K209">
        <f>I209-J209*V$13</f>
        <v>2183691.2365438631</v>
      </c>
      <c r="L209">
        <f>(K209-K208)*V$16</f>
        <v>-6.3906268931887026E-3</v>
      </c>
      <c r="M209">
        <f>(L209-L208)*V$15</f>
        <v>-8.2454592301128534E-6</v>
      </c>
      <c r="N209">
        <f>I209-V$16*M209^2</f>
        <v>2183700.2803229378</v>
      </c>
      <c r="O209">
        <f>(D209-D208)*V$17</f>
        <v>-2.2965632861869808E-2</v>
      </c>
      <c r="P209">
        <f>(O209-O208)*V$18</f>
        <v>0.89576177328508866</v>
      </c>
      <c r="Q209">
        <f>N209-P209*V$19+V$20*P209^2</f>
        <v>2183695.7393480213</v>
      </c>
      <c r="R209">
        <f t="shared" si="22"/>
        <v>3.6830770429446718</v>
      </c>
      <c r="S209">
        <f t="shared" si="20"/>
        <v>2183423.3620478404</v>
      </c>
      <c r="T209">
        <f t="shared" si="23"/>
        <v>2183485.8620478404</v>
      </c>
      <c r="U209">
        <f t="shared" si="19"/>
        <v>62.5</v>
      </c>
    </row>
    <row r="210" spans="1:21" x14ac:dyDescent="0.25">
      <c r="A210">
        <f>VLOOKUP('2024-03-18_windows_device_0'!P210,'2024-03-18_windows_device_0'!P210:P1119,1,0)</f>
        <v>53.501999999999995</v>
      </c>
      <c r="B210">
        <v>2184766</v>
      </c>
      <c r="C210">
        <f>(A210-A209)*V$4</f>
        <v>-1.7571361475890563</v>
      </c>
      <c r="D210">
        <f>(A210)*(1-EXP(-V$2))</f>
        <v>1.8269402221514726</v>
      </c>
      <c r="E210">
        <f>B210-D210^2*V$3</f>
        <v>2184766</v>
      </c>
      <c r="F210">
        <f>E210+V$5*C210</f>
        <v>2184712.3410160006</v>
      </c>
      <c r="G210">
        <f>F210-V$8*LN(D210)</f>
        <v>2183707.6393488976</v>
      </c>
      <c r="H210">
        <f t="shared" si="24"/>
        <v>6.6366844335570931</v>
      </c>
      <c r="I210">
        <f t="shared" si="21"/>
        <v>2183707.3850678876</v>
      </c>
      <c r="J210">
        <f>(C210-C209)*V$12</f>
        <v>9.318951147488802E-2</v>
      </c>
      <c r="K210">
        <f>I210-J210*V$13</f>
        <v>2183704.3704748629</v>
      </c>
      <c r="L210">
        <f>(K210-K209)*V$16</f>
        <v>1.4447302767409395E-2</v>
      </c>
      <c r="M210">
        <f>(L210-L209)*V$15</f>
        <v>1.2373070195506746E-5</v>
      </c>
      <c r="N210">
        <f>I210-V$16*M210^2</f>
        <v>2183707.3850678876</v>
      </c>
      <c r="O210">
        <f>(D210-D209)*V$17</f>
        <v>-2.146787419696081E-2</v>
      </c>
      <c r="P210">
        <f>(O210-O209)*V$18</f>
        <v>0.29858725776299033</v>
      </c>
      <c r="Q210">
        <f>N210-P210*V$19+V$20*P210^2</f>
        <v>2183705.76519696</v>
      </c>
      <c r="R210">
        <f t="shared" si="22"/>
        <v>3.6791333867927221</v>
      </c>
      <c r="S210">
        <f t="shared" si="20"/>
        <v>2183433.0680755479</v>
      </c>
      <c r="T210">
        <f t="shared" si="23"/>
        <v>2183496.0680755479</v>
      </c>
      <c r="U210">
        <f t="shared" si="19"/>
        <v>63</v>
      </c>
    </row>
    <row r="211" spans="1:21" x14ac:dyDescent="0.25">
      <c r="A211">
        <f>VLOOKUP('2024-03-18_windows_device_0'!P211,'2024-03-18_windows_device_0'!P211:P1120,1,0)</f>
        <v>53.448666666666668</v>
      </c>
      <c r="B211">
        <v>2184766</v>
      </c>
      <c r="C211">
        <f>(A211-A210)*V$4</f>
        <v>-3.2690905071421263</v>
      </c>
      <c r="D211">
        <f>(A211)*(1-EXP(-V$2))</f>
        <v>1.8251190414134053</v>
      </c>
      <c r="E211">
        <f>B211-D211^2*V$3</f>
        <v>2184766</v>
      </c>
      <c r="F211">
        <f>E211+V$5*C211</f>
        <v>2184666.169332094</v>
      </c>
      <c r="G211">
        <f>F211-V$8*LN(D211)</f>
        <v>2183663.1303982688</v>
      </c>
      <c r="H211">
        <f t="shared" si="24"/>
        <v>-44.508950628805906</v>
      </c>
      <c r="I211">
        <f t="shared" si="21"/>
        <v>2183651.6935514994</v>
      </c>
      <c r="J211">
        <f>(C211-C210)*V$12</f>
        <v>-1.1493373081845468</v>
      </c>
      <c r="K211">
        <f>I211-J211*V$13</f>
        <v>2183688.8735321397</v>
      </c>
      <c r="L211">
        <f>(K211-K210)*V$16</f>
        <v>-1.7046611825088123E-2</v>
      </c>
      <c r="M211">
        <f>(L211-L210)*V$15</f>
        <v>-1.870034222838822E-5</v>
      </c>
      <c r="N211">
        <f>I211-V$16*M211^2</f>
        <v>2183651.6935514994</v>
      </c>
      <c r="O211">
        <f>(D211-D210)*V$17</f>
        <v>-3.994023106411336E-2</v>
      </c>
      <c r="P211">
        <f>(O211-O210)*V$18</f>
        <v>-3.6825761790652338</v>
      </c>
      <c r="Q211">
        <f>N211-P211*V$19+V$20*P211^2</f>
        <v>2183680.4049974391</v>
      </c>
      <c r="R211">
        <f t="shared" si="22"/>
        <v>3.6718019731495914</v>
      </c>
      <c r="S211">
        <f t="shared" si="20"/>
        <v>2183407.1167993089</v>
      </c>
      <c r="T211">
        <f t="shared" si="23"/>
        <v>2183470.6167993089</v>
      </c>
      <c r="U211">
        <f t="shared" si="19"/>
        <v>63.5</v>
      </c>
    </row>
    <row r="212" spans="1:21" x14ac:dyDescent="0.25">
      <c r="A212">
        <f>VLOOKUP('2024-03-18_windows_device_0'!P212,'2024-03-18_windows_device_0'!P212:P1121,1,0)</f>
        <v>53.413333333333334</v>
      </c>
      <c r="B212">
        <v>2184765</v>
      </c>
      <c r="C212">
        <f>(A212-A211)*V$4</f>
        <v>-2.1657724609819309</v>
      </c>
      <c r="D212">
        <f>(A212)*(1-EXP(-V$2))</f>
        <v>1.8239125091744357</v>
      </c>
      <c r="E212">
        <f>B212-D212^2*V$3</f>
        <v>2184765</v>
      </c>
      <c r="F212">
        <f>E212+V$5*C212</f>
        <v>2184698.8621825124</v>
      </c>
      <c r="G212">
        <f>F212-V$8*LN(D212)</f>
        <v>2183696.9257234307</v>
      </c>
      <c r="H212">
        <f t="shared" si="24"/>
        <v>33.795325161889195</v>
      </c>
      <c r="I212">
        <f t="shared" si="21"/>
        <v>2183690.3320892155</v>
      </c>
      <c r="J212">
        <f>(C212-C211)*V$12</f>
        <v>0.83870560326968813</v>
      </c>
      <c r="K212">
        <f>I212-J212*V$13</f>
        <v>2183663.2007519915</v>
      </c>
      <c r="L212">
        <f>(K212-K211)*V$16</f>
        <v>-2.8240016464873681E-2</v>
      </c>
      <c r="M212">
        <f>(L212-L211)*V$15</f>
        <v>-6.6463791552506094E-6</v>
      </c>
      <c r="N212">
        <f>I212-V$16*M212^2</f>
        <v>2183690.3320892155</v>
      </c>
      <c r="O212">
        <f>(D212-D211)*V$17</f>
        <v>-2.6460403079976196E-2</v>
      </c>
      <c r="P212">
        <f>(O212-O211)*V$18</f>
        <v>2.6872853198581779</v>
      </c>
      <c r="Q212">
        <f>N212-P212*V$19+V$20*P212^2</f>
        <v>2183679.5769052678</v>
      </c>
      <c r="R212">
        <f t="shared" si="22"/>
        <v>3.6669489383223026</v>
      </c>
      <c r="S212">
        <f t="shared" si="20"/>
        <v>2183405.899935463</v>
      </c>
      <c r="T212">
        <f t="shared" si="23"/>
        <v>2183469.899935463</v>
      </c>
      <c r="U212">
        <f t="shared" si="19"/>
        <v>64</v>
      </c>
    </row>
    <row r="213" spans="1:21" x14ac:dyDescent="0.25">
      <c r="A213">
        <f>VLOOKUP('2024-03-18_windows_device_0'!P213,'2024-03-18_windows_device_0'!P213:P1122,1,0)</f>
        <v>53.389333333333333</v>
      </c>
      <c r="B213">
        <v>2184763</v>
      </c>
      <c r="C213">
        <f>(A213-A212)*V$4</f>
        <v>-1.4710907282141745</v>
      </c>
      <c r="D213">
        <f>(A213)*(1-EXP(-V$2))</f>
        <v>1.8230929778423053</v>
      </c>
      <c r="E213">
        <f>B213-D213^2*V$3</f>
        <v>2184763</v>
      </c>
      <c r="F213">
        <f>E213+V$5*C213</f>
        <v>2184718.0761994421</v>
      </c>
      <c r="G213">
        <f>F213-V$8*LN(D213)</f>
        <v>2183716.8890071334</v>
      </c>
      <c r="H213">
        <f t="shared" si="24"/>
        <v>19.963283702731133</v>
      </c>
      <c r="I213">
        <f t="shared" si="21"/>
        <v>2183714.5882247183</v>
      </c>
      <c r="J213">
        <f>(C213-C212)*V$12</f>
        <v>0.52807389835516061</v>
      </c>
      <c r="K213">
        <f>I213-J213*V$13</f>
        <v>2183697.5055309106</v>
      </c>
      <c r="L213">
        <f>(K213-K212)*V$16</f>
        <v>3.7735201092591285E-2</v>
      </c>
      <c r="M213">
        <f>(L213-L212)*V$15</f>
        <v>3.9174525075103495E-5</v>
      </c>
      <c r="N213">
        <f>I213-V$16*M213^2</f>
        <v>2183714.5882247183</v>
      </c>
      <c r="O213">
        <f>(D213-D212)*V$17</f>
        <v>-1.7973103978854422E-2</v>
      </c>
      <c r="P213">
        <f>(O213-O212)*V$18</f>
        <v>1.6919944606511215</v>
      </c>
      <c r="Q213">
        <f>N213-P213*V$19+V$20*P213^2</f>
        <v>2183706.8133230223</v>
      </c>
      <c r="R213">
        <f t="shared" si="22"/>
        <v>3.6636543675789204</v>
      </c>
      <c r="S213">
        <f t="shared" si="20"/>
        <v>2183432.8735597632</v>
      </c>
      <c r="T213">
        <f t="shared" si="23"/>
        <v>2183497.3735597632</v>
      </c>
      <c r="U213">
        <f t="shared" si="19"/>
        <v>64.5</v>
      </c>
    </row>
    <row r="214" spans="1:21" x14ac:dyDescent="0.25">
      <c r="A214">
        <f>VLOOKUP('2024-03-18_windows_device_0'!P214,'2024-03-18_windows_device_0'!P214:P1123,1,0)</f>
        <v>53.338666666666668</v>
      </c>
      <c r="B214">
        <v>2184761</v>
      </c>
      <c r="C214">
        <f>(A214-A213)*V$4</f>
        <v>-3.1056359817852379</v>
      </c>
      <c r="D214">
        <f>(A214)*(1-EXP(-V$2))</f>
        <v>1.8213628561411415</v>
      </c>
      <c r="E214">
        <f>B214-D214^2*V$3</f>
        <v>2184761</v>
      </c>
      <c r="F214">
        <f>E214+V$5*C214</f>
        <v>2184666.1608654894</v>
      </c>
      <c r="G214">
        <f>F214-V$8*LN(D214)</f>
        <v>2183666.556565295</v>
      </c>
      <c r="H214">
        <f t="shared" si="24"/>
        <v>-50.33244183845818</v>
      </c>
      <c r="I214">
        <f t="shared" si="21"/>
        <v>2183651.931170681</v>
      </c>
      <c r="J214">
        <f>(C214-C213)*V$12</f>
        <v>-1.2425268196591039</v>
      </c>
      <c r="K214">
        <f>I214-J214*V$13</f>
        <v>2183692.1257443465</v>
      </c>
      <c r="L214">
        <f>(K214-K213)*V$16</f>
        <v>-5.9177564824997924E-3</v>
      </c>
      <c r="M214">
        <f>(L214-L213)*V$15</f>
        <v>-2.5920094611864481E-5</v>
      </c>
      <c r="N214">
        <f>I214-V$16*M214^2</f>
        <v>2183651.931170681</v>
      </c>
      <c r="O214">
        <f>(D214-D213)*V$17</f>
        <v>-3.7943219510906227E-2</v>
      </c>
      <c r="P214">
        <f>(O214-O213)*V$18</f>
        <v>-3.9811634368262818</v>
      </c>
      <c r="Q214">
        <f>N214-P214*V$19+V$20*P214^2</f>
        <v>2183683.6786558451</v>
      </c>
      <c r="R214">
        <f t="shared" si="22"/>
        <v>3.6567040251200398</v>
      </c>
      <c r="S214">
        <f t="shared" si="20"/>
        <v>2183409.1874951134</v>
      </c>
      <c r="T214">
        <f t="shared" si="23"/>
        <v>2183474.1874951134</v>
      </c>
      <c r="U214">
        <f t="shared" ref="U214:U277" si="25">U213+X$2</f>
        <v>65</v>
      </c>
    </row>
    <row r="215" spans="1:21" x14ac:dyDescent="0.25">
      <c r="A215">
        <f>VLOOKUP('2024-03-18_windows_device_0'!P215,'2024-03-18_windows_device_0'!P215:P1124,1,0)</f>
        <v>53.311999999999998</v>
      </c>
      <c r="B215">
        <v>2184758</v>
      </c>
      <c r="C215">
        <f>(A215-A214)*V$4</f>
        <v>-1.6345452535714988</v>
      </c>
      <c r="D215">
        <f>(A215)*(1-EXP(-V$2))</f>
        <v>1.8204522657721076</v>
      </c>
      <c r="E215">
        <f>B215-D215^2*V$3</f>
        <v>2184758</v>
      </c>
      <c r="F215">
        <f>E215+V$5*C215</f>
        <v>2184708.0846660472</v>
      </c>
      <c r="G215">
        <f>F215-V$8*LN(D215)</f>
        <v>2183709.3140710094</v>
      </c>
      <c r="H215">
        <f t="shared" si="24"/>
        <v>42.75750571442768</v>
      </c>
      <c r="I215">
        <f t="shared" si="21"/>
        <v>2183698.7596037518</v>
      </c>
      <c r="J215">
        <f>(C215-C214)*V$12</f>
        <v>1.1182741376930279</v>
      </c>
      <c r="K215">
        <f>I215-J215*V$13</f>
        <v>2183662.5844874531</v>
      </c>
      <c r="L215">
        <f>(K215-K214)*V$16</f>
        <v>-3.2495334601355293E-2</v>
      </c>
      <c r="M215">
        <f>(L215-L214)*V$15</f>
        <v>-1.5781137812024101E-5</v>
      </c>
      <c r="N215">
        <f>I215-V$16*M215^2</f>
        <v>2183698.7596037518</v>
      </c>
      <c r="O215">
        <f>(D215-D214)*V$17</f>
        <v>-1.9970115532061551E-2</v>
      </c>
      <c r="P215">
        <f>(O215-O214)*V$18</f>
        <v>3.5830470931432652</v>
      </c>
      <c r="Q215">
        <f>N215-P215*V$19+V$20*P215^2</f>
        <v>2183686.3311856887</v>
      </c>
      <c r="R215">
        <f t="shared" si="22"/>
        <v>3.6530486007219571</v>
      </c>
      <c r="S215">
        <f t="shared" si="20"/>
        <v>2183411.551659883</v>
      </c>
      <c r="T215">
        <f t="shared" si="23"/>
        <v>2183477.051659883</v>
      </c>
      <c r="U215">
        <f t="shared" si="25"/>
        <v>65.5</v>
      </c>
    </row>
    <row r="216" spans="1:21" x14ac:dyDescent="0.25">
      <c r="A216">
        <f>VLOOKUP('2024-03-18_windows_device_0'!P216,'2024-03-18_windows_device_0'!P216:P1125,1,0)</f>
        <v>53.270666666666671</v>
      </c>
      <c r="B216">
        <v>2184762</v>
      </c>
      <c r="C216">
        <f>(A216-A215)*V$4</f>
        <v>-2.5335451430350391</v>
      </c>
      <c r="D216">
        <f>(A216)*(1-EXP(-V$2))</f>
        <v>1.8190408507001057</v>
      </c>
      <c r="E216">
        <f>B216-D216^2*V$3</f>
        <v>2184762</v>
      </c>
      <c r="F216">
        <f>E216+V$5*C216</f>
        <v>2184684.631232373</v>
      </c>
      <c r="G216">
        <f>F216-V$8*LN(D216)</f>
        <v>2183687.1537048197</v>
      </c>
      <c r="H216">
        <f t="shared" si="24"/>
        <v>-22.160366189666092</v>
      </c>
      <c r="I216">
        <f t="shared" si="21"/>
        <v>2183684.3186239121</v>
      </c>
      <c r="J216">
        <f>(C216-C215)*V$12</f>
        <v>-0.68338975081209319</v>
      </c>
      <c r="K216">
        <f>I216-J216*V$13</f>
        <v>2183706.4256394277</v>
      </c>
      <c r="L216">
        <f>(K216-K215)*V$16</f>
        <v>4.8225195964545477E-2</v>
      </c>
      <c r="M216">
        <f>(L216-L215)*V$15</f>
        <v>4.7929943481811871E-5</v>
      </c>
      <c r="N216">
        <f>I216-V$16*M216^2</f>
        <v>2183684.3186239121</v>
      </c>
      <c r="O216">
        <f>(D216-D215)*V$17</f>
        <v>-3.0953679074683715E-2</v>
      </c>
      <c r="P216">
        <f>(O216-O215)*V$18</f>
        <v>-2.1896398902531935</v>
      </c>
      <c r="Q216">
        <f>N216-P216*V$19+V$20*P216^2</f>
        <v>2183699.4430630622</v>
      </c>
      <c r="R216">
        <f t="shared" si="22"/>
        <v>3.6473863054630473</v>
      </c>
      <c r="S216">
        <f t="shared" si="20"/>
        <v>2183424.2190798507</v>
      </c>
      <c r="T216">
        <f t="shared" si="23"/>
        <v>2183490.2190798507</v>
      </c>
      <c r="U216">
        <f t="shared" si="25"/>
        <v>66</v>
      </c>
    </row>
    <row r="217" spans="1:21" x14ac:dyDescent="0.25">
      <c r="A217">
        <f>VLOOKUP('2024-03-18_windows_device_0'!P217,'2024-03-18_windows_device_0'!P217:P1126,1,0)</f>
        <v>53.219333333333338</v>
      </c>
      <c r="B217">
        <v>2184763</v>
      </c>
      <c r="C217">
        <f>(A217-A216)*V$4</f>
        <v>-3.1464996131245688</v>
      </c>
      <c r="D217">
        <f>(A217)*(1-EXP(-V$2))</f>
        <v>1.8172879642397159</v>
      </c>
      <c r="E217">
        <f>B217-D217^2*V$3</f>
        <v>2184763</v>
      </c>
      <c r="F217">
        <f>E217+V$5*C217</f>
        <v>2184666.9129821407</v>
      </c>
      <c r="G217">
        <f>F217-V$8*LN(D217)</f>
        <v>2183671.0427584695</v>
      </c>
      <c r="H217">
        <f t="shared" si="24"/>
        <v>-16.110946350265294</v>
      </c>
      <c r="I217">
        <f t="shared" si="21"/>
        <v>2183669.5442690011</v>
      </c>
      <c r="J217">
        <f>(C217-C216)*V$12</f>
        <v>-0.46594755737245358</v>
      </c>
      <c r="K217">
        <f>I217-J217*V$13</f>
        <v>2183684.6172341257</v>
      </c>
      <c r="L217">
        <f>(K217-K216)*V$16</f>
        <v>-2.3989210410615226E-2</v>
      </c>
      <c r="M217">
        <f>(L217-L216)*V$15</f>
        <v>-4.2879207952037365E-5</v>
      </c>
      <c r="N217">
        <f>I217-V$16*M217^2</f>
        <v>2183669.5442690011</v>
      </c>
      <c r="O217">
        <f>(D217-D216)*V$17</f>
        <v>-3.8442472399209233E-2</v>
      </c>
      <c r="P217">
        <f>(O217-O216)*V$18</f>
        <v>-1.49293628881107</v>
      </c>
      <c r="Q217">
        <f>N217-P217*V$19+V$20*P217^2</f>
        <v>2183679.2368129739</v>
      </c>
      <c r="R217">
        <f t="shared" si="22"/>
        <v>3.6403602141041036</v>
      </c>
      <c r="S217">
        <f t="shared" ref="S217:S280" si="26">Q217+R217^2*V$24-V$25*R217</f>
        <v>2183403.4650793346</v>
      </c>
      <c r="T217">
        <f t="shared" si="23"/>
        <v>2183469.9650793346</v>
      </c>
      <c r="U217">
        <f t="shared" si="25"/>
        <v>66.5</v>
      </c>
    </row>
    <row r="218" spans="1:21" x14ac:dyDescent="0.25">
      <c r="A218">
        <f>VLOOKUP('2024-03-18_windows_device_0'!P218,'2024-03-18_windows_device_0'!P218:P1127,1,0)</f>
        <v>53.192</v>
      </c>
      <c r="B218">
        <v>2184760</v>
      </c>
      <c r="C218">
        <f>(A218-A217)*V$4</f>
        <v>-1.6754088849108297</v>
      </c>
      <c r="D218">
        <f>(A218)*(1-EXP(-V$2))</f>
        <v>1.8163546091114562</v>
      </c>
      <c r="E218">
        <f>B218-D218^2*V$3</f>
        <v>2184760</v>
      </c>
      <c r="F218">
        <f>E218+V$5*C218</f>
        <v>2184708.8367826981</v>
      </c>
      <c r="G218">
        <f>F218-V$8*LN(D218)</f>
        <v>2183713.8230288057</v>
      </c>
      <c r="H218">
        <f t="shared" si="24"/>
        <v>42.780270336195827</v>
      </c>
      <c r="I218">
        <f t="shared" si="21"/>
        <v>2183703.2573198997</v>
      </c>
      <c r="J218">
        <f>(C218-C217)*V$12</f>
        <v>1.1182741376930279</v>
      </c>
      <c r="K218">
        <f>I218-J218*V$13</f>
        <v>2183667.082203601</v>
      </c>
      <c r="L218">
        <f>(K218-K217)*V$16</f>
        <v>-1.9288505096487486E-2</v>
      </c>
      <c r="M218">
        <f>(L218-L217)*V$15</f>
        <v>2.7911677295883878E-6</v>
      </c>
      <c r="N218">
        <f>I218-V$16*M218^2</f>
        <v>2183703.2573198997</v>
      </c>
      <c r="O218">
        <f>(D218-D217)*V$17</f>
        <v>-2.046936842036455E-2</v>
      </c>
      <c r="P218">
        <f>(O218-O217)*V$18</f>
        <v>3.5830470931432665</v>
      </c>
      <c r="Q218">
        <f>N218-P218*V$19+V$20*P218^2</f>
        <v>2183690.8289018366</v>
      </c>
      <c r="R218">
        <f t="shared" si="22"/>
        <v>3.6366218122622493</v>
      </c>
      <c r="S218">
        <f t="shared" si="26"/>
        <v>2183414.7674202709</v>
      </c>
      <c r="T218">
        <f t="shared" si="23"/>
        <v>2183481.7674202709</v>
      </c>
      <c r="U218">
        <f t="shared" si="25"/>
        <v>67</v>
      </c>
    </row>
    <row r="219" spans="1:21" x14ac:dyDescent="0.25">
      <c r="A219">
        <f>VLOOKUP('2024-03-18_windows_device_0'!P219,'2024-03-18_windows_device_0'!P219:P1128,1,0)</f>
        <v>53.160666666666671</v>
      </c>
      <c r="B219">
        <v>2184758</v>
      </c>
      <c r="C219">
        <f>(A219-A218)*V$4</f>
        <v>-1.9205906729459448</v>
      </c>
      <c r="D219">
        <f>(A219)*(1-EXP(-V$2))</f>
        <v>1.8152846654278418</v>
      </c>
      <c r="E219">
        <f>B219-D219^2*V$3</f>
        <v>2184758</v>
      </c>
      <c r="F219">
        <f>E219+V$5*C219</f>
        <v>2184699.3494826052</v>
      </c>
      <c r="G219">
        <f>F219-V$8*LN(D219)</f>
        <v>2183705.3180771274</v>
      </c>
      <c r="H219">
        <f t="shared" si="24"/>
        <v>-8.5049516782164574</v>
      </c>
      <c r="I219">
        <f t="shared" si="21"/>
        <v>2183704.9004821246</v>
      </c>
      <c r="J219">
        <f>(C219-C218)*V$12</f>
        <v>-0.18637902294845171</v>
      </c>
      <c r="K219">
        <f>I219-J219*V$13</f>
        <v>2183710.9296681746</v>
      </c>
      <c r="L219">
        <f>(K219-K218)*V$16</f>
        <v>4.8232139813126435E-2</v>
      </c>
      <c r="M219">
        <f>(L219-L218)*V$15</f>
        <v>4.0092163315640981E-5</v>
      </c>
      <c r="N219">
        <f>I219-V$16*M219^2</f>
        <v>2183704.9004821246</v>
      </c>
      <c r="O219">
        <f>(D219-D218)*V$17</f>
        <v>-2.3464885750163068E-2</v>
      </c>
      <c r="P219">
        <f>(O219-O218)*V$18</f>
        <v>-0.59717451552209766</v>
      </c>
      <c r="Q219">
        <f>N219-P219*V$19+V$20*P219^2</f>
        <v>2183708.4588618469</v>
      </c>
      <c r="R219">
        <f t="shared" si="22"/>
        <v>3.6323386898964447</v>
      </c>
      <c r="S219">
        <f t="shared" si="26"/>
        <v>2183432.0668612705</v>
      </c>
      <c r="T219">
        <f t="shared" si="23"/>
        <v>2183499.5668612705</v>
      </c>
      <c r="U219">
        <f t="shared" si="25"/>
        <v>67.5</v>
      </c>
    </row>
    <row r="220" spans="1:21" x14ac:dyDescent="0.25">
      <c r="A220">
        <f>VLOOKUP('2024-03-18_windows_device_0'!P220,'2024-03-18_windows_device_0'!P220:P1129,1,0)</f>
        <v>53.103999999999999</v>
      </c>
      <c r="B220">
        <v>2184757</v>
      </c>
      <c r="C220">
        <f>(A220-A219)*V$4</f>
        <v>-3.473408663839217</v>
      </c>
      <c r="D220">
        <f>(A220)*(1-EXP(-V$2))</f>
        <v>1.813349660893645</v>
      </c>
      <c r="E220">
        <f>B220-D220^2*V$3</f>
        <v>2184757</v>
      </c>
      <c r="F220">
        <f>E220+V$5*C220</f>
        <v>2184650.9299153499</v>
      </c>
      <c r="G220">
        <f>F220-V$8*LN(D220)</f>
        <v>2183658.6765687768</v>
      </c>
      <c r="H220">
        <f t="shared" si="24"/>
        <v>-46.641508350614458</v>
      </c>
      <c r="I220">
        <f t="shared" si="21"/>
        <v>2183646.1175194685</v>
      </c>
      <c r="J220">
        <f>(C220-C219)*V$12</f>
        <v>-1.1804004786767279</v>
      </c>
      <c r="K220">
        <f>I220-J220*V$13</f>
        <v>2183684.3023644504</v>
      </c>
      <c r="L220">
        <f>(K220-K219)*V$16</f>
        <v>-2.9289990848073853E-2</v>
      </c>
      <c r="M220">
        <f>(L220-L219)*V$15</f>
        <v>-4.603080920222023E-5</v>
      </c>
      <c r="N220">
        <f>I220-V$16*M220^2</f>
        <v>2183646.1175194685</v>
      </c>
      <c r="O220">
        <f>(D220-D219)*V$17</f>
        <v>-4.2436495505628356E-2</v>
      </c>
      <c r="P220">
        <f>(O220-O219)*V$18</f>
        <v>-3.7821052649881719</v>
      </c>
      <c r="Q220">
        <f>N220-P220*V$19+V$20*P220^2</f>
        <v>2183675.8291770802</v>
      </c>
      <c r="R220">
        <f t="shared" si="22"/>
        <v>3.6245990269100594</v>
      </c>
      <c r="S220">
        <f t="shared" si="26"/>
        <v>2183398.8438454983</v>
      </c>
      <c r="T220">
        <f t="shared" si="23"/>
        <v>2183466.8438454983</v>
      </c>
      <c r="U220">
        <f t="shared" si="25"/>
        <v>68</v>
      </c>
    </row>
    <row r="221" spans="1:21" x14ac:dyDescent="0.25">
      <c r="A221">
        <f>VLOOKUP('2024-03-18_windows_device_0'!P221,'2024-03-18_windows_device_0'!P221:P1130,1,0)</f>
        <v>53.076000000000001</v>
      </c>
      <c r="B221">
        <v>2184756</v>
      </c>
      <c r="C221">
        <f>(A221-A220)*V$4</f>
        <v>-1.7162725162497252</v>
      </c>
      <c r="D221">
        <f>(A221)*(1-EXP(-V$2))</f>
        <v>1.8123935410061598</v>
      </c>
      <c r="E221">
        <f>B221-D221^2*V$3</f>
        <v>2184756</v>
      </c>
      <c r="F221">
        <f>E221+V$5*C221</f>
        <v>2184703.5888993493</v>
      </c>
      <c r="G221">
        <f>F221-V$8*LN(D221)</f>
        <v>2183712.2148235571</v>
      </c>
      <c r="H221">
        <f t="shared" si="24"/>
        <v>53.538254780229181</v>
      </c>
      <c r="I221">
        <f t="shared" si="21"/>
        <v>2183695.6670331201</v>
      </c>
      <c r="J221">
        <f>(C221-C220)*V$12</f>
        <v>1.3357163311339919</v>
      </c>
      <c r="K221">
        <f>I221-J221*V$13</f>
        <v>2183652.4578664298</v>
      </c>
      <c r="L221">
        <f>(K221-K220)*V$16</f>
        <v>-3.5028896100279441E-2</v>
      </c>
      <c r="M221">
        <f>(L221-L220)*V$15</f>
        <v>-3.4076263183270578E-6</v>
      </c>
      <c r="N221">
        <f>I221-V$16*M221^2</f>
        <v>2183695.6670331201</v>
      </c>
      <c r="O221">
        <f>(D221-D220)*V$17</f>
        <v>-2.0968621308657811E-2</v>
      </c>
      <c r="P221">
        <f>(O221-O220)*V$18</f>
        <v>4.2797506945912147</v>
      </c>
      <c r="Q221">
        <f>N221-P221*V$19+V$20*P221^2</f>
        <v>2183682.5980892833</v>
      </c>
      <c r="R221">
        <f t="shared" si="22"/>
        <v>3.6207777698710242</v>
      </c>
      <c r="S221">
        <f t="shared" si="26"/>
        <v>2183405.3216777514</v>
      </c>
      <c r="T221">
        <f t="shared" si="23"/>
        <v>2183473.8216777514</v>
      </c>
      <c r="U221">
        <f t="shared" si="25"/>
        <v>68.5</v>
      </c>
    </row>
    <row r="222" spans="1:21" x14ac:dyDescent="0.25">
      <c r="A222">
        <f>VLOOKUP('2024-03-18_windows_device_0'!P222,'2024-03-18_windows_device_0'!P222:P1131,1,0)</f>
        <v>53.025999999999996</v>
      </c>
      <c r="B222">
        <v>2184763</v>
      </c>
      <c r="C222">
        <f>(A222-A221)*V$4</f>
        <v>-3.0647723504463422</v>
      </c>
      <c r="D222">
        <f>(A222)*(1-EXP(-V$2))</f>
        <v>1.8106861840642214</v>
      </c>
      <c r="E222">
        <f>B222-D222^2*V$3</f>
        <v>2184763</v>
      </c>
      <c r="F222">
        <f>E222+V$5*C222</f>
        <v>2184669.4087488381</v>
      </c>
      <c r="G222">
        <f>F222-V$8*LN(D222)</f>
        <v>2183679.6059537856</v>
      </c>
      <c r="H222">
        <f t="shared" si="24"/>
        <v>-32.60886977147311</v>
      </c>
      <c r="I222">
        <f t="shared" si="21"/>
        <v>2183673.4671594347</v>
      </c>
      <c r="J222">
        <f>(C222-C221)*V$12</f>
        <v>-1.0250846262191331</v>
      </c>
      <c r="K222">
        <f>I222-J222*V$13</f>
        <v>2183706.6276827087</v>
      </c>
      <c r="L222">
        <f>(K222-K221)*V$16</f>
        <v>5.9586709923197881E-2</v>
      </c>
      <c r="M222">
        <f>(L222-L221)*V$15</f>
        <v>5.6180510923429921E-5</v>
      </c>
      <c r="N222">
        <f>I222-V$16*M222^2</f>
        <v>2183673.4671594347</v>
      </c>
      <c r="O222">
        <f>(D222-D221)*V$17</f>
        <v>-3.744396662261297E-2</v>
      </c>
      <c r="P222">
        <f>(O222-O221)*V$18</f>
        <v>-3.2844598353841588</v>
      </c>
      <c r="Q222">
        <f>N222-P222*V$19+V$20*P222^2</f>
        <v>2183698.295772709</v>
      </c>
      <c r="R222">
        <f t="shared" si="22"/>
        <v>3.61395910926848</v>
      </c>
      <c r="S222">
        <f t="shared" si="26"/>
        <v>2183420.5030148937</v>
      </c>
      <c r="T222">
        <f t="shared" si="23"/>
        <v>2183489.5030148937</v>
      </c>
      <c r="U222">
        <f t="shared" si="25"/>
        <v>69</v>
      </c>
    </row>
    <row r="223" spans="1:21" x14ac:dyDescent="0.25">
      <c r="A223">
        <f>VLOOKUP('2024-03-18_windows_device_0'!P223,'2024-03-18_windows_device_0'!P223:P1132,1,0)</f>
        <v>52.981999999999999</v>
      </c>
      <c r="B223">
        <v>2184765</v>
      </c>
      <c r="C223">
        <f>(A223-A222)*V$4</f>
        <v>-2.6969996683923632</v>
      </c>
      <c r="D223">
        <f>(A223)*(1-EXP(-V$2))</f>
        <v>1.8091837099553161</v>
      </c>
      <c r="E223">
        <f>B223-D223^2*V$3</f>
        <v>2184765</v>
      </c>
      <c r="F223">
        <f>E223+V$5*C223</f>
        <v>2184682.6396989776</v>
      </c>
      <c r="G223">
        <f>F223-V$8*LN(D223)</f>
        <v>2183694.2208570521</v>
      </c>
      <c r="H223">
        <f t="shared" si="24"/>
        <v>14.61490326654166</v>
      </c>
      <c r="I223">
        <f t="shared" si="21"/>
        <v>2183692.9877423309</v>
      </c>
      <c r="J223">
        <f>(C223-C222)*V$12</f>
        <v>0.27956853442367074</v>
      </c>
      <c r="K223">
        <f>I223-J223*V$13</f>
        <v>2183683.9439632562</v>
      </c>
      <c r="L223">
        <f>(K223-K222)*V$16</f>
        <v>-2.495205455443341E-2</v>
      </c>
      <c r="M223">
        <f>(L223-L222)*V$15</f>
        <v>-5.0197120547009333E-5</v>
      </c>
      <c r="N223">
        <f>I223-V$16*M223^2</f>
        <v>2183692.9877423309</v>
      </c>
      <c r="O223">
        <f>(D223-D222)*V$17</f>
        <v>-3.2950690627890841E-2</v>
      </c>
      <c r="P223">
        <f>(O223-O222)*V$18</f>
        <v>0.89576177328800122</v>
      </c>
      <c r="Q223">
        <f>N223-P223*V$19+V$20*P223^2</f>
        <v>2183688.4467674145</v>
      </c>
      <c r="R223">
        <f t="shared" si="22"/>
        <v>3.6079640039511824</v>
      </c>
      <c r="S223">
        <f t="shared" si="26"/>
        <v>2183410.2032648828</v>
      </c>
      <c r="T223">
        <f t="shared" si="23"/>
        <v>2183479.7032648828</v>
      </c>
      <c r="U223">
        <f t="shared" si="25"/>
        <v>69.5</v>
      </c>
    </row>
    <row r="224" spans="1:21" x14ac:dyDescent="0.25">
      <c r="A224">
        <f>VLOOKUP('2024-03-18_windows_device_0'!P224,'2024-03-18_windows_device_0'!P224:P1133,1,0)</f>
        <v>52.948</v>
      </c>
      <c r="B224">
        <v>2184766</v>
      </c>
      <c r="C224">
        <f>(A224-A223)*V$4</f>
        <v>-2.0840451983032691</v>
      </c>
      <c r="D224">
        <f>(A224)*(1-EXP(-V$2))</f>
        <v>1.8080227072347983</v>
      </c>
      <c r="E224">
        <f>B224-D224^2*V$3</f>
        <v>2184766</v>
      </c>
      <c r="F224">
        <f>E224+V$5*C224</f>
        <v>2184702.3579492099</v>
      </c>
      <c r="G224">
        <f>F224-V$8*LN(D224)</f>
        <v>2183715.0093130358</v>
      </c>
      <c r="H224">
        <f t="shared" si="24"/>
        <v>20.788455983623862</v>
      </c>
      <c r="I224">
        <f t="shared" si="21"/>
        <v>2183712.5143962749</v>
      </c>
      <c r="J224">
        <f>(C224-C223)*V$12</f>
        <v>0.46594755737212246</v>
      </c>
      <c r="K224">
        <f>I224-J224*V$13</f>
        <v>2183697.4414311503</v>
      </c>
      <c r="L224">
        <f>(K224-K223)*V$16</f>
        <v>1.4847192760700154E-2</v>
      </c>
      <c r="M224">
        <f>(L224-L223)*V$15</f>
        <v>2.3631852529458383E-5</v>
      </c>
      <c r="N224">
        <f>I224-V$16*M224^2</f>
        <v>2183712.5143962749</v>
      </c>
      <c r="O224">
        <f>(D224-D223)*V$17</f>
        <v>-2.5461897303370198E-2</v>
      </c>
      <c r="P224">
        <f>(O224-O223)*V$18</f>
        <v>1.4929362888100983</v>
      </c>
      <c r="Q224">
        <f>N224-P224*V$19+V$20*P224^2</f>
        <v>2183705.4771678587</v>
      </c>
      <c r="R224">
        <f t="shared" si="22"/>
        <v>3.6033348311930191</v>
      </c>
      <c r="S224">
        <f t="shared" si="26"/>
        <v>2183426.8876915532</v>
      </c>
      <c r="T224">
        <f t="shared" si="23"/>
        <v>2183496.8876915532</v>
      </c>
      <c r="U224">
        <f t="shared" si="25"/>
        <v>70</v>
      </c>
    </row>
    <row r="225" spans="1:21" x14ac:dyDescent="0.25">
      <c r="A225">
        <f>VLOOKUP('2024-03-18_windows_device_0'!P225,'2024-03-18_windows_device_0'!P225:P1134,1,0)</f>
        <v>52.905333333333331</v>
      </c>
      <c r="B225">
        <v>2184764</v>
      </c>
      <c r="C225">
        <f>(A225-A224)*V$4</f>
        <v>-2.6152724057141365</v>
      </c>
      <c r="D225">
        <f>(A225)*(1-EXP(-V$2))</f>
        <v>1.8065657626443443</v>
      </c>
      <c r="E225">
        <f>B225-D225^2*V$3</f>
        <v>2184764</v>
      </c>
      <c r="F225">
        <f>E225+V$5*C225</f>
        <v>2184684.1354656755</v>
      </c>
      <c r="G225">
        <f>F225-V$8*LN(D225)</f>
        <v>2183698.1308055241</v>
      </c>
      <c r="H225">
        <f t="shared" si="24"/>
        <v>-16.878507511690259</v>
      </c>
      <c r="I225">
        <f t="shared" si="21"/>
        <v>2183696.4861321002</v>
      </c>
      <c r="J225">
        <f>(C225-C224)*V$12</f>
        <v>-0.40382121638941548</v>
      </c>
      <c r="K225">
        <f>I225-J225*V$13</f>
        <v>2183709.5493685412</v>
      </c>
      <c r="L225">
        <f>(K225-K224)*V$16</f>
        <v>1.3318711464089148E-2</v>
      </c>
      <c r="M225">
        <f>(L225-L224)*V$15</f>
        <v>-9.0757607322417323E-7</v>
      </c>
      <c r="N225">
        <f>I225-V$16*M225^2</f>
        <v>2183696.4861321002</v>
      </c>
      <c r="O225">
        <f>(D225-D224)*V$17</f>
        <v>-3.1952184851294585E-2</v>
      </c>
      <c r="P225">
        <f>(O225-O224)*V$18</f>
        <v>-1.2938781169700468</v>
      </c>
      <c r="Q225">
        <f>N225-P225*V$19+V$20*P225^2</f>
        <v>2183704.7329186443</v>
      </c>
      <c r="R225">
        <f t="shared" si="22"/>
        <v>3.5975298775907034</v>
      </c>
      <c r="S225">
        <f t="shared" si="26"/>
        <v>2183425.7121460098</v>
      </c>
      <c r="T225">
        <f t="shared" si="23"/>
        <v>2183496.2121460098</v>
      </c>
      <c r="U225">
        <f t="shared" si="25"/>
        <v>70.5</v>
      </c>
    </row>
    <row r="226" spans="1:21" x14ac:dyDescent="0.25">
      <c r="A226">
        <f>VLOOKUP('2024-03-18_windows_device_0'!P226,'2024-03-18_windows_device_0'!P226:P1135,1,0)</f>
        <v>52.86</v>
      </c>
      <c r="B226">
        <v>2184758</v>
      </c>
      <c r="C226">
        <f>(A226-A225)*V$4</f>
        <v>-2.778726931071025</v>
      </c>
      <c r="D226">
        <f>(A226)*(1-EXP(-V$2))</f>
        <v>1.8050177590169871</v>
      </c>
      <c r="E226">
        <f>B226-D226^2*V$3</f>
        <v>2184758</v>
      </c>
      <c r="F226">
        <f>E226+V$5*C226</f>
        <v>2184673.1439322801</v>
      </c>
      <c r="G226">
        <f>F226-V$8*LN(D226)</f>
        <v>2183688.5684347819</v>
      </c>
      <c r="H226">
        <f t="shared" si="24"/>
        <v>-9.5623707422055304</v>
      </c>
      <c r="I226">
        <f t="shared" si="21"/>
        <v>2183688.0405456177</v>
      </c>
      <c r="J226">
        <f>(C226-C225)*V$12</f>
        <v>-0.12425268196574475</v>
      </c>
      <c r="K226">
        <f>I226-J226*V$13</f>
        <v>2183692.060002984</v>
      </c>
      <c r="L226">
        <f>(K226-K225)*V$16</f>
        <v>-1.9238273706403568E-2</v>
      </c>
      <c r="M226">
        <f>(L226-L225)*V$15</f>
        <v>-1.9331568415372813E-5</v>
      </c>
      <c r="N226">
        <f>I226-V$16*M226^2</f>
        <v>2183688.0405456177</v>
      </c>
      <c r="O226">
        <f>(D226-D225)*V$17</f>
        <v>-3.394919640449684E-2</v>
      </c>
      <c r="P226">
        <f>(O226-O225)*V$18</f>
        <v>-0.3981163436820449</v>
      </c>
      <c r="Q226">
        <f>N226-P226*V$19+V$20*P226^2</f>
        <v>2183690.3655931563</v>
      </c>
      <c r="R226">
        <f t="shared" si="22"/>
        <v>3.591367241890087</v>
      </c>
      <c r="S226">
        <f t="shared" si="26"/>
        <v>2183410.8900572942</v>
      </c>
      <c r="T226">
        <f t="shared" si="23"/>
        <v>2183481.8900572942</v>
      </c>
      <c r="U226">
        <f t="shared" si="25"/>
        <v>71</v>
      </c>
    </row>
    <row r="227" spans="1:21" x14ac:dyDescent="0.25">
      <c r="A227">
        <f>VLOOKUP('2024-03-18_windows_device_0'!P227,'2024-03-18_windows_device_0'!P227:P1136,1,0)</f>
        <v>52.832666666666668</v>
      </c>
      <c r="B227">
        <v>2184754</v>
      </c>
      <c r="C227">
        <f>(A227-A226)*V$4</f>
        <v>-1.6754088849103943</v>
      </c>
      <c r="D227">
        <f>(A227)*(1-EXP(-V$2))</f>
        <v>1.8040844038887276</v>
      </c>
      <c r="E227">
        <f>B227-D227^2*V$3</f>
        <v>2184754</v>
      </c>
      <c r="F227">
        <f>E227+V$5*C227</f>
        <v>2184702.8367826981</v>
      </c>
      <c r="G227">
        <f>F227-V$8*LN(D227)</f>
        <v>2183719.1235786211</v>
      </c>
      <c r="H227">
        <f t="shared" si="24"/>
        <v>30.555143839213997</v>
      </c>
      <c r="I227">
        <f t="shared" si="21"/>
        <v>2183713.7336842134</v>
      </c>
      <c r="J227">
        <f>(C227-C226)*V$12</f>
        <v>0.83870560327001897</v>
      </c>
      <c r="K227">
        <f>I227-J227*V$13</f>
        <v>2183686.6023469893</v>
      </c>
      <c r="L227">
        <f>(K227-K226)*V$16</f>
        <v>-6.0034127297379624E-3</v>
      </c>
      <c r="M227">
        <f>(L227-L226)*V$15</f>
        <v>7.8585476848834088E-6</v>
      </c>
      <c r="N227">
        <f>I227-V$16*M227^2</f>
        <v>2183713.7336842134</v>
      </c>
      <c r="O227">
        <f>(D227-D226)*V$17</f>
        <v>-2.0469368420359679E-2</v>
      </c>
      <c r="P227">
        <f>(O227-O226)*V$18</f>
        <v>2.6872853198581774</v>
      </c>
      <c r="Q227">
        <f>N227-P227*V$19+V$20*P227^2</f>
        <v>2183702.9785002656</v>
      </c>
      <c r="R227">
        <f t="shared" si="22"/>
        <v>3.5876540879678505</v>
      </c>
      <c r="S227">
        <f t="shared" si="26"/>
        <v>2183423.2305027293</v>
      </c>
      <c r="T227">
        <f t="shared" si="23"/>
        <v>2183494.7305027293</v>
      </c>
      <c r="U227">
        <f t="shared" si="25"/>
        <v>71.5</v>
      </c>
    </row>
    <row r="228" spans="1:21" x14ac:dyDescent="0.25">
      <c r="A228">
        <f>VLOOKUP('2024-03-18_windows_device_0'!P228,'2024-03-18_windows_device_0'!P228:P1137,1,0)</f>
        <v>52.779333333333334</v>
      </c>
      <c r="B228">
        <v>2184754</v>
      </c>
      <c r="C228">
        <f>(A228-A227)*V$4</f>
        <v>-3.269090507142562</v>
      </c>
      <c r="D228">
        <f>(A228)*(1-EXP(-V$2))</f>
        <v>1.8022632231506603</v>
      </c>
      <c r="E228">
        <f>B228-D228^2*V$3</f>
        <v>2184754</v>
      </c>
      <c r="F228">
        <f>E228+V$5*C228</f>
        <v>2184654.169332094</v>
      </c>
      <c r="G228">
        <f>F228-V$8*LN(D228)</f>
        <v>2183672.1399369868</v>
      </c>
      <c r="H228">
        <f t="shared" si="24"/>
        <v>-46.983641634229571</v>
      </c>
      <c r="I228">
        <f t="shared" si="21"/>
        <v>2183659.3959610532</v>
      </c>
      <c r="J228">
        <f>(C228-C227)*V$12</f>
        <v>-1.2114636491679158</v>
      </c>
      <c r="K228">
        <f>I228-J228*V$13</f>
        <v>2183698.5856703767</v>
      </c>
      <c r="L228">
        <f>(K228-K227)*V$16</f>
        <v>1.3181636262551269E-2</v>
      </c>
      <c r="M228">
        <f>(L228-L227)*V$15</f>
        <v>1.1391628715144503E-5</v>
      </c>
      <c r="N228">
        <f>I228-V$16*M228^2</f>
        <v>2183659.3959610532</v>
      </c>
      <c r="O228">
        <f>(D228-D227)*V$17</f>
        <v>-3.994023106411336E-2</v>
      </c>
      <c r="P228">
        <f>(O228-O227)*V$18</f>
        <v>-3.881634350906257</v>
      </c>
      <c r="Q228">
        <f>N228-P228*V$19+V$20*P228^2</f>
        <v>2183690.1196317398</v>
      </c>
      <c r="R228">
        <f t="shared" si="22"/>
        <v>3.5804144392418484</v>
      </c>
      <c r="S228">
        <f t="shared" si="26"/>
        <v>2183409.8437491632</v>
      </c>
      <c r="T228">
        <f t="shared" si="23"/>
        <v>2183481.8437491632</v>
      </c>
      <c r="U228">
        <f t="shared" si="25"/>
        <v>72</v>
      </c>
    </row>
    <row r="229" spans="1:21" x14ac:dyDescent="0.25">
      <c r="A229">
        <f>VLOOKUP('2024-03-18_windows_device_0'!P229,'2024-03-18_windows_device_0'!P229:P1138,1,0)</f>
        <v>52.74133333333333</v>
      </c>
      <c r="B229">
        <v>2184754</v>
      </c>
      <c r="C229">
        <f>(A229-A228)*V$4</f>
        <v>-2.329226986339255</v>
      </c>
      <c r="D229">
        <f>(A229)*(1-EXP(-V$2))</f>
        <v>1.8009656318747871</v>
      </c>
      <c r="E229">
        <f>B229-D229^2*V$3</f>
        <v>2184754</v>
      </c>
      <c r="F229">
        <f>E229+V$5*C229</f>
        <v>2184682.870649117</v>
      </c>
      <c r="G229">
        <f>F229-V$8*LN(D229)</f>
        <v>2183702.0420062621</v>
      </c>
      <c r="H229">
        <f t="shared" si="24"/>
        <v>29.902069275267422</v>
      </c>
      <c r="I229">
        <f t="shared" si="21"/>
        <v>2183696.8800528729</v>
      </c>
      <c r="J229">
        <f>(C229-C228)*V$12</f>
        <v>0.71445292130394344</v>
      </c>
      <c r="K229">
        <f>I229-J229*V$13</f>
        <v>2183673.7681730152</v>
      </c>
      <c r="L229">
        <f>(K229-K228)*V$16</f>
        <v>-2.7299206788593853E-2</v>
      </c>
      <c r="M229">
        <f>(L229-L228)*V$15</f>
        <v>-2.4036567970195067E-5</v>
      </c>
      <c r="N229">
        <f>I229-V$16*M229^2</f>
        <v>2183696.8800528729</v>
      </c>
      <c r="O229">
        <f>(D229-D228)*V$17</f>
        <v>-2.8457414633188193E-2</v>
      </c>
      <c r="P229">
        <f>(O229-O228)*V$18</f>
        <v>2.2891689761741909</v>
      </c>
      <c r="Q229">
        <f>N229-P229*V$19+V$20*P229^2</f>
        <v>2183687.1753649958</v>
      </c>
      <c r="R229">
        <f t="shared" si="22"/>
        <v>3.5752606503826265</v>
      </c>
      <c r="S229">
        <f t="shared" si="26"/>
        <v>2183406.5263814311</v>
      </c>
      <c r="T229">
        <f t="shared" si="23"/>
        <v>2183479.0263814311</v>
      </c>
      <c r="U229">
        <f t="shared" si="25"/>
        <v>72.5</v>
      </c>
    </row>
    <row r="230" spans="1:21" x14ac:dyDescent="0.25">
      <c r="A230">
        <f>VLOOKUP('2024-03-18_windows_device_0'!P230,'2024-03-18_windows_device_0'!P230:P1139,1,0)</f>
        <v>52.681333333333335</v>
      </c>
      <c r="B230">
        <v>2184745</v>
      </c>
      <c r="C230">
        <f>(A230-A229)*V$4</f>
        <v>-3.6777268205350011</v>
      </c>
      <c r="D230">
        <f>(A230)*(1-EXP(-V$2))</f>
        <v>1.7989168035444616</v>
      </c>
      <c r="E230">
        <f>B230-D230^2*V$3</f>
        <v>2184745</v>
      </c>
      <c r="F230">
        <f>E230+V$5*C230</f>
        <v>2184632.6904986058</v>
      </c>
      <c r="G230">
        <f>F230-V$8*LN(D230)</f>
        <v>2183653.7595429178</v>
      </c>
      <c r="H230">
        <f t="shared" si="24"/>
        <v>-48.282463344279677</v>
      </c>
      <c r="I230">
        <f t="shared" si="21"/>
        <v>2183640.3012359138</v>
      </c>
      <c r="J230">
        <f>(C230-C229)*V$12</f>
        <v>-1.025084626218471</v>
      </c>
      <c r="K230">
        <f>I230-J230*V$13</f>
        <v>2183673.4617591877</v>
      </c>
      <c r="L230">
        <f>(K230-K229)*V$16</f>
        <v>-3.3705471252781609E-4</v>
      </c>
      <c r="M230">
        <f>(L230-L229)*V$15</f>
        <v>1.6009488739656194E-5</v>
      </c>
      <c r="N230">
        <f>I230-V$16*M230^2</f>
        <v>2183640.3012359138</v>
      </c>
      <c r="O230">
        <f>(D230-D229)*V$17</f>
        <v>-4.4932759947123875E-2</v>
      </c>
      <c r="P230">
        <f>(O230-O229)*V$18</f>
        <v>-3.2844598353802756</v>
      </c>
      <c r="Q230">
        <f>N230-P230*V$19+V$20*P230^2</f>
        <v>2183665.129849188</v>
      </c>
      <c r="R230">
        <f t="shared" si="22"/>
        <v>3.5671306466072212</v>
      </c>
      <c r="S230">
        <f t="shared" si="26"/>
        <v>2183383.896857297</v>
      </c>
      <c r="T230">
        <f t="shared" si="23"/>
        <v>2183456.896857297</v>
      </c>
      <c r="U230">
        <f t="shared" si="25"/>
        <v>73</v>
      </c>
    </row>
    <row r="231" spans="1:21" x14ac:dyDescent="0.25">
      <c r="A231">
        <f>VLOOKUP('2024-03-18_windows_device_0'!P231,'2024-03-18_windows_device_0'!P231:P1140,1,0)</f>
        <v>52.654666666666671</v>
      </c>
      <c r="B231">
        <v>2184752</v>
      </c>
      <c r="C231">
        <f>(A231-A230)*V$4</f>
        <v>-1.6345452535710632</v>
      </c>
      <c r="D231">
        <f>(A231)*(1-EXP(-V$2))</f>
        <v>1.798006213175428</v>
      </c>
      <c r="E231">
        <f>B231-D231^2*V$3</f>
        <v>2184752</v>
      </c>
      <c r="F231">
        <f>E231+V$5*C231</f>
        <v>2184702.0846660472</v>
      </c>
      <c r="G231">
        <f>F231-V$8*LN(D231)</f>
        <v>2183723.9978207373</v>
      </c>
      <c r="H231">
        <f t="shared" si="24"/>
        <v>70.238277819473296</v>
      </c>
      <c r="I231">
        <f t="shared" si="21"/>
        <v>2183695.5165540031</v>
      </c>
      <c r="J231">
        <f>(C231-C230)*V$12</f>
        <v>1.5531585245739625</v>
      </c>
      <c r="K231">
        <f>I231-J231*V$13</f>
        <v>2183645.2733369214</v>
      </c>
      <c r="L231">
        <f>(K231-K230)*V$16</f>
        <v>-3.1007218708916869E-2</v>
      </c>
      <c r="M231">
        <f>(L231-L230)*V$15</f>
        <v>-1.8211218591095551E-5</v>
      </c>
      <c r="N231">
        <f>I231-V$16*M231^2</f>
        <v>2183695.5165540031</v>
      </c>
      <c r="O231">
        <f>(D231-D230)*V$17</f>
        <v>-1.997011553205668E-2</v>
      </c>
      <c r="P231">
        <f>(O231-O230)*V$18</f>
        <v>4.9764542960333387</v>
      </c>
      <c r="Q231">
        <f>N231-P231*V$19+V$20*P231^2</f>
        <v>2183682.3853531145</v>
      </c>
      <c r="R231">
        <f t="shared" si="22"/>
        <v>3.5635202820738252</v>
      </c>
      <c r="S231">
        <f t="shared" si="26"/>
        <v>2183400.8948016833</v>
      </c>
      <c r="T231">
        <f t="shared" si="23"/>
        <v>2183474.3948016833</v>
      </c>
      <c r="U231">
        <f t="shared" si="25"/>
        <v>73.5</v>
      </c>
    </row>
    <row r="232" spans="1:21" x14ac:dyDescent="0.25">
      <c r="A232">
        <f>VLOOKUP('2024-03-18_windows_device_0'!P232,'2024-03-18_windows_device_0'!P232:P1141,1,0)</f>
        <v>52.609333333333332</v>
      </c>
      <c r="B232">
        <v>2184749</v>
      </c>
      <c r="C232">
        <f>(A232-A231)*V$4</f>
        <v>-2.7787269310714606</v>
      </c>
      <c r="D232">
        <f>(A232)*(1-EXP(-V$2))</f>
        <v>1.7964582095480706</v>
      </c>
      <c r="E232">
        <f>B232-D232^2*V$3</f>
        <v>2184749</v>
      </c>
      <c r="F232">
        <f>E232+V$5*C232</f>
        <v>2184664.1439322801</v>
      </c>
      <c r="G232">
        <f>F232-V$8*LN(D232)</f>
        <v>2183687.4930561949</v>
      </c>
      <c r="H232">
        <f t="shared" si="24"/>
        <v>-36.504764542449266</v>
      </c>
      <c r="I232">
        <f t="shared" si="21"/>
        <v>2183679.7997911428</v>
      </c>
      <c r="J232">
        <f>(C232-C231)*V$12</f>
        <v>-0.86976877376186923</v>
      </c>
      <c r="K232">
        <f>I232-J232*V$13</f>
        <v>2183707.9359927084</v>
      </c>
      <c r="L232">
        <f>(K232-K231)*V$16</f>
        <v>6.8928819588029752E-2</v>
      </c>
      <c r="M232">
        <f>(L232-L231)*V$15</f>
        <v>5.9339657876236447E-5</v>
      </c>
      <c r="N232">
        <f>I232-V$16*M232^2</f>
        <v>2183679.7997911428</v>
      </c>
      <c r="O232">
        <f>(D232-D231)*V$17</f>
        <v>-3.3949196404501711E-2</v>
      </c>
      <c r="P232">
        <f>(O232-O231)*V$18</f>
        <v>-2.7868144057801452</v>
      </c>
      <c r="Q232">
        <f>N232-P232*V$19+V$20*P232^2</f>
        <v>2183700.040395142</v>
      </c>
      <c r="R232">
        <f t="shared" si="22"/>
        <v>3.5573868575958318</v>
      </c>
      <c r="S232">
        <f t="shared" si="26"/>
        <v>2183418.1148103857</v>
      </c>
      <c r="T232">
        <f t="shared" si="23"/>
        <v>2183492.1148103857</v>
      </c>
      <c r="U232">
        <f t="shared" si="25"/>
        <v>74</v>
      </c>
    </row>
    <row r="233" spans="1:21" x14ac:dyDescent="0.25">
      <c r="A233">
        <f>VLOOKUP('2024-03-18_windows_device_0'!P233,'2024-03-18_windows_device_0'!P233:P1142,1,0)</f>
        <v>52.556666666666672</v>
      </c>
      <c r="B233">
        <v>2184746</v>
      </c>
      <c r="C233">
        <f>(A233-A232)*V$4</f>
        <v>-3.2282268758027954</v>
      </c>
      <c r="D233">
        <f>(A233)*(1-EXP(-V$2))</f>
        <v>1.7946597935692292</v>
      </c>
      <c r="E233">
        <f>B233-D233^2*V$3</f>
        <v>2184746</v>
      </c>
      <c r="F233">
        <f>E233+V$5*C233</f>
        <v>2184647.4172154428</v>
      </c>
      <c r="G233">
        <f>F233-V$8*LN(D233)</f>
        <v>2183672.4361523413</v>
      </c>
      <c r="H233">
        <f t="shared" si="24"/>
        <v>-15.056903853546828</v>
      </c>
      <c r="I233">
        <f t="shared" si="21"/>
        <v>2183671.1273232289</v>
      </c>
      <c r="J233">
        <f>(C233-C232)*V$12</f>
        <v>-0.34169487540571569</v>
      </c>
      <c r="K233">
        <f>I233-J233*V$13</f>
        <v>2183682.1808309867</v>
      </c>
      <c r="L233">
        <f>(K233-K232)*V$16</f>
        <v>-2.8330636061924392E-2</v>
      </c>
      <c r="M233">
        <f>(L233-L232)*V$15</f>
        <v>-5.7750366352811525E-5</v>
      </c>
      <c r="N233">
        <f>I233-V$16*M233^2</f>
        <v>2183671.1273232289</v>
      </c>
      <c r="O233">
        <f>(D233-D232)*V$17</f>
        <v>-3.9440978175810361E-2</v>
      </c>
      <c r="P233">
        <f>(O233-O232)*V$18</f>
        <v>-1.0948199451261118</v>
      </c>
      <c r="Q233">
        <f>N233-P233*V$19+V$20*P233^2</f>
        <v>2183677.9755579545</v>
      </c>
      <c r="R233">
        <f t="shared" si="22"/>
        <v>3.5502678953879898</v>
      </c>
      <c r="S233">
        <f t="shared" si="26"/>
        <v>2183395.5490133138</v>
      </c>
      <c r="T233">
        <f t="shared" si="23"/>
        <v>2183470.0490133138</v>
      </c>
      <c r="U233">
        <f t="shared" si="25"/>
        <v>74.5</v>
      </c>
    </row>
    <row r="234" spans="1:21" x14ac:dyDescent="0.25">
      <c r="A234">
        <f>VLOOKUP('2024-03-18_windows_device_0'!P234,'2024-03-18_windows_device_0'!P234:P1143,1,0)</f>
        <v>52.50333333333333</v>
      </c>
      <c r="B234">
        <v>2184747</v>
      </c>
      <c r="C234">
        <f>(A234-A233)*V$4</f>
        <v>-3.2690905071429976</v>
      </c>
      <c r="D234">
        <f>(A234)*(1-EXP(-V$2))</f>
        <v>1.7928386128311617</v>
      </c>
      <c r="E234">
        <f>B234-D234^2*V$3</f>
        <v>2184747</v>
      </c>
      <c r="F234">
        <f>E234+V$5*C234</f>
        <v>2184647.169332094</v>
      </c>
      <c r="G234">
        <f>F234-V$8*LN(D234)</f>
        <v>2183673.8809249327</v>
      </c>
      <c r="H234">
        <f t="shared" si="24"/>
        <v>1.4447725913487375</v>
      </c>
      <c r="I234">
        <f t="shared" si="21"/>
        <v>2183673.8688742798</v>
      </c>
      <c r="J234">
        <f>(C234-C233)*V$12</f>
        <v>-3.1063170492181231E-2</v>
      </c>
      <c r="K234">
        <f>I234-J234*V$13</f>
        <v>2183674.8737386214</v>
      </c>
      <c r="L234">
        <f>(K234-K233)*V$16</f>
        <v>-8.0377897335733358E-3</v>
      </c>
      <c r="M234">
        <f>(L234-L233)*V$15</f>
        <v>1.2049412594097039E-5</v>
      </c>
      <c r="N234">
        <f>I234-V$16*M234^2</f>
        <v>2183673.8688742798</v>
      </c>
      <c r="O234">
        <f>(D234-D233)*V$17</f>
        <v>-3.9940231064118231E-2</v>
      </c>
      <c r="P234">
        <f>(O234-O233)*V$18</f>
        <v>-9.9529085921967853E-2</v>
      </c>
      <c r="Q234">
        <f>N234-P234*V$19+V$20*P234^2</f>
        <v>2183674.4324340606</v>
      </c>
      <c r="R234">
        <f t="shared" si="22"/>
        <v>3.5430660859804046</v>
      </c>
      <c r="S234">
        <f t="shared" si="26"/>
        <v>2183391.5034460807</v>
      </c>
      <c r="T234">
        <f t="shared" si="23"/>
        <v>2183466.5034460807</v>
      </c>
      <c r="U234">
        <f t="shared" si="25"/>
        <v>75</v>
      </c>
    </row>
    <row r="235" spans="1:21" x14ac:dyDescent="0.25">
      <c r="A235">
        <f>VLOOKUP('2024-03-18_windows_device_0'!P235,'2024-03-18_windows_device_0'!P235:P1144,1,0)</f>
        <v>52.462666666666664</v>
      </c>
      <c r="B235">
        <v>2184749</v>
      </c>
      <c r="C235">
        <f>(A235-A234)*V$4</f>
        <v>-2.4926815116961434</v>
      </c>
      <c r="D235">
        <f>(A235)*(1-EXP(-V$2))</f>
        <v>1.7914499625183853</v>
      </c>
      <c r="E235">
        <f>B235-D235^2*V$3</f>
        <v>2184749</v>
      </c>
      <c r="F235">
        <f>E235+V$5*C235</f>
        <v>2184672.8791157217</v>
      </c>
      <c r="G235">
        <f>F235-V$8*LN(D235)</f>
        <v>2183700.8825144819</v>
      </c>
      <c r="H235">
        <f t="shared" si="24"/>
        <v>27.001589549239725</v>
      </c>
      <c r="I235">
        <f t="shared" si="21"/>
        <v>2183696.6734046857</v>
      </c>
      <c r="J235">
        <f>(C235-C234)*V$12</f>
        <v>0.59020023933852983</v>
      </c>
      <c r="K235">
        <f>I235-J235*V$13</f>
        <v>2183677.5809821947</v>
      </c>
      <c r="L235">
        <f>(K235-K234)*V$16</f>
        <v>2.977963533573639E-3</v>
      </c>
      <c r="M235">
        <f>(L235-L234)*V$15</f>
        <v>6.5408939683924529E-6</v>
      </c>
      <c r="N235">
        <f>I235-V$16*M235^2</f>
        <v>2183696.6734046857</v>
      </c>
      <c r="O235">
        <f>(D235-D234)*V$17</f>
        <v>-3.0454426186390455E-2</v>
      </c>
      <c r="P235">
        <f>(O235-O234)*V$18</f>
        <v>1.8910526324931156</v>
      </c>
      <c r="Q235">
        <f>N235-P235*V$19+V$20*P235^2</f>
        <v>2183688.2080353196</v>
      </c>
      <c r="R235">
        <f t="shared" si="22"/>
        <v>3.5375796195918099</v>
      </c>
      <c r="S235">
        <f t="shared" si="26"/>
        <v>2183404.8992108405</v>
      </c>
      <c r="T235">
        <f t="shared" si="23"/>
        <v>2183480.3992108405</v>
      </c>
      <c r="U235">
        <f t="shared" si="25"/>
        <v>75.5</v>
      </c>
    </row>
    <row r="236" spans="1:21" x14ac:dyDescent="0.25">
      <c r="A236">
        <f>VLOOKUP('2024-03-18_windows_device_0'!P236,'2024-03-18_windows_device_0'!P236:P1145,1,0)</f>
        <v>52.418666666666667</v>
      </c>
      <c r="B236">
        <v>2184748</v>
      </c>
      <c r="C236">
        <f>(A236-A235)*V$4</f>
        <v>-2.6969996683923632</v>
      </c>
      <c r="D236">
        <f>(A236)*(1-EXP(-V$2))</f>
        <v>1.7899474884094799</v>
      </c>
      <c r="E236">
        <f>B236-D236^2*V$3</f>
        <v>2184748</v>
      </c>
      <c r="F236">
        <f>E236+V$5*C236</f>
        <v>2184665.6396989776</v>
      </c>
      <c r="G236">
        <f>F236-V$8*LN(D236)</f>
        <v>2183695.0419177054</v>
      </c>
      <c r="H236">
        <f t="shared" si="24"/>
        <v>-5.8405967764556408</v>
      </c>
      <c r="I236">
        <f t="shared" si="21"/>
        <v>2183694.8449812843</v>
      </c>
      <c r="J236">
        <f>(C236-C235)*V$12</f>
        <v>-0.15531585245726398</v>
      </c>
      <c r="K236">
        <f>I236-J236*V$13</f>
        <v>2183699.8693029927</v>
      </c>
      <c r="L236">
        <f>(K236-K235)*V$16</f>
        <v>2.4517116676686383E-2</v>
      </c>
      <c r="M236">
        <f>(L236-L235)*V$15</f>
        <v>1.278944012827877E-5</v>
      </c>
      <c r="N236">
        <f>I236-V$16*M236^2</f>
        <v>2183694.8449812843</v>
      </c>
      <c r="O236">
        <f>(D236-D235)*V$17</f>
        <v>-3.2950690627890841E-2</v>
      </c>
      <c r="P236">
        <f>(O236-O235)*V$18</f>
        <v>-0.49764542960207131</v>
      </c>
      <c r="Q236">
        <f>N236-P236*V$19+V$20*P236^2</f>
        <v>2183697.7807942131</v>
      </c>
      <c r="R236">
        <f t="shared" si="22"/>
        <v>3.531648231025363</v>
      </c>
      <c r="S236">
        <f t="shared" si="26"/>
        <v>2183414.0641847006</v>
      </c>
      <c r="T236">
        <f t="shared" si="23"/>
        <v>2183490.0641847006</v>
      </c>
      <c r="U236">
        <f t="shared" si="25"/>
        <v>76</v>
      </c>
    </row>
    <row r="237" spans="1:21" x14ac:dyDescent="0.25">
      <c r="A237">
        <f>VLOOKUP('2024-03-18_windows_device_0'!P237,'2024-03-18_windows_device_0'!P237:P1146,1,0)</f>
        <v>52.354666666666667</v>
      </c>
      <c r="B237">
        <v>2184748</v>
      </c>
      <c r="C237">
        <f>(A237-A236)*V$4</f>
        <v>-3.922908608570987</v>
      </c>
      <c r="D237">
        <f>(A237)*(1-EXP(-V$2))</f>
        <v>1.7877620715237992</v>
      </c>
      <c r="E237">
        <f>B237-D237^2*V$3</f>
        <v>2184748</v>
      </c>
      <c r="F237">
        <f>E237+V$5*C237</f>
        <v>2184628.203198513</v>
      </c>
      <c r="G237">
        <f>F237-V$8*LN(D237)</f>
        <v>2183659.6421619076</v>
      </c>
      <c r="H237">
        <f t="shared" si="24"/>
        <v>-35.399755797814578</v>
      </c>
      <c r="I237">
        <f t="shared" si="21"/>
        <v>2183652.4076018836</v>
      </c>
      <c r="J237">
        <f>(C237-C236)*V$12</f>
        <v>-0.93189511474457598</v>
      </c>
      <c r="K237">
        <f>I237-J237*V$13</f>
        <v>2183682.5535321324</v>
      </c>
      <c r="L237">
        <f>(K237-K236)*V$16</f>
        <v>-1.9047319821754827E-2</v>
      </c>
      <c r="M237">
        <f>(L237-L236)*V$15</f>
        <v>-2.5867532888458645E-5</v>
      </c>
      <c r="N237">
        <f>I237-V$16*M237^2</f>
        <v>2183652.4076018836</v>
      </c>
      <c r="O237">
        <f>(D237-D236)*V$17</f>
        <v>-4.7928277276937006E-2</v>
      </c>
      <c r="P237">
        <f>(O237-O236)*V$18</f>
        <v>-2.9858725776211692</v>
      </c>
      <c r="Q237">
        <f>N237-P237*V$19+V$20*P237^2</f>
        <v>2183674.4480053852</v>
      </c>
      <c r="R237">
        <f t="shared" si="22"/>
        <v>3.5230296407607837</v>
      </c>
      <c r="S237">
        <f t="shared" si="26"/>
        <v>2183390.144149587</v>
      </c>
      <c r="T237">
        <f t="shared" si="23"/>
        <v>2183466.644149587</v>
      </c>
      <c r="U237">
        <f t="shared" si="25"/>
        <v>76.5</v>
      </c>
    </row>
    <row r="238" spans="1:21" x14ac:dyDescent="0.25">
      <c r="A238">
        <f>VLOOKUP('2024-03-18_windows_device_0'!P238,'2024-03-18_windows_device_0'!P238:P1147,1,0)</f>
        <v>52.309333333333335</v>
      </c>
      <c r="B238">
        <v>2184748</v>
      </c>
      <c r="C238">
        <f>(A238-A237)*V$4</f>
        <v>-2.778726931071025</v>
      </c>
      <c r="D238">
        <f>(A238)*(1-EXP(-V$2))</f>
        <v>1.786214067896442</v>
      </c>
      <c r="E238">
        <f>B238-D238^2*V$3</f>
        <v>2184748</v>
      </c>
      <c r="F238">
        <f>E238+V$5*C238</f>
        <v>2184663.1439322801</v>
      </c>
      <c r="G238">
        <f>F238-V$8*LN(D238)</f>
        <v>2183696.0270967809</v>
      </c>
      <c r="H238">
        <f t="shared" si="24"/>
        <v>36.384934873320162</v>
      </c>
      <c r="I238">
        <f t="shared" si="21"/>
        <v>2183688.3842562884</v>
      </c>
      <c r="J238">
        <f>(C238-C237)*V$12</f>
        <v>0.86976877376153827</v>
      </c>
      <c r="K238">
        <f>I238-J238*V$13</f>
        <v>2183660.2480547228</v>
      </c>
      <c r="L238">
        <f>(K238-K237)*V$16</f>
        <v>-2.4535988921648915E-2</v>
      </c>
      <c r="M238">
        <f>(L238-L237)*V$15</f>
        <v>-3.2590420046052283E-6</v>
      </c>
      <c r="N238">
        <f>I238-V$16*M238^2</f>
        <v>2183688.3842562884</v>
      </c>
      <c r="O238">
        <f>(D238-D237)*V$17</f>
        <v>-3.394919640449684E-2</v>
      </c>
      <c r="P238">
        <f>(O238-O237)*V$18</f>
        <v>2.7868144057791753</v>
      </c>
      <c r="Q238">
        <f>N238-P238*V$19+V$20*P238^2</f>
        <v>2183677.3959518289</v>
      </c>
      <c r="R238">
        <f t="shared" si="22"/>
        <v>3.5169311765226343</v>
      </c>
      <c r="S238">
        <f t="shared" si="26"/>
        <v>2183392.6803464168</v>
      </c>
      <c r="T238">
        <f t="shared" si="23"/>
        <v>2183469.6803464168</v>
      </c>
      <c r="U238">
        <f t="shared" si="25"/>
        <v>77</v>
      </c>
    </row>
    <row r="239" spans="1:21" x14ac:dyDescent="0.25">
      <c r="A239">
        <f>VLOOKUP('2024-03-18_windows_device_0'!P239,'2024-03-18_windows_device_0'!P239:P1148,1,0)</f>
        <v>52.257999999999996</v>
      </c>
      <c r="B239">
        <v>2184749</v>
      </c>
      <c r="C239">
        <f>(A239-A238)*V$4</f>
        <v>-3.1464996131250045</v>
      </c>
      <c r="D239">
        <f>(A239)*(1-EXP(-V$2))</f>
        <v>1.7844611814360518</v>
      </c>
      <c r="E239">
        <f>B239-D239^2*V$3</f>
        <v>2184749</v>
      </c>
      <c r="F239">
        <f>E239+V$5*C239</f>
        <v>2184652.9129821407</v>
      </c>
      <c r="G239">
        <f>F239-V$8*LN(D239)</f>
        <v>2183687.4330038265</v>
      </c>
      <c r="H239">
        <f t="shared" si="24"/>
        <v>-8.594092954415828</v>
      </c>
      <c r="I239">
        <f t="shared" si="21"/>
        <v>2183687.0066092368</v>
      </c>
      <c r="J239">
        <f>(C239-C238)*V$12</f>
        <v>-0.27956853442367108</v>
      </c>
      <c r="K239">
        <f>I239-J239*V$13</f>
        <v>2183696.0503883115</v>
      </c>
      <c r="L239">
        <f>(K239-K238)*V$16</f>
        <v>3.9382508796822001E-2</v>
      </c>
      <c r="M239">
        <f>(L239-L238)*V$15</f>
        <v>3.7953293438618823E-5</v>
      </c>
      <c r="N239">
        <f>I239-V$16*M239^2</f>
        <v>2183687.0066092368</v>
      </c>
      <c r="O239">
        <f>(D239-D238)*V$17</f>
        <v>-3.8442472399218969E-2</v>
      </c>
      <c r="P239">
        <f>(O239-O238)*V$18</f>
        <v>-0.89576177328800122</v>
      </c>
      <c r="Q239">
        <f>N239-P239*V$19+V$20*P239^2</f>
        <v>2183692.5034977538</v>
      </c>
      <c r="R239">
        <f t="shared" si="22"/>
        <v>3.5100319405646934</v>
      </c>
      <c r="S239">
        <f t="shared" si="26"/>
        <v>2183407.3258562558</v>
      </c>
      <c r="T239">
        <f t="shared" si="23"/>
        <v>2183484.8258562558</v>
      </c>
      <c r="U239">
        <f t="shared" si="25"/>
        <v>77.5</v>
      </c>
    </row>
    <row r="240" spans="1:21" x14ac:dyDescent="0.25">
      <c r="A240">
        <f>VLOOKUP('2024-03-18_windows_device_0'!P240,'2024-03-18_windows_device_0'!P240:P1149,1,0)</f>
        <v>52.214666666666666</v>
      </c>
      <c r="B240">
        <v>2184750</v>
      </c>
      <c r="C240">
        <f>(A240-A239)*V$4</f>
        <v>-2.6561360370530323</v>
      </c>
      <c r="D240">
        <f>(A240)*(1-EXP(-V$2))</f>
        <v>1.7829814720863724</v>
      </c>
      <c r="E240">
        <f>B240-D240^2*V$3</f>
        <v>2184750</v>
      </c>
      <c r="F240">
        <f>E240+V$5*C240</f>
        <v>2184668.8875823263</v>
      </c>
      <c r="G240">
        <f>F240-V$8*LN(D240)</f>
        <v>2183704.7906186068</v>
      </c>
      <c r="H240">
        <f t="shared" si="24"/>
        <v>17.357614780310541</v>
      </c>
      <c r="I240">
        <f t="shared" si="21"/>
        <v>2183703.0512497746</v>
      </c>
      <c r="J240">
        <f>(C240-C239)*V$12</f>
        <v>0.37275804589822775</v>
      </c>
      <c r="K240">
        <f>I240-J240*V$13</f>
        <v>2183690.9928776752</v>
      </c>
      <c r="L240">
        <f>(K240-K239)*V$16</f>
        <v>-5.5632534854142737E-3</v>
      </c>
      <c r="M240">
        <f>(L240-L239)*V$15</f>
        <v>-2.6687731495716502E-5</v>
      </c>
      <c r="N240">
        <f>I240-V$16*M240^2</f>
        <v>2183703.0512497746</v>
      </c>
      <c r="O240">
        <f>(D240-D239)*V$17</f>
        <v>-3.2451437739587842E-2</v>
      </c>
      <c r="P240">
        <f>(O240-O239)*V$18</f>
        <v>1.1943490310509917</v>
      </c>
      <c r="Q240">
        <f>N240-P240*V$19+V$20*P240^2</f>
        <v>2183697.2090417971</v>
      </c>
      <c r="R240">
        <f t="shared" si="22"/>
        <v>3.5042131828088521</v>
      </c>
      <c r="S240">
        <f t="shared" si="26"/>
        <v>2183411.644841677</v>
      </c>
      <c r="T240">
        <f t="shared" si="23"/>
        <v>2183489.644841677</v>
      </c>
      <c r="U240">
        <f t="shared" si="25"/>
        <v>78</v>
      </c>
    </row>
    <row r="241" spans="1:21" x14ac:dyDescent="0.25">
      <c r="A241">
        <f>VLOOKUP('2024-03-18_windows_device_0'!P241,'2024-03-18_windows_device_0'!P241:P1150,1,0)</f>
        <v>52.162666666666667</v>
      </c>
      <c r="B241">
        <v>2184748</v>
      </c>
      <c r="C241">
        <f>(A241-A240)*V$4</f>
        <v>-3.1873632444638997</v>
      </c>
      <c r="D241">
        <f>(A241)*(1-EXP(-V$2))</f>
        <v>1.7812058208667567</v>
      </c>
      <c r="E241">
        <f>B241-D241^2*V$3</f>
        <v>2184748</v>
      </c>
      <c r="F241">
        <f>E241+V$5*C241</f>
        <v>2184650.6650987919</v>
      </c>
      <c r="G241">
        <f>F241-V$8*LN(D241)</f>
        <v>2183688.2292684447</v>
      </c>
      <c r="H241">
        <f t="shared" si="24"/>
        <v>-16.561350162141025</v>
      </c>
      <c r="I241">
        <f t="shared" si="21"/>
        <v>2183686.645823122</v>
      </c>
      <c r="J241">
        <f>(C241-C240)*V$12</f>
        <v>-0.40382121638941548</v>
      </c>
      <c r="K241">
        <f>I241-J241*V$13</f>
        <v>2183699.709059563</v>
      </c>
      <c r="L241">
        <f>(K241-K240)*V$16</f>
        <v>9.5877859195859783E-3</v>
      </c>
      <c r="M241">
        <f>(L241-L240)*V$15</f>
        <v>8.9963291529594389E-6</v>
      </c>
      <c r="N241">
        <f>I241-V$16*M241^2</f>
        <v>2183686.645823122</v>
      </c>
      <c r="O241">
        <f>(D241-D240)*V$17</f>
        <v>-3.8941725287512233E-2</v>
      </c>
      <c r="P241">
        <f>(O241-O240)*V$18</f>
        <v>-1.2938781169700475</v>
      </c>
      <c r="Q241">
        <f>N241-P241*V$19+V$20*P241^2</f>
        <v>2183694.8926096661</v>
      </c>
      <c r="R241">
        <f t="shared" si="22"/>
        <v>3.4972370451769272</v>
      </c>
      <c r="S241">
        <f t="shared" si="26"/>
        <v>2183408.8687241706</v>
      </c>
      <c r="T241">
        <f t="shared" si="23"/>
        <v>2183487.3687241706</v>
      </c>
      <c r="U241">
        <f t="shared" si="25"/>
        <v>78.5</v>
      </c>
    </row>
    <row r="242" spans="1:21" x14ac:dyDescent="0.25">
      <c r="A242">
        <f>VLOOKUP('2024-03-18_windows_device_0'!P242,'2024-03-18_windows_device_0'!P242:P1151,1,0)</f>
        <v>52.096000000000004</v>
      </c>
      <c r="B242">
        <v>2184750</v>
      </c>
      <c r="C242">
        <f>(A242-A241)*V$4</f>
        <v>-4.0863631339278754</v>
      </c>
      <c r="D242">
        <f>(A242)*(1-EXP(-V$2))</f>
        <v>1.7789293449441725</v>
      </c>
      <c r="E242">
        <f>B242-D242^2*V$3</f>
        <v>2184750</v>
      </c>
      <c r="F242">
        <f>E242+V$5*C242</f>
        <v>2184625.2116651176</v>
      </c>
      <c r="G242">
        <f>F242-V$8*LN(D242)</f>
        <v>2183664.9079170199</v>
      </c>
      <c r="H242">
        <f t="shared" si="24"/>
        <v>-23.321351424790919</v>
      </c>
      <c r="I242">
        <f t="shared" si="21"/>
        <v>2183661.7679938707</v>
      </c>
      <c r="J242">
        <f>(C242-C241)*V$12</f>
        <v>-0.68338975081242415</v>
      </c>
      <c r="K242">
        <f>I242-J242*V$13</f>
        <v>2183683.8750093863</v>
      </c>
      <c r="L242">
        <f>(K242-K241)*V$16</f>
        <v>-1.7417429476397236E-2</v>
      </c>
      <c r="M242">
        <f>(L242-L241)*V$15</f>
        <v>-1.6035058721360963E-5</v>
      </c>
      <c r="N242">
        <f>I242-V$16*M242^2</f>
        <v>2183661.7679938707</v>
      </c>
      <c r="O242">
        <f>(D242-D241)*V$17</f>
        <v>-4.9925288830144132E-2</v>
      </c>
      <c r="P242">
        <f>(O242-O241)*V$18</f>
        <v>-2.1896398902551342</v>
      </c>
      <c r="Q242">
        <f>N242-P242*V$19+V$20*P242^2</f>
        <v>2183676.8924330208</v>
      </c>
      <c r="R242">
        <f t="shared" si="22"/>
        <v>3.4883034471564849</v>
      </c>
      <c r="S242">
        <f t="shared" si="26"/>
        <v>2183390.2858672207</v>
      </c>
      <c r="T242">
        <f t="shared" si="23"/>
        <v>2183469.2858672207</v>
      </c>
      <c r="U242">
        <f t="shared" si="25"/>
        <v>79</v>
      </c>
    </row>
    <row r="243" spans="1:21" x14ac:dyDescent="0.25">
      <c r="A243">
        <f>VLOOKUP('2024-03-18_windows_device_0'!P243,'2024-03-18_windows_device_0'!P243:P1152,1,0)</f>
        <v>52.052666666666667</v>
      </c>
      <c r="B243">
        <v>2184751</v>
      </c>
      <c r="C243">
        <f>(A243-A242)*V$4</f>
        <v>-2.6561360370534675</v>
      </c>
      <c r="D243">
        <f>(A243)*(1-EXP(-V$2))</f>
        <v>1.7774496355944929</v>
      </c>
      <c r="E243">
        <f>B243-D243^2*V$3</f>
        <v>2184751</v>
      </c>
      <c r="F243">
        <f>E243+V$5*C243</f>
        <v>2184669.8875823263</v>
      </c>
      <c r="G243">
        <f>F243-V$8*LN(D243)</f>
        <v>2183710.9711512956</v>
      </c>
      <c r="H243">
        <f t="shared" si="24"/>
        <v>46.063234275672585</v>
      </c>
      <c r="I243">
        <f t="shared" si="21"/>
        <v>2183698.7215924477</v>
      </c>
      <c r="J243">
        <f>(C243-C242)*V$12</f>
        <v>1.0872109672015089</v>
      </c>
      <c r="K243">
        <f>I243-J243*V$13</f>
        <v>2183663.5513404906</v>
      </c>
      <c r="L243">
        <f>(K243-K242)*V$16</f>
        <v>-2.2356002775280659E-2</v>
      </c>
      <c r="M243">
        <f>(L243-L242)*V$15</f>
        <v>-2.9324081176971418E-6</v>
      </c>
      <c r="N243">
        <f>I243-V$16*M243^2</f>
        <v>2183698.7215924477</v>
      </c>
      <c r="O243">
        <f>(D243-D242)*V$17</f>
        <v>-3.2451437739592713E-2</v>
      </c>
      <c r="P243">
        <f>(O243-O242)*V$18</f>
        <v>3.4835180072242107</v>
      </c>
      <c r="Q243">
        <f>N243-P243*V$19+V$20*P243^2</f>
        <v>2183686.4318836764</v>
      </c>
      <c r="R243">
        <f t="shared" si="22"/>
        <v>3.4825027350538558</v>
      </c>
      <c r="S243">
        <f t="shared" si="26"/>
        <v>2183399.4505772563</v>
      </c>
      <c r="T243">
        <f t="shared" si="23"/>
        <v>2183478.9505772563</v>
      </c>
      <c r="U243">
        <f t="shared" si="25"/>
        <v>79.5</v>
      </c>
    </row>
    <row r="244" spans="1:21" x14ac:dyDescent="0.25">
      <c r="A244">
        <f>VLOOKUP('2024-03-18_windows_device_0'!P244,'2024-03-18_windows_device_0'!P244:P1153,1,0)</f>
        <v>52.012</v>
      </c>
      <c r="B244">
        <v>2184751</v>
      </c>
      <c r="C244">
        <f>(A244-A243)*V$4</f>
        <v>-2.4926815116961434</v>
      </c>
      <c r="D244">
        <f>(A244)*(1-EXP(-V$2))</f>
        <v>1.7760609852817164</v>
      </c>
      <c r="E244">
        <f>B244-D244^2*V$3</f>
        <v>2184751</v>
      </c>
      <c r="F244">
        <f>E244+V$5*C244</f>
        <v>2184674.8791157217</v>
      </c>
      <c r="G244">
        <f>F244-V$8*LN(D244)</f>
        <v>2183717.2656793082</v>
      </c>
      <c r="H244">
        <f t="shared" si="24"/>
        <v>6.2945280126295984</v>
      </c>
      <c r="I244">
        <f t="shared" si="21"/>
        <v>2183717.0369415116</v>
      </c>
      <c r="J244">
        <f>(C244-C243)*V$12</f>
        <v>0.12425268196607592</v>
      </c>
      <c r="K244">
        <f>I244-J244*V$13</f>
        <v>2183713.0174841452</v>
      </c>
      <c r="L244">
        <f>(K244-K243)*V$16</f>
        <v>5.4412677676370771E-2</v>
      </c>
      <c r="M244">
        <f>(L244-L243)*V$15</f>
        <v>4.5583428273144786E-5</v>
      </c>
      <c r="N244">
        <f>I244-V$16*M244^2</f>
        <v>2183717.0369415116</v>
      </c>
      <c r="O244">
        <f>(D244-D243)*V$17</f>
        <v>-3.0454426186390455E-2</v>
      </c>
      <c r="P244">
        <f>(O244-O243)*V$18</f>
        <v>0.39811634368204563</v>
      </c>
      <c r="Q244">
        <f>N244-P244*V$19+V$20*P244^2</f>
        <v>2183714.9007164128</v>
      </c>
      <c r="R244">
        <f t="shared" si="22"/>
        <v>3.4770633804446778</v>
      </c>
      <c r="S244">
        <f t="shared" si="26"/>
        <v>2183427.5705905738</v>
      </c>
      <c r="T244">
        <f t="shared" si="23"/>
        <v>2183507.5705905738</v>
      </c>
      <c r="U244">
        <f t="shared" si="25"/>
        <v>80</v>
      </c>
    </row>
    <row r="245" spans="1:21" x14ac:dyDescent="0.25">
      <c r="A245">
        <f>VLOOKUP('2024-03-18_windows_device_0'!P245,'2024-03-18_windows_device_0'!P245:P1154,1,0)</f>
        <v>51.951333333333338</v>
      </c>
      <c r="B245">
        <v>2184746</v>
      </c>
      <c r="C245">
        <f>(A245-A244)*V$4</f>
        <v>-3.718590451874332</v>
      </c>
      <c r="D245">
        <f>(A245)*(1-EXP(-V$2))</f>
        <v>1.773989392192165</v>
      </c>
      <c r="E245">
        <f>B245-D245^2*V$3</f>
        <v>2184746</v>
      </c>
      <c r="F245">
        <f>E245+V$5*C245</f>
        <v>2184632.4426152571</v>
      </c>
      <c r="G245">
        <f>F245-V$8*LN(D245)</f>
        <v>2183676.7748852451</v>
      </c>
      <c r="H245">
        <f t="shared" si="24"/>
        <v>-40.490794063080102</v>
      </c>
      <c r="I245">
        <f t="shared" si="21"/>
        <v>2183667.3098076293</v>
      </c>
      <c r="J245">
        <f>(C245-C244)*V$12</f>
        <v>-0.93189511474424525</v>
      </c>
      <c r="K245">
        <f>I245-J245*V$13</f>
        <v>2183697.4557378781</v>
      </c>
      <c r="L245">
        <f>(K245-K244)*V$16</f>
        <v>-1.7117895618195988E-2</v>
      </c>
      <c r="M245">
        <f>(L245-L244)*V$15</f>
        <v>-4.2473164028960043E-5</v>
      </c>
      <c r="N245">
        <f>I245-V$16*M245^2</f>
        <v>2183667.3098076293</v>
      </c>
      <c r="O245">
        <f>(D245-D244)*V$17</f>
        <v>-4.5432012835426874E-2</v>
      </c>
      <c r="P245">
        <f>(O245-O244)*V$18</f>
        <v>-2.9858725776192263</v>
      </c>
      <c r="Q245">
        <f>N245-P245*V$19+V$20*P245^2</f>
        <v>2183689.3502111309</v>
      </c>
      <c r="R245">
        <f t="shared" si="22"/>
        <v>3.4689568348759576</v>
      </c>
      <c r="S245">
        <f t="shared" si="26"/>
        <v>2183401.5048498423</v>
      </c>
      <c r="T245">
        <f t="shared" si="23"/>
        <v>2183482.0048498423</v>
      </c>
      <c r="U245">
        <f t="shared" si="25"/>
        <v>80.5</v>
      </c>
    </row>
    <row r="246" spans="1:21" x14ac:dyDescent="0.25">
      <c r="A246">
        <f>VLOOKUP('2024-03-18_windows_device_0'!P246,'2024-03-18_windows_device_0'!P246:P1155,1,0)</f>
        <v>51.89266666666667</v>
      </c>
      <c r="B246">
        <v>2184746</v>
      </c>
      <c r="C246">
        <f>(A246-A245)*V$4</f>
        <v>-3.5959995578567745</v>
      </c>
      <c r="D246">
        <f>(A246)*(1-EXP(-V$2))</f>
        <v>1.7719860933802909</v>
      </c>
      <c r="E246">
        <f>B246-D246^2*V$3</f>
        <v>2184746</v>
      </c>
      <c r="F246">
        <f>E246+V$5*C246</f>
        <v>2184636.1862653038</v>
      </c>
      <c r="G246">
        <f>F246-V$8*LN(D246)</f>
        <v>2183682.4022597284</v>
      </c>
      <c r="H246">
        <f t="shared" si="24"/>
        <v>5.6273744832724333</v>
      </c>
      <c r="I246">
        <f t="shared" si="21"/>
        <v>2183682.2194399298</v>
      </c>
      <c r="J246">
        <f>(C246-C245)*V$12</f>
        <v>9.3189511474225856E-2</v>
      </c>
      <c r="K246">
        <f>I246-J246*V$13</f>
        <v>2183679.2048469051</v>
      </c>
      <c r="L246">
        <f>(K246-K245)*V$16</f>
        <v>-2.0075950426917948E-2</v>
      </c>
      <c r="M246">
        <f>(L246-L245)*V$15</f>
        <v>-1.7564230413772577E-6</v>
      </c>
      <c r="N246">
        <f>I246-V$16*M246^2</f>
        <v>2183682.2194399298</v>
      </c>
      <c r="O246">
        <f>(D246-D245)*V$17</f>
        <v>-4.3934254170527619E-2</v>
      </c>
      <c r="P246">
        <f>(O246-O245)*V$18</f>
        <v>0.29858725776104816</v>
      </c>
      <c r="Q246">
        <f>N246-P246*V$19+V$20*P246^2</f>
        <v>2183680.5995690022</v>
      </c>
      <c r="R246">
        <f t="shared" si="22"/>
        <v>3.4611265363252888</v>
      </c>
      <c r="S246">
        <f t="shared" si="26"/>
        <v>2183392.2617890514</v>
      </c>
      <c r="T246">
        <f t="shared" si="23"/>
        <v>2183473.2617890514</v>
      </c>
      <c r="U246">
        <f t="shared" si="25"/>
        <v>81</v>
      </c>
    </row>
    <row r="247" spans="1:21" x14ac:dyDescent="0.25">
      <c r="A247">
        <f>VLOOKUP('2024-03-18_windows_device_0'!P247,'2024-03-18_windows_device_0'!P247:P1156,1,0)</f>
        <v>51.856666666666669</v>
      </c>
      <c r="B247">
        <v>2184747</v>
      </c>
      <c r="C247">
        <f>(A247-A246)*V$4</f>
        <v>-2.2066360923212618</v>
      </c>
      <c r="D247">
        <f>(A247)*(1-EXP(-V$2))</f>
        <v>1.7707567963820954</v>
      </c>
      <c r="E247">
        <f>B247-D247^2*V$3</f>
        <v>2184747</v>
      </c>
      <c r="F247">
        <f>E247+V$5*C247</f>
        <v>2184679.6142991637</v>
      </c>
      <c r="G247">
        <f>F247-V$8*LN(D247)</f>
        <v>2183726.9872700525</v>
      </c>
      <c r="H247">
        <f t="shared" si="24"/>
        <v>44.585010324139148</v>
      </c>
      <c r="I247">
        <f t="shared" si="21"/>
        <v>2183715.5113018784</v>
      </c>
      <c r="J247">
        <f>(C247-C246)*V$12</f>
        <v>1.0561477967103212</v>
      </c>
      <c r="K247">
        <f>I247-J247*V$13</f>
        <v>2183681.3459142628</v>
      </c>
      <c r="L247">
        <f>(K247-K246)*V$16</f>
        <v>2.3551706159490953E-3</v>
      </c>
      <c r="M247">
        <f>(L247-L246)*V$15</f>
        <v>1.3319069588381377E-5</v>
      </c>
      <c r="N247">
        <f>I247-V$16*M247^2</f>
        <v>2183715.5113018784</v>
      </c>
      <c r="O247">
        <f>(D247-D246)*V$17</f>
        <v>-2.6959655968279195E-2</v>
      </c>
      <c r="P247">
        <f>(O247-O246)*V$18</f>
        <v>3.3839889213032146</v>
      </c>
      <c r="Q247">
        <f>N247-P247*V$19+V$20*P247^2</f>
        <v>2183703.372103801</v>
      </c>
      <c r="R247">
        <f t="shared" si="22"/>
        <v>3.456325960708873</v>
      </c>
      <c r="S247">
        <f t="shared" si="26"/>
        <v>2183414.7349887029</v>
      </c>
      <c r="T247">
        <f t="shared" si="23"/>
        <v>2183496.2349887029</v>
      </c>
      <c r="U247">
        <f t="shared" si="25"/>
        <v>81.5</v>
      </c>
    </row>
    <row r="248" spans="1:21" x14ac:dyDescent="0.25">
      <c r="A248">
        <f>VLOOKUP('2024-03-18_windows_device_0'!P248,'2024-03-18_windows_device_0'!P248:P1157,1,0)</f>
        <v>51.811333333333337</v>
      </c>
      <c r="B248">
        <v>2184747</v>
      </c>
      <c r="C248">
        <f>(A248-A247)*V$4</f>
        <v>-2.778726931071025</v>
      </c>
      <c r="D248">
        <f>(A248)*(1-EXP(-V$2))</f>
        <v>1.7692087927547382</v>
      </c>
      <c r="E248">
        <f>B248-D248^2*V$3</f>
        <v>2184747</v>
      </c>
      <c r="F248">
        <f>E248+V$5*C248</f>
        <v>2184662.1439322801</v>
      </c>
      <c r="G248">
        <f>F248-V$8*LN(D248)</f>
        <v>2183710.9749795739</v>
      </c>
      <c r="H248">
        <f t="shared" si="24"/>
        <v>-16.012290478684008</v>
      </c>
      <c r="I248">
        <f t="shared" si="21"/>
        <v>2183709.4947860078</v>
      </c>
      <c r="J248">
        <f>(C248-C247)*V$12</f>
        <v>-0.43488438688060355</v>
      </c>
      <c r="K248">
        <f>I248-J248*V$13</f>
        <v>2183723.5628867908</v>
      </c>
      <c r="L248">
        <f>(K248-K247)*V$16</f>
        <v>4.6438601211300938E-2</v>
      </c>
      <c r="M248">
        <f>(L248-L247)*V$15</f>
        <v>2.6175699318460144E-5</v>
      </c>
      <c r="N248">
        <f>I248-V$16*M248^2</f>
        <v>2183709.4947860078</v>
      </c>
      <c r="O248">
        <f>(D248-D247)*V$17</f>
        <v>-3.394919640449684E-2</v>
      </c>
      <c r="P248">
        <f>(O248-O247)*V$18</f>
        <v>-1.3934072028891016</v>
      </c>
      <c r="Q248">
        <f>N248-P248*V$19+V$20*P248^2</f>
        <v>2183718.4585505649</v>
      </c>
      <c r="R248">
        <f t="shared" si="22"/>
        <v>3.4502855304688627</v>
      </c>
      <c r="S248">
        <f t="shared" si="26"/>
        <v>2183429.4475501454</v>
      </c>
      <c r="T248">
        <f t="shared" si="23"/>
        <v>2183511.4475501454</v>
      </c>
      <c r="U248">
        <f t="shared" si="25"/>
        <v>82</v>
      </c>
    </row>
    <row r="249" spans="1:21" x14ac:dyDescent="0.25">
      <c r="A249">
        <f>VLOOKUP('2024-03-18_windows_device_0'!P249,'2024-03-18_windows_device_0'!P249:P1158,1,0)</f>
        <v>51.762</v>
      </c>
      <c r="B249">
        <v>2184743</v>
      </c>
      <c r="C249">
        <f>(A249-A248)*V$4</f>
        <v>-3.0239087191070113</v>
      </c>
      <c r="D249">
        <f>(A249)*(1-EXP(-V$2))</f>
        <v>1.7675242005720257</v>
      </c>
      <c r="E249">
        <f>B249-D249^2*V$3</f>
        <v>2184743</v>
      </c>
      <c r="F249">
        <f>E249+V$5*C249</f>
        <v>2184650.6566321873</v>
      </c>
      <c r="G249">
        <f>F249-V$8*LN(D249)</f>
        <v>2183701.0758599867</v>
      </c>
      <c r="H249">
        <f t="shared" si="24"/>
        <v>-9.899119587149471</v>
      </c>
      <c r="I249">
        <f t="shared" si="21"/>
        <v>2183700.5101358169</v>
      </c>
      <c r="J249">
        <f>(C249-C248)*V$12</f>
        <v>-0.18637902294911404</v>
      </c>
      <c r="K249">
        <f>I249-J249*V$13</f>
        <v>2183706.5393218668</v>
      </c>
      <c r="L249">
        <f>(K249-K248)*V$16</f>
        <v>-1.8725893766457731E-2</v>
      </c>
      <c r="M249">
        <f>(L249-L248)*V$15</f>
        <v>-3.8693137166075478E-5</v>
      </c>
      <c r="N249">
        <f>I249-V$16*M249^2</f>
        <v>2183700.5101358169</v>
      </c>
      <c r="O249">
        <f>(D249-D248)*V$17</f>
        <v>-3.6944713734309971E-2</v>
      </c>
      <c r="P249">
        <f>(O249-O248)*V$18</f>
        <v>-0.597174515525011</v>
      </c>
      <c r="Q249">
        <f>N249-P249*V$19+V$20*P249^2</f>
        <v>2183704.0685155392</v>
      </c>
      <c r="R249">
        <f t="shared" si="22"/>
        <v>3.4437181237403571</v>
      </c>
      <c r="S249">
        <f t="shared" si="26"/>
        <v>2183414.6545009753</v>
      </c>
      <c r="T249">
        <f t="shared" si="23"/>
        <v>2183497.1545009753</v>
      </c>
      <c r="U249">
        <f t="shared" si="25"/>
        <v>82.5</v>
      </c>
    </row>
    <row r="250" spans="1:21" x14ac:dyDescent="0.25">
      <c r="A250">
        <f>VLOOKUP('2024-03-18_windows_device_0'!P250,'2024-03-18_windows_device_0'!P250:P1159,1,0)</f>
        <v>51.712666666666664</v>
      </c>
      <c r="B250">
        <v>2184741</v>
      </c>
      <c r="C250">
        <f>(A250-A249)*V$4</f>
        <v>-3.0239087191070113</v>
      </c>
      <c r="D250">
        <f>(A250)*(1-EXP(-V$2))</f>
        <v>1.7658396083893135</v>
      </c>
      <c r="E250">
        <f>B250-D250^2*V$3</f>
        <v>2184741</v>
      </c>
      <c r="F250">
        <f>E250+V$5*C250</f>
        <v>2184648.6566321873</v>
      </c>
      <c r="G250">
        <f>F250-V$8*LN(D250)</f>
        <v>2183700.6655548774</v>
      </c>
      <c r="H250">
        <f t="shared" si="24"/>
        <v>-0.41030510934069753</v>
      </c>
      <c r="I250">
        <f t="shared" si="21"/>
        <v>2183700.6645829687</v>
      </c>
      <c r="J250">
        <f>(C250-C249)*V$12</f>
        <v>0</v>
      </c>
      <c r="K250">
        <f>I250-J250*V$13</f>
        <v>2183700.6645829687</v>
      </c>
      <c r="L250">
        <f>(K250-K249)*V$16</f>
        <v>-6.4622032460899398E-3</v>
      </c>
      <c r="M250">
        <f>(L250-L249)*V$15</f>
        <v>7.2818896184010844E-6</v>
      </c>
      <c r="N250">
        <f>I250-V$16*M250^2</f>
        <v>2183700.6645829687</v>
      </c>
      <c r="O250">
        <f>(D250-D249)*V$17</f>
        <v>-3.69447137343051E-2</v>
      </c>
      <c r="P250">
        <f>(O250-O249)*V$18</f>
        <v>9.710839780499054E-13</v>
      </c>
      <c r="Q250">
        <f>N250-P250*V$19+V$20*P250^2</f>
        <v>2183700.6645829687</v>
      </c>
      <c r="R250">
        <f t="shared" si="22"/>
        <v>3.4371569732952958</v>
      </c>
      <c r="S250">
        <f t="shared" si="26"/>
        <v>2183410.8515683538</v>
      </c>
      <c r="T250">
        <f t="shared" si="23"/>
        <v>2183493.8515683538</v>
      </c>
      <c r="U250">
        <f t="shared" si="25"/>
        <v>83</v>
      </c>
    </row>
    <row r="251" spans="1:21" x14ac:dyDescent="0.25">
      <c r="A251">
        <f>VLOOKUP('2024-03-18_windows_device_0'!P251,'2024-03-18_windows_device_0'!P251:P1160,1,0)</f>
        <v>51.665999999999997</v>
      </c>
      <c r="B251">
        <v>2184742</v>
      </c>
      <c r="C251">
        <f>(A251-A250)*V$4</f>
        <v>-2.8604541937496872</v>
      </c>
      <c r="D251">
        <f>(A251)*(1-EXP(-V$2))</f>
        <v>1.7642460752435045</v>
      </c>
      <c r="E251">
        <f>B251-D251^2*V$3</f>
        <v>2184742</v>
      </c>
      <c r="F251">
        <f>E251+V$5*C251</f>
        <v>2184654.6481655822</v>
      </c>
      <c r="G251">
        <f>F251-V$8*LN(D251)</f>
        <v>2183708.1622501318</v>
      </c>
      <c r="H251">
        <f t="shared" si="24"/>
        <v>7.4966952544637024</v>
      </c>
      <c r="I251">
        <f t="shared" si="21"/>
        <v>2183707.8377974965</v>
      </c>
      <c r="J251">
        <f>(C251-C250)*V$12</f>
        <v>0.12425268196607592</v>
      </c>
      <c r="K251">
        <f>I251-J251*V$13</f>
        <v>2183703.8183401302</v>
      </c>
      <c r="L251">
        <f>(K251-K250)*V$16</f>
        <v>3.4691277552207048E-3</v>
      </c>
      <c r="M251">
        <f>(L251-L250)*V$15</f>
        <v>5.8969896537457609E-6</v>
      </c>
      <c r="N251">
        <f>I251-V$16*M251^2</f>
        <v>2183707.8377974965</v>
      </c>
      <c r="O251">
        <f>(D251-D250)*V$17</f>
        <v>-3.4947702181102845E-2</v>
      </c>
      <c r="P251">
        <f>(O251-O250)*V$18</f>
        <v>0.3981163436820449</v>
      </c>
      <c r="Q251">
        <f>N251-P251*V$19+V$20*P251^2</f>
        <v>2183705.7015723977</v>
      </c>
      <c r="R251">
        <f t="shared" si="22"/>
        <v>3.4309562377881995</v>
      </c>
      <c r="S251">
        <f t="shared" si="26"/>
        <v>2183415.5148104108</v>
      </c>
      <c r="T251">
        <f t="shared" si="23"/>
        <v>2183499.0148104108</v>
      </c>
      <c r="U251">
        <f t="shared" si="25"/>
        <v>83.5</v>
      </c>
    </row>
    <row r="252" spans="1:21" x14ac:dyDescent="0.25">
      <c r="A252">
        <f>VLOOKUP('2024-03-18_windows_device_0'!P252,'2024-03-18_windows_device_0'!P252:P1161,1,0)</f>
        <v>51.633333333333333</v>
      </c>
      <c r="B252">
        <v>2184739</v>
      </c>
      <c r="C252">
        <f>(A252-A251)*V$4</f>
        <v>-2.0023179356246068</v>
      </c>
      <c r="D252">
        <f>(A252)*(1-EXP(-V$2))</f>
        <v>1.7631306020414383</v>
      </c>
      <c r="E252">
        <f>B252-D252^2*V$3</f>
        <v>2184739</v>
      </c>
      <c r="F252">
        <f>E252+V$5*C252</f>
        <v>2184677.8537159078</v>
      </c>
      <c r="G252">
        <f>F252-V$8*LN(D252)</f>
        <v>2183732.4222228918</v>
      </c>
      <c r="H252">
        <f t="shared" si="24"/>
        <v>24.259972759988159</v>
      </c>
      <c r="I252">
        <f t="shared" si="21"/>
        <v>2183729.0244667213</v>
      </c>
      <c r="J252">
        <f>(C252-C251)*V$12</f>
        <v>0.65232658032123647</v>
      </c>
      <c r="K252">
        <f>I252-J252*V$13</f>
        <v>2183707.9223155472</v>
      </c>
      <c r="L252">
        <f>(K252-K251)*V$16</f>
        <v>4.5143662930547885E-3</v>
      </c>
      <c r="M252">
        <f>(L252-L251)*V$15</f>
        <v>6.2063794293942098E-7</v>
      </c>
      <c r="N252">
        <f>I252-V$16*M252^2</f>
        <v>2183729.0244667213</v>
      </c>
      <c r="O252">
        <f>(D252-D251)*V$17</f>
        <v>-2.4463391526769067E-2</v>
      </c>
      <c r="P252">
        <f>(O252-O251)*V$18</f>
        <v>2.0901108043351098</v>
      </c>
      <c r="Q252">
        <f>N252-P252*V$19+V$20*P252^2</f>
        <v>2183719.9158352949</v>
      </c>
      <c r="R252">
        <f t="shared" si="22"/>
        <v>3.4266190538671957</v>
      </c>
      <c r="S252">
        <f t="shared" si="26"/>
        <v>2183429.4695770806</v>
      </c>
      <c r="T252">
        <f t="shared" si="23"/>
        <v>2183513.4695770806</v>
      </c>
      <c r="U252">
        <f t="shared" si="25"/>
        <v>84</v>
      </c>
    </row>
    <row r="253" spans="1:21" x14ac:dyDescent="0.25">
      <c r="A253">
        <f>VLOOKUP('2024-03-18_windows_device_0'!P253,'2024-03-18_windows_device_0'!P253:P1162,1,0)</f>
        <v>51.584666666666664</v>
      </c>
      <c r="B253">
        <v>2184738</v>
      </c>
      <c r="C253">
        <f>(A253-A252)*V$4</f>
        <v>-2.9830450877676804</v>
      </c>
      <c r="D253">
        <f>(A253)*(1-EXP(-V$2))</f>
        <v>1.7614687746179518</v>
      </c>
      <c r="E253">
        <f>B253-D253^2*V$3</f>
        <v>2184738</v>
      </c>
      <c r="F253">
        <f>E253+V$5*C253</f>
        <v>2184646.904515536</v>
      </c>
      <c r="G253">
        <f>F253-V$8*LN(D253)</f>
        <v>2183703.0451346347</v>
      </c>
      <c r="H253">
        <f t="shared" si="24"/>
        <v>-29.377088257111609</v>
      </c>
      <c r="I253">
        <f t="shared" si="21"/>
        <v>2183698.0628436534</v>
      </c>
      <c r="J253">
        <f>(C253-C252)*V$12</f>
        <v>-0.74551609179579348</v>
      </c>
      <c r="K253">
        <f>I253-J253*V$13</f>
        <v>2183722.1795878527</v>
      </c>
      <c r="L253">
        <f>(K253-K252)*V$16</f>
        <v>1.5682976379071029E-2</v>
      </c>
      <c r="M253">
        <f>(L253-L252)*V$15</f>
        <v>6.6316567351613376E-6</v>
      </c>
      <c r="N253">
        <f>I253-V$16*M253^2</f>
        <v>2183698.0628436534</v>
      </c>
      <c r="O253">
        <f>(D253-D252)*V$17</f>
        <v>-3.6445460846006972E-2</v>
      </c>
      <c r="P253">
        <f>(O253-O252)*V$18</f>
        <v>-2.388698062097129</v>
      </c>
      <c r="Q253">
        <f>N253-P253*V$19+V$20*P253^2</f>
        <v>2183714.8454654766</v>
      </c>
      <c r="R253">
        <f t="shared" si="22"/>
        <v>3.4201626224791153</v>
      </c>
      <c r="S253">
        <f t="shared" si="26"/>
        <v>2183424.0158521337</v>
      </c>
      <c r="T253">
        <f t="shared" si="23"/>
        <v>2183508.5158521337</v>
      </c>
      <c r="U253">
        <f t="shared" si="25"/>
        <v>84.5</v>
      </c>
    </row>
    <row r="254" spans="1:21" x14ac:dyDescent="0.25">
      <c r="A254">
        <f>VLOOKUP('2024-03-18_windows_device_0'!P254,'2024-03-18_windows_device_0'!P254:P1163,1,0)</f>
        <v>51.535333333333334</v>
      </c>
      <c r="B254">
        <v>2184736</v>
      </c>
      <c r="C254">
        <f>(A254-A253)*V$4</f>
        <v>-3.0239087191065757</v>
      </c>
      <c r="D254">
        <f>(A254)*(1-EXP(-V$2))</f>
        <v>1.7597841824352396</v>
      </c>
      <c r="E254">
        <f>B254-D254^2*V$3</f>
        <v>2184736</v>
      </c>
      <c r="F254">
        <f>E254+V$5*C254</f>
        <v>2184643.6566321873</v>
      </c>
      <c r="G254">
        <f>F254-V$8*LN(D254)</f>
        <v>2183701.3924137088</v>
      </c>
      <c r="H254">
        <f t="shared" si="24"/>
        <v>-1.6527209258638322</v>
      </c>
      <c r="I254">
        <f t="shared" si="21"/>
        <v>2183701.3766444731</v>
      </c>
      <c r="J254">
        <f>(C254-C253)*V$12</f>
        <v>-3.1063170491187727E-2</v>
      </c>
      <c r="K254">
        <f>I254-J254*V$13</f>
        <v>2183702.3815088146</v>
      </c>
      <c r="L254">
        <f>(K254-K253)*V$16</f>
        <v>-2.1777854785464949E-2</v>
      </c>
      <c r="M254">
        <f>(L254-L253)*V$15</f>
        <v>-2.2243356280123209E-5</v>
      </c>
      <c r="N254">
        <f>I254-V$16*M254^2</f>
        <v>2183701.3766444731</v>
      </c>
      <c r="O254">
        <f>(D254-D253)*V$17</f>
        <v>-3.69447137343051E-2</v>
      </c>
      <c r="P254">
        <f>(O254-O253)*V$18</f>
        <v>-9.9529085920025684E-2</v>
      </c>
      <c r="Q254">
        <f>N254-P254*V$19+V$20*P254^2</f>
        <v>2183701.9402042539</v>
      </c>
      <c r="R254">
        <f t="shared" si="22"/>
        <v>3.4136239608367038</v>
      </c>
      <c r="S254">
        <f t="shared" si="26"/>
        <v>2183410.7259342545</v>
      </c>
      <c r="T254">
        <f t="shared" si="23"/>
        <v>2183495.7259342545</v>
      </c>
      <c r="U254">
        <f t="shared" si="25"/>
        <v>85</v>
      </c>
    </row>
    <row r="255" spans="1:21" x14ac:dyDescent="0.25">
      <c r="A255">
        <f>VLOOKUP('2024-03-18_windows_device_0'!P255,'2024-03-18_windows_device_0'!P255:P1164,1,0)</f>
        <v>51.492666666666665</v>
      </c>
      <c r="B255">
        <v>2184738</v>
      </c>
      <c r="C255">
        <f>(A255-A254)*V$4</f>
        <v>-2.6152724057141365</v>
      </c>
      <c r="D255">
        <f>(A255)*(1-EXP(-V$2))</f>
        <v>1.7583272378447856</v>
      </c>
      <c r="E255">
        <f>B255-D255^2*V$3</f>
        <v>2184738</v>
      </c>
      <c r="F255">
        <f>E255+V$5*C255</f>
        <v>2184658.1354656755</v>
      </c>
      <c r="G255">
        <f>F255-V$8*LN(D255)</f>
        <v>2183717.2520790328</v>
      </c>
      <c r="H255">
        <f t="shared" si="24"/>
        <v>15.859665323980153</v>
      </c>
      <c r="I255">
        <f t="shared" si="21"/>
        <v>2183715.7999686557</v>
      </c>
      <c r="J255">
        <f>(C255-C254)*V$12</f>
        <v>0.31063170491452763</v>
      </c>
      <c r="K255">
        <f>I255-J255*V$13</f>
        <v>2183705.7513252394</v>
      </c>
      <c r="L255">
        <f>(K255-K254)*V$16</f>
        <v>3.7067925939565111E-3</v>
      </c>
      <c r="M255">
        <f>(L255-L254)*V$15</f>
        <v>1.5132181366825297E-5</v>
      </c>
      <c r="N255">
        <f>I255-V$16*M255^2</f>
        <v>2183715.7999686557</v>
      </c>
      <c r="O255">
        <f>(D255-D254)*V$17</f>
        <v>-3.1952184851294585E-2</v>
      </c>
      <c r="P255">
        <f>(O255-O254)*V$18</f>
        <v>0.99529085920608484</v>
      </c>
      <c r="Q255">
        <f>N255-P255*V$19+V$20*P255^2</f>
        <v>2183710.8134479835</v>
      </c>
      <c r="R255">
        <f t="shared" si="22"/>
        <v>3.4079739473613979</v>
      </c>
      <c r="S255">
        <f t="shared" si="26"/>
        <v>2183419.2697010175</v>
      </c>
      <c r="T255">
        <f t="shared" si="23"/>
        <v>2183504.7697010175</v>
      </c>
      <c r="U255">
        <f t="shared" si="25"/>
        <v>85.5</v>
      </c>
    </row>
    <row r="256" spans="1:21" x14ac:dyDescent="0.25">
      <c r="A256">
        <f>VLOOKUP('2024-03-18_windows_device_0'!P256,'2024-03-18_windows_device_0'!P256:P1165,1,0)</f>
        <v>51.448</v>
      </c>
      <c r="B256">
        <v>2184735</v>
      </c>
      <c r="C256">
        <f>(A256-A255)*V$4</f>
        <v>-2.7378632997316941</v>
      </c>
      <c r="D256">
        <f>(A256)*(1-EXP(-V$2))</f>
        <v>1.7568019989766543</v>
      </c>
      <c r="E256">
        <f>B256-D256^2*V$3</f>
        <v>2184735</v>
      </c>
      <c r="F256">
        <f>E256+V$5*C256</f>
        <v>2184651.3918156289</v>
      </c>
      <c r="G256">
        <f>F256-V$8*LN(D256)</f>
        <v>2183711.9552137125</v>
      </c>
      <c r="H256">
        <f t="shared" si="24"/>
        <v>-5.2968653202988207</v>
      </c>
      <c r="I256">
        <f t="shared" si="21"/>
        <v>2183711.7932381663</v>
      </c>
      <c r="J256">
        <f>(C256-C255)*V$12</f>
        <v>-9.3189511474225856E-2</v>
      </c>
      <c r="K256">
        <f>I256-J256*V$13</f>
        <v>2183714.807831191</v>
      </c>
      <c r="L256">
        <f>(K256-K255)*V$16</f>
        <v>9.9621418369897387E-3</v>
      </c>
      <c r="M256">
        <f>(L256-L255)*V$15</f>
        <v>3.7142785555999716E-6</v>
      </c>
      <c r="N256">
        <f>I256-V$16*M256^2</f>
        <v>2183711.7932381663</v>
      </c>
      <c r="O256">
        <f>(D256-D255)*V$17</f>
        <v>-3.344994351619384E-2</v>
      </c>
      <c r="P256">
        <f>(O256-O255)*V$18</f>
        <v>-0.29858725776104816</v>
      </c>
      <c r="Q256">
        <f>N256-P256*V$19+V$20*P256^2</f>
        <v>2183713.5193217164</v>
      </c>
      <c r="R256">
        <f t="shared" si="22"/>
        <v>3.4020641033283772</v>
      </c>
      <c r="S256">
        <f t="shared" si="26"/>
        <v>2183421.6338250404</v>
      </c>
      <c r="T256">
        <f t="shared" si="23"/>
        <v>2183507.6338250404</v>
      </c>
      <c r="U256">
        <f t="shared" si="25"/>
        <v>86</v>
      </c>
    </row>
    <row r="257" spans="1:21" x14ac:dyDescent="0.25">
      <c r="A257">
        <f>VLOOKUP('2024-03-18_windows_device_0'!P257,'2024-03-18_windows_device_0'!P257:P1166,1,0)</f>
        <v>51.390666666666668</v>
      </c>
      <c r="B257">
        <v>2184736</v>
      </c>
      <c r="C257">
        <f>(A257-A256)*V$4</f>
        <v>-3.5142722951781127</v>
      </c>
      <c r="D257">
        <f>(A257)*(1-EXP(-V$2))</f>
        <v>1.7548442296832321</v>
      </c>
      <c r="E257">
        <f>B257-D257^2*V$3</f>
        <v>2184736</v>
      </c>
      <c r="F257">
        <f>E257+V$5*C257</f>
        <v>2184628.6820320012</v>
      </c>
      <c r="G257">
        <f>F257-V$8*LN(D257)</f>
        <v>2183691.104339045</v>
      </c>
      <c r="H257">
        <f t="shared" si="24"/>
        <v>-20.850874667521566</v>
      </c>
      <c r="I257">
        <f t="shared" si="21"/>
        <v>2183688.5944174938</v>
      </c>
      <c r="J257">
        <f>(C257-C256)*V$12</f>
        <v>-0.59020023933819865</v>
      </c>
      <c r="K257">
        <f>I257-J257*V$13</f>
        <v>2183707.6868399847</v>
      </c>
      <c r="L257">
        <f>(K257-K256)*V$16</f>
        <v>-7.8330787608530648E-3</v>
      </c>
      <c r="M257">
        <f>(L257-L256)*V$15</f>
        <v>-1.0566381458613523E-5</v>
      </c>
      <c r="N257">
        <f>I257-V$16*M257^2</f>
        <v>2183688.5944174938</v>
      </c>
      <c r="O257">
        <f>(D257-D256)*V$17</f>
        <v>-4.293574839392162E-2</v>
      </c>
      <c r="P257">
        <f>(O257-O256)*V$18</f>
        <v>-1.8910526324931163</v>
      </c>
      <c r="Q257">
        <f>N257-P257*V$19+V$20*P257^2</f>
        <v>2183701.320093153</v>
      </c>
      <c r="R257">
        <f t="shared" si="22"/>
        <v>3.3944858498271095</v>
      </c>
      <c r="S257">
        <f t="shared" si="26"/>
        <v>2183409.0006750706</v>
      </c>
      <c r="T257">
        <f t="shared" si="23"/>
        <v>2183495.5006750706</v>
      </c>
      <c r="U257">
        <f t="shared" si="25"/>
        <v>86.5</v>
      </c>
    </row>
    <row r="258" spans="1:21" x14ac:dyDescent="0.25">
      <c r="A258">
        <f>VLOOKUP('2024-03-18_windows_device_0'!P258,'2024-03-18_windows_device_0'!P258:P1167,1,0)</f>
        <v>51.349333333333334</v>
      </c>
      <c r="B258">
        <v>2184740</v>
      </c>
      <c r="C258">
        <f>(A258-A257)*V$4</f>
        <v>-2.5335451430354747</v>
      </c>
      <c r="D258">
        <f>(A258)*(1-EXP(-V$2))</f>
        <v>1.7534328146112299</v>
      </c>
      <c r="E258">
        <f>B258-D258^2*V$3</f>
        <v>2184740</v>
      </c>
      <c r="F258">
        <f>E258+V$5*C258</f>
        <v>2184662.631232373</v>
      </c>
      <c r="G258">
        <f>F258-V$8*LN(D258)</f>
        <v>2183726.3949700301</v>
      </c>
      <c r="H258">
        <f t="shared" si="24"/>
        <v>35.290630985051394</v>
      </c>
      <c r="I258">
        <f t="shared" si="21"/>
        <v>2183719.2049443913</v>
      </c>
      <c r="J258">
        <f>(C258-C257)*V$12</f>
        <v>0.7455160917954623</v>
      </c>
      <c r="K258">
        <f>I258-J258*V$13</f>
        <v>2183695.088200192</v>
      </c>
      <c r="L258">
        <f>(K258-K257)*V$16</f>
        <v>-1.3858483309113247E-2</v>
      </c>
      <c r="M258">
        <f>(L258-L257)*V$15</f>
        <v>-3.5777428298416186E-6</v>
      </c>
      <c r="N258">
        <f>I258-V$16*M258^2</f>
        <v>2183719.2049443913</v>
      </c>
      <c r="O258">
        <f>(D258-D257)*V$17</f>
        <v>-3.0953679074688583E-2</v>
      </c>
      <c r="P258">
        <f>(O258-O257)*V$18</f>
        <v>2.3886980620961586</v>
      </c>
      <c r="Q258">
        <f>N258-P258*V$19+V$20*P258^2</f>
        <v>2183709.2199303932</v>
      </c>
      <c r="R258">
        <f t="shared" si="22"/>
        <v>3.3890276995190498</v>
      </c>
      <c r="S258">
        <f t="shared" si="26"/>
        <v>2183416.5909840888</v>
      </c>
      <c r="T258">
        <f t="shared" si="23"/>
        <v>2183503.5909840888</v>
      </c>
      <c r="U258">
        <f t="shared" si="25"/>
        <v>87</v>
      </c>
    </row>
    <row r="259" spans="1:21" x14ac:dyDescent="0.25">
      <c r="A259">
        <f>VLOOKUP('2024-03-18_windows_device_0'!P259,'2024-03-18_windows_device_0'!P259:P1168,1,0)</f>
        <v>51.3</v>
      </c>
      <c r="B259">
        <v>2184734</v>
      </c>
      <c r="C259">
        <f>(A259-A258)*V$4</f>
        <v>-3.0239087191070113</v>
      </c>
      <c r="D259">
        <f>(A259)*(1-EXP(-V$2))</f>
        <v>1.7517482224285175</v>
      </c>
      <c r="E259">
        <f>B259-D259^2*V$3</f>
        <v>2184734</v>
      </c>
      <c r="F259">
        <f>E259+V$5*C259</f>
        <v>2184641.6566321873</v>
      </c>
      <c r="G259">
        <f>F259-V$8*LN(D259)</f>
        <v>2183707.0228463905</v>
      </c>
      <c r="H259">
        <f t="shared" si="24"/>
        <v>-19.372123639564961</v>
      </c>
      <c r="I259">
        <f t="shared" ref="I259:I322" si="27">G259-V$11*H259^2</f>
        <v>2183704.8563096588</v>
      </c>
      <c r="J259">
        <f>(C259-C258)*V$12</f>
        <v>-0.37275804589789657</v>
      </c>
      <c r="K259">
        <f>I259-J259*V$13</f>
        <v>2183716.9146817583</v>
      </c>
      <c r="L259">
        <f>(K259-K258)*V$16</f>
        <v>2.4009094271984846E-2</v>
      </c>
      <c r="M259">
        <f>(L259-L258)*V$15</f>
        <v>2.248487269014402E-5</v>
      </c>
      <c r="N259">
        <f>I259-V$16*M259^2</f>
        <v>2183704.8563096588</v>
      </c>
      <c r="O259">
        <f>(D259-D258)*V$17</f>
        <v>-3.6944713734309971E-2</v>
      </c>
      <c r="P259">
        <f>(O259-O258)*V$18</f>
        <v>-1.1943490310490501</v>
      </c>
      <c r="Q259">
        <f>N259-P259*V$19+V$20*P259^2</f>
        <v>2183712.3979195924</v>
      </c>
      <c r="R259">
        <f t="shared" ref="R259:R322" si="28">V$21*A259^2</f>
        <v>3.3825188820395518</v>
      </c>
      <c r="S259">
        <f t="shared" si="26"/>
        <v>2183419.4031449887</v>
      </c>
      <c r="T259">
        <f t="shared" ref="T259:T322" si="29">S259+U259</f>
        <v>2183506.9031449887</v>
      </c>
      <c r="U259">
        <f t="shared" si="25"/>
        <v>87.5</v>
      </c>
    </row>
    <row r="260" spans="1:21" x14ac:dyDescent="0.25">
      <c r="A260">
        <f>VLOOKUP('2024-03-18_windows_device_0'!P260,'2024-03-18_windows_device_0'!P260:P1169,1,0)</f>
        <v>51.245333333333335</v>
      </c>
      <c r="B260">
        <v>2184728</v>
      </c>
      <c r="C260">
        <f>(A260-A259)*V$4</f>
        <v>-3.3508177698207886</v>
      </c>
      <c r="D260">
        <f>(A260)*(1-EXP(-V$2))</f>
        <v>1.7498815121719986</v>
      </c>
      <c r="E260">
        <f>B260-D260^2*V$3</f>
        <v>2184728</v>
      </c>
      <c r="F260">
        <f>E260+V$5*C260</f>
        <v>2184625.6735653966</v>
      </c>
      <c r="G260">
        <f>F260-V$8*LN(D260)</f>
        <v>2183692.8172977921</v>
      </c>
      <c r="H260">
        <f t="shared" ref="H260:H323" si="30">G260-G259</f>
        <v>-14.205548598431051</v>
      </c>
      <c r="I260">
        <f t="shared" si="27"/>
        <v>2183691.6522932663</v>
      </c>
      <c r="J260">
        <f>(C260-C259)*V$12</f>
        <v>-0.24850536393148984</v>
      </c>
      <c r="K260">
        <f>I260-J260*V$13</f>
        <v>2183699.6912079994</v>
      </c>
      <c r="L260">
        <f>(K260-K259)*V$16</f>
        <v>-1.894579316013268E-2</v>
      </c>
      <c r="M260">
        <f>(L260-L259)*V$15</f>
        <v>-2.5505597057592996E-5</v>
      </c>
      <c r="N260">
        <f>I260-V$16*M260^2</f>
        <v>2183691.6522932663</v>
      </c>
      <c r="O260">
        <f>(D260-D259)*V$17</f>
        <v>-4.0938736840714487E-2</v>
      </c>
      <c r="P260">
        <f>(O260-O259)*V$18</f>
        <v>-0.79623268736409125</v>
      </c>
      <c r="Q260">
        <f>N260-P260*V$19+V$20*P260^2</f>
        <v>2183696.4912107824</v>
      </c>
      <c r="R260">
        <f t="shared" si="28"/>
        <v>3.3753137159919469</v>
      </c>
      <c r="S260">
        <f t="shared" si="26"/>
        <v>2183403.0956338444</v>
      </c>
      <c r="T260">
        <f t="shared" si="29"/>
        <v>2183491.0956338444</v>
      </c>
      <c r="U260">
        <f t="shared" si="25"/>
        <v>88</v>
      </c>
    </row>
    <row r="261" spans="1:21" x14ac:dyDescent="0.25">
      <c r="A261">
        <f>VLOOKUP('2024-03-18_windows_device_0'!P261,'2024-03-18_windows_device_0'!P261:P1170,1,0)</f>
        <v>51.221333333333334</v>
      </c>
      <c r="B261">
        <v>2184729</v>
      </c>
      <c r="C261">
        <f>(A261-A260)*V$4</f>
        <v>-1.4710907282141745</v>
      </c>
      <c r="D261">
        <f>(A261)*(1-EXP(-V$2))</f>
        <v>1.7490619808398682</v>
      </c>
      <c r="E261">
        <f>B261-D261^2*V$3</f>
        <v>2184729</v>
      </c>
      <c r="F261">
        <f>E261+V$5*C261</f>
        <v>2184684.0761994421</v>
      </c>
      <c r="G261">
        <f>F261-V$8*LN(D261)</f>
        <v>2183752.0009047342</v>
      </c>
      <c r="H261">
        <f t="shared" si="30"/>
        <v>59.183606942184269</v>
      </c>
      <c r="I261">
        <f t="shared" si="27"/>
        <v>2183731.7793542752</v>
      </c>
      <c r="J261">
        <f>(C261-C260)*V$12</f>
        <v>1.4289058426078869</v>
      </c>
      <c r="K261">
        <f>I261-J261*V$13</f>
        <v>2183685.5555945602</v>
      </c>
      <c r="L261">
        <f>(K261-K260)*V$16</f>
        <v>-1.5549151823748334E-2</v>
      </c>
      <c r="M261">
        <f>(L261-L260)*V$15</f>
        <v>2.0168453569315428E-6</v>
      </c>
      <c r="N261">
        <f>I261-V$16*M261^2</f>
        <v>2183731.7793542752</v>
      </c>
      <c r="O261">
        <f>(D261-D260)*V$17</f>
        <v>-1.7973103978854422E-2</v>
      </c>
      <c r="P261">
        <f>(O261-O260)*V$18</f>
        <v>4.5783379523503216</v>
      </c>
      <c r="Q261">
        <f>N261-P261*V$19+V$20*P261^2</f>
        <v>2183718.6129204305</v>
      </c>
      <c r="R261">
        <f t="shared" si="28"/>
        <v>3.3721528990132335</v>
      </c>
      <c r="S261">
        <f t="shared" si="26"/>
        <v>2183425.0428973087</v>
      </c>
      <c r="T261">
        <f t="shared" si="29"/>
        <v>2183513.5428973087</v>
      </c>
      <c r="U261">
        <f t="shared" si="25"/>
        <v>88.5</v>
      </c>
    </row>
    <row r="262" spans="1:21" x14ac:dyDescent="0.25">
      <c r="A262">
        <f>VLOOKUP('2024-03-18_windows_device_0'!P262,'2024-03-18_windows_device_0'!P262:P1171,1,0)</f>
        <v>51.162666666666667</v>
      </c>
      <c r="B262">
        <v>2184724</v>
      </c>
      <c r="C262">
        <f>(A262-A261)*V$4</f>
        <v>-3.5959995578567745</v>
      </c>
      <c r="D262">
        <f>(A262)*(1-EXP(-V$2))</f>
        <v>1.7470586820279941</v>
      </c>
      <c r="E262">
        <f>B262-D262^2*V$3</f>
        <v>2184724</v>
      </c>
      <c r="F262">
        <f>E262+V$5*C262</f>
        <v>2184614.1862653038</v>
      </c>
      <c r="G262">
        <f>F262-V$8*LN(D262)</f>
        <v>2183684.0215570251</v>
      </c>
      <c r="H262">
        <f t="shared" si="30"/>
        <v>-67.979347709100693</v>
      </c>
      <c r="I262">
        <f t="shared" si="27"/>
        <v>2183657.3428008365</v>
      </c>
      <c r="J262">
        <f>(C262-C261)*V$12</f>
        <v>-1.6152848655570007</v>
      </c>
      <c r="K262">
        <f>I262-J262*V$13</f>
        <v>2183709.5957466015</v>
      </c>
      <c r="L262">
        <f>(K262-K261)*V$16</f>
        <v>2.6444128198940538E-2</v>
      </c>
      <c r="M262">
        <f>(L262-L261)*V$15</f>
        <v>2.4934617302349949E-5</v>
      </c>
      <c r="N262">
        <f>I262-V$16*M262^2</f>
        <v>2183657.3428008365</v>
      </c>
      <c r="O262">
        <f>(D262-D261)*V$17</f>
        <v>-4.3934254170527619E-2</v>
      </c>
      <c r="P262">
        <f>(O262-O261)*V$18</f>
        <v>-5.1755124678753326</v>
      </c>
      <c r="Q262">
        <f>N262-P262*V$19+V$20*P262^2</f>
        <v>2183702.2965691215</v>
      </c>
      <c r="R262">
        <f t="shared" si="28"/>
        <v>3.3644326909433238</v>
      </c>
      <c r="S262">
        <f t="shared" si="26"/>
        <v>2183408.3040062287</v>
      </c>
      <c r="T262">
        <f t="shared" si="29"/>
        <v>2183497.3040062287</v>
      </c>
      <c r="U262">
        <f t="shared" si="25"/>
        <v>89</v>
      </c>
    </row>
    <row r="263" spans="1:21" x14ac:dyDescent="0.25">
      <c r="A263">
        <f>VLOOKUP('2024-03-18_windows_device_0'!P263,'2024-03-18_windows_device_0'!P263:P1172,1,0)</f>
        <v>51.111999999999995</v>
      </c>
      <c r="B263">
        <v>2184719</v>
      </c>
      <c r="C263">
        <f>(A263-A262)*V$4</f>
        <v>-3.1056359817856731</v>
      </c>
      <c r="D263">
        <f>(A263)*(1-EXP(-V$2))</f>
        <v>1.74532856032683</v>
      </c>
      <c r="E263">
        <f>B263-D263^2*V$3</f>
        <v>2184719</v>
      </c>
      <c r="F263">
        <f>E263+V$5*C263</f>
        <v>2184624.1608654894</v>
      </c>
      <c r="G263">
        <f>F263-V$8*LN(D263)</f>
        <v>2183695.6479730145</v>
      </c>
      <c r="H263">
        <f t="shared" si="30"/>
        <v>11.626415989361703</v>
      </c>
      <c r="I263">
        <f t="shared" si="27"/>
        <v>2183694.8675980866</v>
      </c>
      <c r="J263">
        <f>(C263-C262)*V$12</f>
        <v>0.37275804589756573</v>
      </c>
      <c r="K263">
        <f>I263-J263*V$13</f>
        <v>2183682.8092259872</v>
      </c>
      <c r="L263">
        <f>(K263-K262)*V$16</f>
        <v>-2.9465129168593784E-2</v>
      </c>
      <c r="M263">
        <f>(L263-L262)*V$15</f>
        <v>-3.3197595790679881E-5</v>
      </c>
      <c r="N263">
        <f>I263-V$16*M263^2</f>
        <v>2183694.8675980866</v>
      </c>
      <c r="O263">
        <f>(D263-D262)*V$17</f>
        <v>-3.7943219510911098E-2</v>
      </c>
      <c r="P263">
        <f>(O263-O262)*V$18</f>
        <v>1.1943490310480798</v>
      </c>
      <c r="Q263">
        <f>N263-P263*V$19+V$20*P263^2</f>
        <v>2183689.025390109</v>
      </c>
      <c r="R263">
        <f t="shared" si="28"/>
        <v>3.3577723585263275</v>
      </c>
      <c r="S263">
        <f t="shared" si="26"/>
        <v>2183394.6723326594</v>
      </c>
      <c r="T263">
        <f t="shared" si="29"/>
        <v>2183484.1723326594</v>
      </c>
      <c r="U263">
        <f t="shared" si="25"/>
        <v>89.5</v>
      </c>
    </row>
    <row r="264" spans="1:21" x14ac:dyDescent="0.25">
      <c r="A264">
        <f>VLOOKUP('2024-03-18_windows_device_0'!P264,'2024-03-18_windows_device_0'!P264:P1173,1,0)</f>
        <v>51.064</v>
      </c>
      <c r="B264">
        <v>2184719</v>
      </c>
      <c r="C264">
        <f>(A264-A263)*V$4</f>
        <v>-2.9421814564279138</v>
      </c>
      <c r="D264">
        <f>(A264)*(1-EXP(-V$2))</f>
        <v>1.7436894976625696</v>
      </c>
      <c r="E264">
        <f>B264-D264^2*V$3</f>
        <v>2184719</v>
      </c>
      <c r="F264">
        <f>E264+V$5*C264</f>
        <v>2184629.1523988848</v>
      </c>
      <c r="G264">
        <f>F264-V$8*LN(D264)</f>
        <v>2183702.2058956577</v>
      </c>
      <c r="H264">
        <f t="shared" si="30"/>
        <v>6.5579226431436837</v>
      </c>
      <c r="I264">
        <f t="shared" si="27"/>
        <v>2183701.9576142658</v>
      </c>
      <c r="J264">
        <f>(C264-C263)*V$12</f>
        <v>0.12425268196640675</v>
      </c>
      <c r="K264">
        <f>I264-J264*V$13</f>
        <v>2183697.9381568995</v>
      </c>
      <c r="L264">
        <f>(K264-K263)*V$16</f>
        <v>1.6641799430920676E-2</v>
      </c>
      <c r="M264">
        <f>(L264-L263)*V$15</f>
        <v>2.7377204614512344E-5</v>
      </c>
      <c r="N264">
        <f>I264-V$16*M264^2</f>
        <v>2183701.9576142658</v>
      </c>
      <c r="O264">
        <f>(D264-D263)*V$17</f>
        <v>-3.5946207957699101E-2</v>
      </c>
      <c r="P264">
        <f>(O264-O263)*V$18</f>
        <v>0.39811634368398707</v>
      </c>
      <c r="Q264">
        <f>N264-P264*V$19+V$20*P264^2</f>
        <v>2183699.8213891671</v>
      </c>
      <c r="R264">
        <f t="shared" si="28"/>
        <v>3.3514686571154542</v>
      </c>
      <c r="S264">
        <f t="shared" si="26"/>
        <v>2183405.1305840542</v>
      </c>
      <c r="T264">
        <f t="shared" si="29"/>
        <v>2183495.1305840542</v>
      </c>
      <c r="U264">
        <f t="shared" si="25"/>
        <v>90</v>
      </c>
    </row>
    <row r="265" spans="1:21" x14ac:dyDescent="0.25">
      <c r="A265">
        <f>VLOOKUP('2024-03-18_windows_device_0'!P265,'2024-03-18_windows_device_0'!P265:P1174,1,0)</f>
        <v>51.018666666666668</v>
      </c>
      <c r="B265">
        <v>2184716</v>
      </c>
      <c r="C265">
        <f>(A265-A264)*V$4</f>
        <v>-2.778726931071025</v>
      </c>
      <c r="D265">
        <f>(A265)*(1-EXP(-V$2))</f>
        <v>1.7421414940352125</v>
      </c>
      <c r="E265">
        <f>B265-D265^2*V$3</f>
        <v>2184716</v>
      </c>
      <c r="F265">
        <f>E265+V$5*C265</f>
        <v>2184631.1439322801</v>
      </c>
      <c r="G265">
        <f>F265-V$8*LN(D265)</f>
        <v>2183705.6781492382</v>
      </c>
      <c r="H265">
        <f t="shared" si="30"/>
        <v>3.4722535805776715</v>
      </c>
      <c r="I265">
        <f t="shared" si="27"/>
        <v>2183705.6085451962</v>
      </c>
      <c r="J265">
        <f>(C265-C264)*V$12</f>
        <v>0.12425268196574508</v>
      </c>
      <c r="K265">
        <f>I265-J265*V$13</f>
        <v>2183701.5890878299</v>
      </c>
      <c r="L265">
        <f>(K265-K264)*V$16</f>
        <v>4.0160180935298346E-3</v>
      </c>
      <c r="M265">
        <f>(L265-L264)*V$15</f>
        <v>-7.4968905887060209E-6</v>
      </c>
      <c r="N265">
        <f>I265-V$16*M265^2</f>
        <v>2183705.6085451962</v>
      </c>
      <c r="O265">
        <f>(D265-D264)*V$17</f>
        <v>-3.394919640449684E-2</v>
      </c>
      <c r="P265">
        <f>(O265-O264)*V$18</f>
        <v>0.39811634368204629</v>
      </c>
      <c r="Q265">
        <f>N265-P265*V$19+V$20*P265^2</f>
        <v>2183703.4723200975</v>
      </c>
      <c r="R265">
        <f t="shared" si="28"/>
        <v>3.3455205995980499</v>
      </c>
      <c r="S265">
        <f t="shared" si="26"/>
        <v>2183408.4658936267</v>
      </c>
      <c r="T265">
        <f t="shared" si="29"/>
        <v>2183498.9658936267</v>
      </c>
      <c r="U265">
        <f t="shared" si="25"/>
        <v>90.5</v>
      </c>
    </row>
    <row r="266" spans="1:21" x14ac:dyDescent="0.25">
      <c r="A266">
        <f>VLOOKUP('2024-03-18_windows_device_0'!P266,'2024-03-18_windows_device_0'!P266:P1175,1,0)</f>
        <v>50.963333333333331</v>
      </c>
      <c r="B266">
        <v>2184715</v>
      </c>
      <c r="C266">
        <f>(A266-A265)*V$4</f>
        <v>-3.3916814011605552</v>
      </c>
      <c r="D266">
        <f>(A266)*(1-EXP(-V$2))</f>
        <v>1.7402520190194675</v>
      </c>
      <c r="E266">
        <f>B266-D266^2*V$3</f>
        <v>2184715</v>
      </c>
      <c r="F266">
        <f>E266+V$5*C266</f>
        <v>2184611.4256820478</v>
      </c>
      <c r="G266">
        <f>F266-V$8*LN(D266)</f>
        <v>2183687.769032741</v>
      </c>
      <c r="H266">
        <f t="shared" si="30"/>
        <v>-17.909116497263312</v>
      </c>
      <c r="I266">
        <f t="shared" si="27"/>
        <v>2183685.9173784107</v>
      </c>
      <c r="J266">
        <f>(C266-C265)*V$12</f>
        <v>-0.46594755737245391</v>
      </c>
      <c r="K266">
        <f>I266-J266*V$13</f>
        <v>2183700.9903435353</v>
      </c>
      <c r="L266">
        <f>(K266-K265)*V$16</f>
        <v>-6.5861775157606453E-4</v>
      </c>
      <c r="M266">
        <f>(L266-L265)*V$15</f>
        <v>-2.7756882949506586E-6</v>
      </c>
      <c r="N266">
        <f>I266-V$16*M266^2</f>
        <v>2183685.9173784107</v>
      </c>
      <c r="O266">
        <f>(D266-D265)*V$17</f>
        <v>-4.1437989729022358E-2</v>
      </c>
      <c r="P266">
        <f>(O266-O265)*V$18</f>
        <v>-1.49293628881107</v>
      </c>
      <c r="Q266">
        <f>N266-P266*V$19+V$20*P266^2</f>
        <v>2183695.6099223834</v>
      </c>
      <c r="R266">
        <f t="shared" si="28"/>
        <v>3.3382676299924254</v>
      </c>
      <c r="S266">
        <f t="shared" si="26"/>
        <v>2183400.2226671907</v>
      </c>
      <c r="T266">
        <f t="shared" si="29"/>
        <v>2183491.2226671907</v>
      </c>
      <c r="U266">
        <f t="shared" si="25"/>
        <v>91</v>
      </c>
    </row>
    <row r="267" spans="1:21" x14ac:dyDescent="0.25">
      <c r="A267">
        <f>VLOOKUP('2024-03-18_windows_device_0'!P267,'2024-03-18_windows_device_0'!P267:P1176,1,0)</f>
        <v>50.908000000000001</v>
      </c>
      <c r="B267">
        <v>2184713</v>
      </c>
      <c r="C267">
        <f>(A267-A266)*V$4</f>
        <v>-3.3916814011601195</v>
      </c>
      <c r="D267">
        <f>(A267)*(1-EXP(-V$2))</f>
        <v>1.7383625440037227</v>
      </c>
      <c r="E267">
        <f>B267-D267^2*V$3</f>
        <v>2184713</v>
      </c>
      <c r="F267">
        <f>E267+V$5*C267</f>
        <v>2184609.4256820478</v>
      </c>
      <c r="G267">
        <f>F267-V$8*LN(D267)</f>
        <v>2183687.5801318064</v>
      </c>
      <c r="H267">
        <f t="shared" si="30"/>
        <v>-0.18890093453228474</v>
      </c>
      <c r="I267">
        <f t="shared" si="27"/>
        <v>2183687.5799258007</v>
      </c>
      <c r="J267">
        <f>(C267-C266)*V$12</f>
        <v>3.3116776061088741E-13</v>
      </c>
      <c r="K267">
        <f>I267-J267*V$13</f>
        <v>2183687.5799258007</v>
      </c>
      <c r="L267">
        <f>(K267-K266)*V$16</f>
        <v>-1.4751437726680533E-2</v>
      </c>
      <c r="M267">
        <f>(L267-L266)*V$15</f>
        <v>-8.3679834630751098E-6</v>
      </c>
      <c r="N267">
        <f>I267-V$16*M267^2</f>
        <v>2183687.5799258007</v>
      </c>
      <c r="O267">
        <f>(D267-D266)*V$17</f>
        <v>-4.1437989729017487E-2</v>
      </c>
      <c r="P267">
        <f>(O267-O266)*V$18</f>
        <v>9.710839780499054E-13</v>
      </c>
      <c r="Q267">
        <f>N267-P267*V$19+V$20*P267^2</f>
        <v>2183687.5799258007</v>
      </c>
      <c r="R267">
        <f t="shared" si="28"/>
        <v>3.3310225310107322</v>
      </c>
      <c r="S267">
        <f t="shared" si="26"/>
        <v>2183391.8166818912</v>
      </c>
      <c r="T267">
        <f t="shared" si="29"/>
        <v>2183483.3166818912</v>
      </c>
      <c r="U267">
        <f t="shared" si="25"/>
        <v>91.5</v>
      </c>
    </row>
    <row r="268" spans="1:21" x14ac:dyDescent="0.25">
      <c r="A268">
        <f>VLOOKUP('2024-03-18_windows_device_0'!P268,'2024-03-18_windows_device_0'!P268:P1177,1,0)</f>
        <v>50.887999999999998</v>
      </c>
      <c r="B268">
        <v>2184717</v>
      </c>
      <c r="C268">
        <f>(A268-A267)*V$4</f>
        <v>-1.2259089401786241</v>
      </c>
      <c r="D268">
        <f>(A268)*(1-EXP(-V$2))</f>
        <v>1.7376796012269473</v>
      </c>
      <c r="E268">
        <f>B268-D268^2*V$3</f>
        <v>2184717</v>
      </c>
      <c r="F268">
        <f>E268+V$5*C268</f>
        <v>2184679.5634995354</v>
      </c>
      <c r="G268">
        <f>F268-V$8*LN(D268)</f>
        <v>2183758.3730478003</v>
      </c>
      <c r="H268">
        <f t="shared" si="30"/>
        <v>70.792915993835777</v>
      </c>
      <c r="I268">
        <f t="shared" si="27"/>
        <v>2183729.4401991605</v>
      </c>
      <c r="J268">
        <f>(C268-C267)*V$12</f>
        <v>1.6463480360481884</v>
      </c>
      <c r="K268">
        <f>I268-J268*V$13</f>
        <v>2183676.182389054</v>
      </c>
      <c r="L268">
        <f>(K268-K267)*V$16</f>
        <v>-1.2537271909287445E-2</v>
      </c>
      <c r="M268">
        <f>(L268-L267)*V$15</f>
        <v>1.3147193377324182E-6</v>
      </c>
      <c r="N268">
        <f>I268-V$16*M268^2</f>
        <v>2183729.4401991605</v>
      </c>
      <c r="O268">
        <f>(D268-D267)*V$17</f>
        <v>-1.4977586649046162E-2</v>
      </c>
      <c r="P268">
        <f>(O268-O267)*V$18</f>
        <v>5.2750415537953588</v>
      </c>
      <c r="Q268">
        <f>N268-P268*V$19+V$20*P268^2</f>
        <v>2183716.4593377155</v>
      </c>
      <c r="R268">
        <f t="shared" si="28"/>
        <v>3.3284057570585102</v>
      </c>
      <c r="S268">
        <f t="shared" si="26"/>
        <v>2183420.5613823333</v>
      </c>
      <c r="T268">
        <f t="shared" si="29"/>
        <v>2183512.5613823333</v>
      </c>
      <c r="U268">
        <f t="shared" si="25"/>
        <v>92</v>
      </c>
    </row>
    <row r="269" spans="1:21" x14ac:dyDescent="0.25">
      <c r="A269">
        <f>VLOOKUP('2024-03-18_windows_device_0'!P269,'2024-03-18_windows_device_0'!P269:P1178,1,0)</f>
        <v>50.819333333333333</v>
      </c>
      <c r="B269">
        <v>2184714</v>
      </c>
      <c r="C269">
        <f>(A269-A268)*V$4</f>
        <v>-4.208954027945869</v>
      </c>
      <c r="D269">
        <f>(A269)*(1-EXP(-V$2))</f>
        <v>1.7353348310266856</v>
      </c>
      <c r="E269">
        <f>B269-D269^2*V$3</f>
        <v>2184714</v>
      </c>
      <c r="F269">
        <f>E269+V$5*C269</f>
        <v>2184585.468015071</v>
      </c>
      <c r="G269">
        <f>F269-V$8*LN(D269)</f>
        <v>2183666.528695975</v>
      </c>
      <c r="H269">
        <f t="shared" si="30"/>
        <v>-91.844351825304329</v>
      </c>
      <c r="I269">
        <f t="shared" si="27"/>
        <v>2183617.8300933973</v>
      </c>
      <c r="J269">
        <f>(C269-C268)*V$12</f>
        <v>-2.2676114458779058</v>
      </c>
      <c r="K269">
        <f>I269-J269*V$13</f>
        <v>2183691.1851903363</v>
      </c>
      <c r="L269">
        <f>(K269-K268)*V$16</f>
        <v>1.6503057042758649E-2</v>
      </c>
      <c r="M269">
        <f>(L269-L268)*V$15</f>
        <v>1.72434610576356E-5</v>
      </c>
      <c r="N269">
        <f>I269-V$16*M269^2</f>
        <v>2183617.8300933973</v>
      </c>
      <c r="O269">
        <f>(D269-D268)*V$17</f>
        <v>-5.1423047495048266E-2</v>
      </c>
      <c r="P269">
        <f>(O269-O268)*V$18</f>
        <v>-7.2656232722094707</v>
      </c>
      <c r="Q269">
        <f>N269-P269*V$19+V$20*P269^2</f>
        <v>2183689.9840431018</v>
      </c>
      <c r="R269">
        <f t="shared" si="28"/>
        <v>3.3194293253180667</v>
      </c>
      <c r="S269">
        <f t="shared" si="26"/>
        <v>2183393.6283668699</v>
      </c>
      <c r="T269">
        <f t="shared" si="29"/>
        <v>2183486.1283668699</v>
      </c>
      <c r="U269">
        <f t="shared" si="25"/>
        <v>92.5</v>
      </c>
    </row>
    <row r="270" spans="1:21" x14ac:dyDescent="0.25">
      <c r="A270">
        <f>VLOOKUP('2024-03-18_windows_device_0'!P270,'2024-03-18_windows_device_0'!P270:P1179,1,0)</f>
        <v>50.778666666666666</v>
      </c>
      <c r="B270">
        <v>2184711</v>
      </c>
      <c r="C270">
        <f>(A270-A269)*V$4</f>
        <v>-2.4926815116961434</v>
      </c>
      <c r="D270">
        <f>(A270)*(1-EXP(-V$2))</f>
        <v>1.7339461807139094</v>
      </c>
      <c r="E270">
        <f>B270-D270^2*V$3</f>
        <v>2184711</v>
      </c>
      <c r="F270">
        <f>E270+V$5*C270</f>
        <v>2184634.8791157217</v>
      </c>
      <c r="G270">
        <f>F270-V$8*LN(D270)</f>
        <v>2183717.2744262521</v>
      </c>
      <c r="H270">
        <f t="shared" si="30"/>
        <v>50.745730277150869</v>
      </c>
      <c r="I270">
        <f t="shared" si="27"/>
        <v>2183702.4078622242</v>
      </c>
      <c r="J270">
        <f>(C270-C269)*V$12</f>
        <v>1.3046531606421421</v>
      </c>
      <c r="K270">
        <f>I270-J270*V$13</f>
        <v>2183660.2035598755</v>
      </c>
      <c r="L270">
        <f>(K270-K269)*V$16</f>
        <v>-3.407974318601447E-2</v>
      </c>
      <c r="M270">
        <f>(L270-L269)*V$15</f>
        <v>-3.0034871415241196E-5</v>
      </c>
      <c r="N270">
        <f>I270-V$16*M270^2</f>
        <v>2183702.4078622242</v>
      </c>
      <c r="O270">
        <f>(D270-D269)*V$17</f>
        <v>-3.0454426186385584E-2</v>
      </c>
      <c r="P270">
        <f>(O270-O269)*V$18</f>
        <v>4.1802216086692479</v>
      </c>
      <c r="Q270">
        <f>N270-P270*V$19+V$20*P270^2</f>
        <v>2183689.3950178623</v>
      </c>
      <c r="R270">
        <f t="shared" si="28"/>
        <v>3.3141189008744516</v>
      </c>
      <c r="S270">
        <f t="shared" si="26"/>
        <v>2183392.7717530304</v>
      </c>
      <c r="T270">
        <f t="shared" si="29"/>
        <v>2183485.7717530304</v>
      </c>
      <c r="U270">
        <f t="shared" si="25"/>
        <v>93</v>
      </c>
    </row>
    <row r="271" spans="1:21" x14ac:dyDescent="0.25">
      <c r="A271">
        <f>VLOOKUP('2024-03-18_windows_device_0'!P271,'2024-03-18_windows_device_0'!P271:P1180,1,0)</f>
        <v>50.732666666666667</v>
      </c>
      <c r="B271">
        <v>2184708</v>
      </c>
      <c r="C271">
        <f>(A271-A270)*V$4</f>
        <v>-2.8195905624103563</v>
      </c>
      <c r="D271">
        <f>(A271)*(1-EXP(-V$2))</f>
        <v>1.7323754123273263</v>
      </c>
      <c r="E271">
        <f>B271-D271^2*V$3</f>
        <v>2184708</v>
      </c>
      <c r="F271">
        <f>E271+V$5*C271</f>
        <v>2184621.8960489314</v>
      </c>
      <c r="G271">
        <f>F271-V$8*LN(D271)</f>
        <v>2183705.8023114</v>
      </c>
      <c r="H271">
        <f t="shared" si="30"/>
        <v>-11.472114852163941</v>
      </c>
      <c r="I271">
        <f t="shared" si="27"/>
        <v>2183705.0425126678</v>
      </c>
      <c r="J271">
        <f>(C271-C270)*V$12</f>
        <v>-0.24850536393182099</v>
      </c>
      <c r="K271">
        <f>I271-J271*V$13</f>
        <v>2183713.0814274009</v>
      </c>
      <c r="L271">
        <f>(K271-K270)*V$16</f>
        <v>5.8165568392853098E-2</v>
      </c>
      <c r="M271">
        <f>(L271-L270)*V$15</f>
        <v>5.4773086096450518E-5</v>
      </c>
      <c r="N271">
        <f>I271-V$16*M271^2</f>
        <v>2183705.0425126678</v>
      </c>
      <c r="O271">
        <f>(D271-D270)*V$17</f>
        <v>-3.4448449292799839E-2</v>
      </c>
      <c r="P271">
        <f>(O271-O270)*V$18</f>
        <v>-0.7962326873660327</v>
      </c>
      <c r="Q271">
        <f>N271-P271*V$19+V$20*P271^2</f>
        <v>2183709.881430184</v>
      </c>
      <c r="R271">
        <f t="shared" si="28"/>
        <v>3.3081171513978469</v>
      </c>
      <c r="S271">
        <f t="shared" si="26"/>
        <v>2183412.9586026012</v>
      </c>
      <c r="T271">
        <f t="shared" si="29"/>
        <v>2183506.4586026012</v>
      </c>
      <c r="U271">
        <f t="shared" si="25"/>
        <v>93.5</v>
      </c>
    </row>
    <row r="272" spans="1:21" x14ac:dyDescent="0.25">
      <c r="A272">
        <f>VLOOKUP('2024-03-18_windows_device_0'!P272,'2024-03-18_windows_device_0'!P272:P1181,1,0)</f>
        <v>50.664666666666669</v>
      </c>
      <c r="B272">
        <v>2184708</v>
      </c>
      <c r="C272">
        <f>(A272-A271)*V$4</f>
        <v>-4.1680903966065381</v>
      </c>
      <c r="D272">
        <f>(A272)*(1-EXP(-V$2))</f>
        <v>1.7300534068862905</v>
      </c>
      <c r="E272">
        <f>B272-D272^2*V$3</f>
        <v>2184708</v>
      </c>
      <c r="F272">
        <f>E272+V$5*C272</f>
        <v>2184580.7158984202</v>
      </c>
      <c r="G272">
        <f>F272-V$8*LN(D272)</f>
        <v>2183666.8582533901</v>
      </c>
      <c r="H272">
        <f t="shared" si="30"/>
        <v>-38.944058009888977</v>
      </c>
      <c r="I272">
        <f t="shared" si="27"/>
        <v>2183658.1024903622</v>
      </c>
      <c r="J272">
        <f>(C272-C271)*V$12</f>
        <v>-1.0250846262188023</v>
      </c>
      <c r="K272">
        <f>I272-J272*V$13</f>
        <v>2183691.2630136362</v>
      </c>
      <c r="L272">
        <f>(K272-K271)*V$16</f>
        <v>-2.4000219703334498E-2</v>
      </c>
      <c r="M272">
        <f>(L272-L271)*V$15</f>
        <v>-4.8788103249316839E-5</v>
      </c>
      <c r="N272">
        <f>I272-V$16*M272^2</f>
        <v>2183658.1024903622</v>
      </c>
      <c r="O272">
        <f>(D272-D271)*V$17</f>
        <v>-5.0923794606745267E-2</v>
      </c>
      <c r="P272">
        <f>(O272-O271)*V$18</f>
        <v>-3.2844598353822185</v>
      </c>
      <c r="Q272">
        <f>N272-P272*V$19+V$20*P272^2</f>
        <v>2183682.9311036365</v>
      </c>
      <c r="R272">
        <f t="shared" si="28"/>
        <v>3.2992549636660033</v>
      </c>
      <c r="S272">
        <f t="shared" si="26"/>
        <v>2183385.5714929043</v>
      </c>
      <c r="T272">
        <f t="shared" si="29"/>
        <v>2183479.5714929043</v>
      </c>
      <c r="U272">
        <f t="shared" si="25"/>
        <v>94</v>
      </c>
    </row>
    <row r="273" spans="1:21" x14ac:dyDescent="0.25">
      <c r="A273">
        <f>VLOOKUP('2024-03-18_windows_device_0'!P273,'2024-03-18_windows_device_0'!P273:P1182,1,0)</f>
        <v>50.61333333333333</v>
      </c>
      <c r="B273">
        <v>2184708</v>
      </c>
      <c r="C273">
        <f>(A273-A272)*V$4</f>
        <v>-3.1464996131250045</v>
      </c>
      <c r="D273">
        <f>(A273)*(1-EXP(-V$2))</f>
        <v>1.7283005204259005</v>
      </c>
      <c r="E273">
        <f>B273-D273^2*V$3</f>
        <v>2184708</v>
      </c>
      <c r="F273">
        <f>E273+V$5*C273</f>
        <v>2184611.9129821407</v>
      </c>
      <c r="G273">
        <f>F273-V$8*LN(D273)</f>
        <v>2183699.7453565793</v>
      </c>
      <c r="H273">
        <f t="shared" si="30"/>
        <v>32.887103189248592</v>
      </c>
      <c r="I273">
        <f t="shared" si="27"/>
        <v>2183693.5013574464</v>
      </c>
      <c r="J273">
        <f>(C273-C272)*V$12</f>
        <v>0.77657926228665042</v>
      </c>
      <c r="K273">
        <f>I273-J273*V$13</f>
        <v>2183668.3797489055</v>
      </c>
      <c r="L273">
        <f>(K273-K272)*V$16</f>
        <v>-2.5171554036363876E-2</v>
      </c>
      <c r="M273">
        <f>(L273-L272)*V$15</f>
        <v>-6.9551064626079491E-7</v>
      </c>
      <c r="N273">
        <f>I273-V$16*M273^2</f>
        <v>2183693.5013574464</v>
      </c>
      <c r="O273">
        <f>(D273-D272)*V$17</f>
        <v>-3.8442472399214098E-2</v>
      </c>
      <c r="P273">
        <f>(O273-O272)*V$18</f>
        <v>2.4882271480161853</v>
      </c>
      <c r="Q273">
        <f>N273-P273*V$19+V$20*P273^2</f>
        <v>2183683.2478187289</v>
      </c>
      <c r="R273">
        <f t="shared" si="28"/>
        <v>3.2925727542505547</v>
      </c>
      <c r="S273">
        <f t="shared" si="26"/>
        <v>2183385.5632450734</v>
      </c>
      <c r="T273">
        <f t="shared" si="29"/>
        <v>2183480.0632450734</v>
      </c>
      <c r="U273">
        <f t="shared" si="25"/>
        <v>94.5</v>
      </c>
    </row>
    <row r="274" spans="1:21" x14ac:dyDescent="0.25">
      <c r="A274">
        <f>VLOOKUP('2024-03-18_windows_device_0'!P274,'2024-03-18_windows_device_0'!P274:P1183,1,0)</f>
        <v>50.576000000000001</v>
      </c>
      <c r="B274">
        <v>2184703</v>
      </c>
      <c r="C274">
        <f>(A274-A273)*V$4</f>
        <v>-2.2883633549994884</v>
      </c>
      <c r="D274">
        <f>(A274)*(1-EXP(-V$2))</f>
        <v>1.7270256939092534</v>
      </c>
      <c r="E274">
        <f>B274-D274^2*V$3</f>
        <v>2184703</v>
      </c>
      <c r="F274">
        <f>E274+V$5*C274</f>
        <v>2184633.1185324658</v>
      </c>
      <c r="G274">
        <f>F274-V$8*LN(D274)</f>
        <v>2183722.1810889207</v>
      </c>
      <c r="H274">
        <f t="shared" si="30"/>
        <v>22.435732341371477</v>
      </c>
      <c r="I274">
        <f t="shared" si="27"/>
        <v>2183719.2751124566</v>
      </c>
      <c r="J274">
        <f>(C274-C273)*V$12</f>
        <v>0.65232658032156765</v>
      </c>
      <c r="K274">
        <f>I274-J274*V$13</f>
        <v>2183698.1729612825</v>
      </c>
      <c r="L274">
        <f>(K274-K273)*V$16</f>
        <v>3.2772485224056763E-2</v>
      </c>
      <c r="M274">
        <f>(L274-L273)*V$15</f>
        <v>3.4405801193198062E-5</v>
      </c>
      <c r="N274">
        <f>I274-V$16*M274^2</f>
        <v>2183719.2751124566</v>
      </c>
      <c r="O274">
        <f>(D274-D273)*V$17</f>
        <v>-2.7958161744880326E-2</v>
      </c>
      <c r="P274">
        <f>(O274-O273)*V$18</f>
        <v>2.0901108043351084</v>
      </c>
      <c r="Q274">
        <f>N274-P274*V$19+V$20*P274^2</f>
        <v>2183710.1664810302</v>
      </c>
      <c r="R274">
        <f t="shared" si="28"/>
        <v>3.2877172202231137</v>
      </c>
      <c r="S274">
        <f t="shared" si="26"/>
        <v>2183412.248138567</v>
      </c>
      <c r="T274">
        <f t="shared" si="29"/>
        <v>2183507.248138567</v>
      </c>
      <c r="U274">
        <f t="shared" si="25"/>
        <v>95</v>
      </c>
    </row>
    <row r="275" spans="1:21" x14ac:dyDescent="0.25">
      <c r="A275">
        <f>VLOOKUP('2024-03-18_windows_device_0'!P275,'2024-03-18_windows_device_0'!P275:P1184,1,0)</f>
        <v>50.531999999999996</v>
      </c>
      <c r="B275">
        <v>2184703</v>
      </c>
      <c r="C275">
        <f>(A275-A274)*V$4</f>
        <v>-2.6969996683927988</v>
      </c>
      <c r="D275">
        <f>(A275)*(1-EXP(-V$2))</f>
        <v>1.7255232198003478</v>
      </c>
      <c r="E275">
        <f>B275-D275^2*V$3</f>
        <v>2184703</v>
      </c>
      <c r="F275">
        <f>E275+V$5*C275</f>
        <v>2184620.6396989776</v>
      </c>
      <c r="G275">
        <f>F275-V$8*LN(D275)</f>
        <v>2183711.1532791294</v>
      </c>
      <c r="H275">
        <f t="shared" si="30"/>
        <v>-11.027809791266918</v>
      </c>
      <c r="I275">
        <f t="shared" si="27"/>
        <v>2183710.4511934323</v>
      </c>
      <c r="J275">
        <f>(C275-C274)*V$12</f>
        <v>-0.31063170491518993</v>
      </c>
      <c r="K275">
        <f>I275-J275*V$13</f>
        <v>2183720.4998368486</v>
      </c>
      <c r="L275">
        <f>(K275-K274)*V$16</f>
        <v>2.4559526858950902E-2</v>
      </c>
      <c r="M275">
        <f>(L275-L274)*V$15</f>
        <v>-4.8766605905374007E-6</v>
      </c>
      <c r="N275">
        <f>I275-V$16*M275^2</f>
        <v>2183710.4511934323</v>
      </c>
      <c r="O275">
        <f>(D275-D274)*V$17</f>
        <v>-3.2950690627895712E-2</v>
      </c>
      <c r="P275">
        <f>(O275-O274)*V$18</f>
        <v>-0.99529085920705584</v>
      </c>
      <c r="Q275">
        <f>N275-P275*V$19+V$20*P275^2</f>
        <v>2183716.6178543521</v>
      </c>
      <c r="R275">
        <f t="shared" si="28"/>
        <v>3.2819992262186859</v>
      </c>
      <c r="S275">
        <f t="shared" si="26"/>
        <v>2183418.4267680687</v>
      </c>
      <c r="T275">
        <f t="shared" si="29"/>
        <v>2183513.9267680687</v>
      </c>
      <c r="U275">
        <f t="shared" si="25"/>
        <v>95.5</v>
      </c>
    </row>
    <row r="276" spans="1:21" x14ac:dyDescent="0.25">
      <c r="A276">
        <f>VLOOKUP('2024-03-18_windows_device_0'!P276,'2024-03-18_windows_device_0'!P276:P1185,1,0)</f>
        <v>50.496000000000002</v>
      </c>
      <c r="B276">
        <v>2184706</v>
      </c>
      <c r="C276">
        <f>(A276-A275)*V$4</f>
        <v>-2.2066360923208266</v>
      </c>
      <c r="D276">
        <f>(A276)*(1-EXP(-V$2))</f>
        <v>1.7242939228021525</v>
      </c>
      <c r="E276">
        <f>B276-D276^2*V$3</f>
        <v>2184706</v>
      </c>
      <c r="F276">
        <f>E276+V$5*C276</f>
        <v>2184638.6142991637</v>
      </c>
      <c r="G276">
        <f>F276-V$8*LN(D276)</f>
        <v>2183730.3160205944</v>
      </c>
      <c r="H276">
        <f t="shared" si="30"/>
        <v>19.162741465028375</v>
      </c>
      <c r="I276">
        <f t="shared" si="27"/>
        <v>2183728.1960644694</v>
      </c>
      <c r="J276">
        <f>(C276-C275)*V$12</f>
        <v>0.37275804589822775</v>
      </c>
      <c r="K276">
        <f>I276-J276*V$13</f>
        <v>2183716.13769237</v>
      </c>
      <c r="L276">
        <f>(K276-K275)*V$16</f>
        <v>-4.7983518413869291E-3</v>
      </c>
      <c r="M276">
        <f>(L276-L275)*V$15</f>
        <v>-1.7432014593911737E-5</v>
      </c>
      <c r="N276">
        <f>I276-V$16*M276^2</f>
        <v>2183728.1960644694</v>
      </c>
      <c r="O276">
        <f>(D276-D275)*V$17</f>
        <v>-2.6959655968274328E-2</v>
      </c>
      <c r="P276">
        <f>(O276-O275)*V$18</f>
        <v>1.1943490310490494</v>
      </c>
      <c r="Q276">
        <f>N276-P276*V$19+V$20*P276^2</f>
        <v>2183722.3538564919</v>
      </c>
      <c r="R276">
        <f t="shared" si="28"/>
        <v>3.2773245691602457</v>
      </c>
      <c r="S276">
        <f t="shared" si="26"/>
        <v>2183423.9418401569</v>
      </c>
      <c r="T276">
        <f t="shared" si="29"/>
        <v>2183519.9418401569</v>
      </c>
      <c r="U276">
        <f t="shared" si="25"/>
        <v>96</v>
      </c>
    </row>
    <row r="277" spans="1:21" x14ac:dyDescent="0.25">
      <c r="A277">
        <f>VLOOKUP('2024-03-18_windows_device_0'!P277,'2024-03-18_windows_device_0'!P277:P1186,1,0)</f>
        <v>50.443333333333335</v>
      </c>
      <c r="B277">
        <v>2184707</v>
      </c>
      <c r="C277">
        <f>(A277-A276)*V$4</f>
        <v>-3.2282268758032311</v>
      </c>
      <c r="D277">
        <f>(A277)*(1-EXP(-V$2))</f>
        <v>1.722495506823311</v>
      </c>
      <c r="E277">
        <f>B277-D277^2*V$3</f>
        <v>2184707</v>
      </c>
      <c r="F277">
        <f>E277+V$5*C277</f>
        <v>2184608.4172154428</v>
      </c>
      <c r="G277">
        <f>F277-V$8*LN(D277)</f>
        <v>2183701.8586705104</v>
      </c>
      <c r="H277">
        <f t="shared" si="30"/>
        <v>-28.457350084092468</v>
      </c>
      <c r="I277">
        <f t="shared" si="27"/>
        <v>2183697.1834671618</v>
      </c>
      <c r="J277">
        <f>(C277-C276)*V$12</f>
        <v>-0.77657926228731244</v>
      </c>
      <c r="K277">
        <f>I277-J277*V$13</f>
        <v>2183722.3050757027</v>
      </c>
      <c r="L277">
        <f>(K277-K276)*V$16</f>
        <v>6.7841116488412271E-3</v>
      </c>
      <c r="M277">
        <f>(L277-L276)*V$15</f>
        <v>6.8773931064979747E-6</v>
      </c>
      <c r="N277">
        <f>I277-V$16*M277^2</f>
        <v>2183697.1834671618</v>
      </c>
      <c r="O277">
        <f>(D277-D276)*V$17</f>
        <v>-3.9440978175815232E-2</v>
      </c>
      <c r="P277">
        <f>(O277-O276)*V$18</f>
        <v>-2.4882271480181259</v>
      </c>
      <c r="Q277">
        <f>N277-P277*V$19+V$20*P277^2</f>
        <v>2183714.8128824253</v>
      </c>
      <c r="R277">
        <f t="shared" si="28"/>
        <v>3.2704917210982782</v>
      </c>
      <c r="S277">
        <f t="shared" si="26"/>
        <v>2183416.0812509716</v>
      </c>
      <c r="T277">
        <f t="shared" si="29"/>
        <v>2183512.5812509716</v>
      </c>
      <c r="U277">
        <f t="shared" si="25"/>
        <v>96.5</v>
      </c>
    </row>
    <row r="278" spans="1:21" x14ac:dyDescent="0.25">
      <c r="A278">
        <f>VLOOKUP('2024-03-18_windows_device_0'!P278,'2024-03-18_windows_device_0'!P278:P1187,1,0)</f>
        <v>50.385999999999996</v>
      </c>
      <c r="B278">
        <v>2184703</v>
      </c>
      <c r="C278">
        <f>(A278-A277)*V$4</f>
        <v>-3.5142722951785479</v>
      </c>
      <c r="D278">
        <f>(A278)*(1-EXP(-V$2))</f>
        <v>1.7205377375298885</v>
      </c>
      <c r="E278">
        <f>B278-D278^2*V$3</f>
        <v>2184703</v>
      </c>
      <c r="F278">
        <f>E278+V$5*C278</f>
        <v>2184595.6820320012</v>
      </c>
      <c r="G278">
        <f>F278-V$8*LN(D278)</f>
        <v>2183691.0194404926</v>
      </c>
      <c r="H278">
        <f t="shared" si="30"/>
        <v>-10.839230017736554</v>
      </c>
      <c r="I278">
        <f t="shared" si="27"/>
        <v>2183690.3411613586</v>
      </c>
      <c r="J278">
        <f>(C278-C277)*V$12</f>
        <v>-0.21744219344063259</v>
      </c>
      <c r="K278">
        <f>I278-J278*V$13</f>
        <v>2183697.3752117502</v>
      </c>
      <c r="L278">
        <f>(K278-K277)*V$16</f>
        <v>-2.7422809856312125E-2</v>
      </c>
      <c r="M278">
        <f>(L278-L277)*V$15</f>
        <v>-2.0311261619994524E-5</v>
      </c>
      <c r="N278">
        <f>I278-V$16*M278^2</f>
        <v>2183690.3411613586</v>
      </c>
      <c r="O278">
        <f>(D278-D277)*V$17</f>
        <v>-4.2935748393926484E-2</v>
      </c>
      <c r="P278">
        <f>(O278-O277)*V$18</f>
        <v>-0.69670360144503529</v>
      </c>
      <c r="Q278">
        <f>N278-P278*V$19+V$20*P278^2</f>
        <v>2183694.5339092761</v>
      </c>
      <c r="R278">
        <f t="shared" si="28"/>
        <v>3.2630615367801501</v>
      </c>
      <c r="S278">
        <f t="shared" si="26"/>
        <v>2183395.4591877796</v>
      </c>
      <c r="T278">
        <f t="shared" si="29"/>
        <v>2183492.4591877796</v>
      </c>
      <c r="U278">
        <f t="shared" ref="U278:U341" si="31">U277+X$2</f>
        <v>97</v>
      </c>
    </row>
    <row r="279" spans="1:21" x14ac:dyDescent="0.25">
      <c r="A279">
        <f>VLOOKUP('2024-03-18_windows_device_0'!P279,'2024-03-18_windows_device_0'!P279:P1188,1,0)</f>
        <v>50.323333333333338</v>
      </c>
      <c r="B279">
        <v>2184701</v>
      </c>
      <c r="C279">
        <f>(A279-A278)*V$4</f>
        <v>-3.8411813458918895</v>
      </c>
      <c r="D279">
        <f>(A279)*(1-EXP(-V$2))</f>
        <v>1.7183978501626596</v>
      </c>
      <c r="E279">
        <f>B279-D279^2*V$3</f>
        <v>2184701</v>
      </c>
      <c r="F279">
        <f>E279+V$5*C279</f>
        <v>2184583.6989652105</v>
      </c>
      <c r="G279">
        <f>F279-V$8*LN(D279)</f>
        <v>2183681.1111642001</v>
      </c>
      <c r="H279">
        <f t="shared" si="30"/>
        <v>-9.9082762924954295</v>
      </c>
      <c r="I279">
        <f t="shared" si="27"/>
        <v>2183680.5443929546</v>
      </c>
      <c r="J279">
        <f>(C279-C278)*V$12</f>
        <v>-0.24850536393115866</v>
      </c>
      <c r="K279">
        <f>I279-J279*V$13</f>
        <v>2183688.5833076877</v>
      </c>
      <c r="L279">
        <f>(K279-K278)*V$16</f>
        <v>-9.6710801887876039E-3</v>
      </c>
      <c r="M279">
        <f>(L279-L278)*V$15</f>
        <v>1.0540557571957764E-5</v>
      </c>
      <c r="N279">
        <f>I279-V$16*M279^2</f>
        <v>2183680.5443929546</v>
      </c>
      <c r="O279">
        <f>(D279-D278)*V$17</f>
        <v>-4.6929771500331008E-2</v>
      </c>
      <c r="P279">
        <f>(O279-O278)*V$18</f>
        <v>-0.79623268736409258</v>
      </c>
      <c r="Q279">
        <f>N279-P279*V$19+V$20*P279^2</f>
        <v>2183685.3833104707</v>
      </c>
      <c r="R279">
        <f t="shared" si="28"/>
        <v>3.2549498380035291</v>
      </c>
      <c r="S279">
        <f t="shared" si="26"/>
        <v>2183385.9393429537</v>
      </c>
      <c r="T279">
        <f t="shared" si="29"/>
        <v>2183483.4393429537</v>
      </c>
      <c r="U279">
        <f t="shared" si="31"/>
        <v>97.5</v>
      </c>
    </row>
    <row r="280" spans="1:21" x14ac:dyDescent="0.25">
      <c r="A280">
        <f>VLOOKUP('2024-03-18_windows_device_0'!P280,'2024-03-18_windows_device_0'!P280:P1189,1,0)</f>
        <v>50.277333333333331</v>
      </c>
      <c r="B280">
        <v>2184701</v>
      </c>
      <c r="C280">
        <f>(A280-A279)*V$4</f>
        <v>-2.8195905624107915</v>
      </c>
      <c r="D280">
        <f>(A280)*(1-EXP(-V$2))</f>
        <v>1.7168270817760762</v>
      </c>
      <c r="E280">
        <f>B280-D280^2*V$3</f>
        <v>2184701</v>
      </c>
      <c r="F280">
        <f>E280+V$5*C280</f>
        <v>2184614.8960489314</v>
      </c>
      <c r="G280">
        <f>F280-V$8*LN(D280)</f>
        <v>2183713.8328774399</v>
      </c>
      <c r="H280">
        <f t="shared" si="30"/>
        <v>32.721713239792734</v>
      </c>
      <c r="I280">
        <f t="shared" si="27"/>
        <v>2183707.6515228017</v>
      </c>
      <c r="J280">
        <f>(C280-C279)*V$12</f>
        <v>0.77657926228631924</v>
      </c>
      <c r="K280">
        <f>I280-J280*V$13</f>
        <v>2183682.5299142608</v>
      </c>
      <c r="L280">
        <f>(K280-K279)*V$16</f>
        <v>-6.6587229374737095E-3</v>
      </c>
      <c r="M280">
        <f>(L280-L279)*V$15</f>
        <v>1.7886665485260484E-6</v>
      </c>
      <c r="N280">
        <f>I280-V$16*M280^2</f>
        <v>2183707.6515228017</v>
      </c>
      <c r="O280">
        <f>(D280-D279)*V$17</f>
        <v>-3.444844929280471E-2</v>
      </c>
      <c r="P280">
        <f>(O280-O279)*V$18</f>
        <v>2.4882271480152141</v>
      </c>
      <c r="Q280">
        <f>N280-P280*V$19+V$20*P280^2</f>
        <v>2183697.3979840842</v>
      </c>
      <c r="R280">
        <f t="shared" si="28"/>
        <v>3.2490019307237552</v>
      </c>
      <c r="S280">
        <f t="shared" si="26"/>
        <v>2183397.6867909897</v>
      </c>
      <c r="T280">
        <f t="shared" si="29"/>
        <v>2183495.6867909897</v>
      </c>
      <c r="U280">
        <f t="shared" si="31"/>
        <v>98</v>
      </c>
    </row>
    <row r="281" spans="1:21" x14ac:dyDescent="0.25">
      <c r="A281">
        <f>VLOOKUP('2024-03-18_windows_device_0'!P281,'2024-03-18_windows_device_0'!P281:P1190,1,0)</f>
        <v>50.222000000000001</v>
      </c>
      <c r="B281">
        <v>2184699</v>
      </c>
      <c r="C281">
        <f>(A281-A280)*V$4</f>
        <v>-3.3916814011601195</v>
      </c>
      <c r="D281">
        <f>(A281)*(1-EXP(-V$2))</f>
        <v>1.7149376067603317</v>
      </c>
      <c r="E281">
        <f>B281-D281^2*V$3</f>
        <v>2184699</v>
      </c>
      <c r="F281">
        <f>E281+V$5*C281</f>
        <v>2184595.4256820478</v>
      </c>
      <c r="G281">
        <f>F281-V$8*LN(D281)</f>
        <v>2183696.1983344471</v>
      </c>
      <c r="H281">
        <f t="shared" si="30"/>
        <v>-17.634542992804199</v>
      </c>
      <c r="I281">
        <f t="shared" si="27"/>
        <v>2183694.40302213</v>
      </c>
      <c r="J281">
        <f>(C281-C280)*V$12</f>
        <v>-0.4348843868802727</v>
      </c>
      <c r="K281">
        <f>I281-J281*V$13</f>
        <v>2183708.4711229131</v>
      </c>
      <c r="L281">
        <f>(K281-K280)*V$16</f>
        <v>2.8535287383289008E-2</v>
      </c>
      <c r="M281">
        <f>(L281-L280)*V$15</f>
        <v>2.08973716320572E-5</v>
      </c>
      <c r="N281">
        <f>I281-V$16*M281^2</f>
        <v>2183694.40302213</v>
      </c>
      <c r="O281">
        <f>(D281-D280)*V$17</f>
        <v>-4.1437989729012623E-2</v>
      </c>
      <c r="P281">
        <f>(O281-O280)*V$18</f>
        <v>-1.3934072028871614</v>
      </c>
      <c r="Q281">
        <f>N281-P281*V$19+V$20*P281^2</f>
        <v>2183703.3667866872</v>
      </c>
      <c r="R281">
        <f t="shared" si="28"/>
        <v>3.2418544085134422</v>
      </c>
      <c r="S281">
        <f t="shared" ref="S281:S344" si="32">Q281+R281^2*V$24-V$25*R281</f>
        <v>2183403.3384167403</v>
      </c>
      <c r="T281">
        <f t="shared" si="29"/>
        <v>2183501.8384167403</v>
      </c>
      <c r="U281">
        <f t="shared" si="31"/>
        <v>98.5</v>
      </c>
    </row>
    <row r="282" spans="1:21" x14ac:dyDescent="0.25">
      <c r="A282">
        <f>VLOOKUP('2024-03-18_windows_device_0'!P282,'2024-03-18_windows_device_0'!P282:P1191,1,0)</f>
        <v>50.160666666666664</v>
      </c>
      <c r="B282">
        <v>2184697</v>
      </c>
      <c r="C282">
        <f>(A282-A281)*V$4</f>
        <v>-3.7594540832140986</v>
      </c>
      <c r="D282">
        <f>(A282)*(1-EXP(-V$2))</f>
        <v>1.7128432489115539</v>
      </c>
      <c r="E282">
        <f>B282-D282^2*V$3</f>
        <v>2184697</v>
      </c>
      <c r="F282">
        <f>E282+V$5*C282</f>
        <v>2184582.1947319084</v>
      </c>
      <c r="G282">
        <f>F282-V$8*LN(D282)</f>
        <v>2183685.004638474</v>
      </c>
      <c r="H282">
        <f t="shared" si="30"/>
        <v>-11.193695973139256</v>
      </c>
      <c r="I282">
        <f t="shared" si="27"/>
        <v>2183684.2812716174</v>
      </c>
      <c r="J282">
        <f>(C282-C281)*V$12</f>
        <v>-0.27956853442367074</v>
      </c>
      <c r="K282">
        <f>I282-J282*V$13</f>
        <v>2183693.3250506921</v>
      </c>
      <c r="L282">
        <f>(K282-K281)*V$16</f>
        <v>-1.6660654842578494E-2</v>
      </c>
      <c r="M282">
        <f>(L282-L281)*V$15</f>
        <v>-2.6836282434052293E-5</v>
      </c>
      <c r="N282">
        <f>I282-V$16*M282^2</f>
        <v>2183684.2812716174</v>
      </c>
      <c r="O282">
        <f>(D282-D281)*V$17</f>
        <v>-4.5931265723739616E-2</v>
      </c>
      <c r="P282">
        <f>(O282-O281)*V$18</f>
        <v>-0.895761773288971</v>
      </c>
      <c r="Q282">
        <f>N282-P282*V$19+V$20*P282^2</f>
        <v>2183689.7781601343</v>
      </c>
      <c r="R282">
        <f t="shared" si="28"/>
        <v>3.2339410508308601</v>
      </c>
      <c r="S282">
        <f t="shared" si="32"/>
        <v>2183389.4036515378</v>
      </c>
      <c r="T282">
        <f t="shared" si="29"/>
        <v>2183488.4036515378</v>
      </c>
      <c r="U282">
        <f t="shared" si="31"/>
        <v>99</v>
      </c>
    </row>
    <row r="283" spans="1:21" x14ac:dyDescent="0.25">
      <c r="A283">
        <f>VLOOKUP('2024-03-18_windows_device_0'!P283,'2024-03-18_windows_device_0'!P283:P1192,1,0)</f>
        <v>50.112000000000002</v>
      </c>
      <c r="B283">
        <v>2184694</v>
      </c>
      <c r="C283">
        <f>(A283-A282)*V$4</f>
        <v>-2.9830450877672448</v>
      </c>
      <c r="D283">
        <f>(A283)*(1-EXP(-V$2))</f>
        <v>1.7111814214880676</v>
      </c>
      <c r="E283">
        <f>B283-D283^2*V$3</f>
        <v>2184694</v>
      </c>
      <c r="F283">
        <f>E283+V$5*C283</f>
        <v>2184602.904515536</v>
      </c>
      <c r="G283">
        <f>F283-V$8*LN(D283)</f>
        <v>2183707.3327122536</v>
      </c>
      <c r="H283">
        <f t="shared" si="30"/>
        <v>22.328073779586703</v>
      </c>
      <c r="I283">
        <f t="shared" si="27"/>
        <v>2183704.4545577145</v>
      </c>
      <c r="J283">
        <f>(C283-C282)*V$12</f>
        <v>0.5902002393385295</v>
      </c>
      <c r="K283">
        <f>I283-J283*V$13</f>
        <v>2183685.3621352236</v>
      </c>
      <c r="L283">
        <f>(K283-K282)*V$16</f>
        <v>-8.7591940818416997E-3</v>
      </c>
      <c r="M283">
        <f>(L283-L282)*V$15</f>
        <v>4.6917006742997319E-6</v>
      </c>
      <c r="N283">
        <f>I283-V$16*M283^2</f>
        <v>2183704.4545577145</v>
      </c>
      <c r="O283">
        <f>(D283-D282)*V$17</f>
        <v>-3.6445460846002101E-2</v>
      </c>
      <c r="P283">
        <f>(O283-O282)*V$18</f>
        <v>1.8910526324950572</v>
      </c>
      <c r="Q283">
        <f>N283-P283*V$19+V$20*P283^2</f>
        <v>2183695.9891883484</v>
      </c>
      <c r="R283">
        <f t="shared" si="28"/>
        <v>3.2276688541942935</v>
      </c>
      <c r="S283">
        <f t="shared" si="32"/>
        <v>2183395.3440769212</v>
      </c>
      <c r="T283">
        <f t="shared" si="29"/>
        <v>2183494.8440769212</v>
      </c>
      <c r="U283">
        <f t="shared" si="31"/>
        <v>99.5</v>
      </c>
    </row>
    <row r="284" spans="1:21" x14ac:dyDescent="0.25">
      <c r="A284">
        <f>VLOOKUP('2024-03-18_windows_device_0'!P284,'2024-03-18_windows_device_0'!P284:P1193,1,0)</f>
        <v>50.048000000000002</v>
      </c>
      <c r="B284">
        <v>2184696</v>
      </c>
      <c r="C284">
        <f>(A284-A283)*V$4</f>
        <v>-3.922908608570987</v>
      </c>
      <c r="D284">
        <f>(A284)*(1-EXP(-V$2))</f>
        <v>1.7089960046023869</v>
      </c>
      <c r="E284">
        <f>B284-D284^2*V$3</f>
        <v>2184696</v>
      </c>
      <c r="F284">
        <f>E284+V$5*C284</f>
        <v>2184576.203198513</v>
      </c>
      <c r="G284">
        <f>F284-V$8*LN(D284)</f>
        <v>2183682.7619516444</v>
      </c>
      <c r="H284">
        <f t="shared" si="30"/>
        <v>-24.570760609116405</v>
      </c>
      <c r="I284">
        <f t="shared" si="27"/>
        <v>2183679.2765824096</v>
      </c>
      <c r="J284">
        <f>(C284-C283)*V$12</f>
        <v>-0.71445292130427429</v>
      </c>
      <c r="K284">
        <f>I284-J284*V$13</f>
        <v>2183702.3884622674</v>
      </c>
      <c r="L284">
        <f>(K284-K283)*V$16</f>
        <v>1.8728932093698015E-2</v>
      </c>
      <c r="M284">
        <f>(L284-L283)*V$15</f>
        <v>1.6321799730229883E-5</v>
      </c>
      <c r="N284">
        <f>I284-V$16*M284^2</f>
        <v>2183679.2765824096</v>
      </c>
      <c r="O284">
        <f>(D284-D283)*V$17</f>
        <v>-4.7928277276937006E-2</v>
      </c>
      <c r="P284">
        <f>(O284-O283)*V$18</f>
        <v>-2.2891689761761325</v>
      </c>
      <c r="Q284">
        <f>N284-P284*V$19+V$20*P284^2</f>
        <v>2183695.2242121953</v>
      </c>
      <c r="R284">
        <f t="shared" si="28"/>
        <v>3.2194297539057319</v>
      </c>
      <c r="S284">
        <f t="shared" si="32"/>
        <v>2183394.2286780309</v>
      </c>
      <c r="T284">
        <f t="shared" si="29"/>
        <v>2183494.2286780309</v>
      </c>
      <c r="U284">
        <f t="shared" si="31"/>
        <v>100</v>
      </c>
    </row>
    <row r="285" spans="1:21" x14ac:dyDescent="0.25">
      <c r="A285">
        <f>VLOOKUP('2024-03-18_windows_device_0'!P285,'2024-03-18_windows_device_0'!P285:P1194,1,0)</f>
        <v>50.012</v>
      </c>
      <c r="B285">
        <v>2184694</v>
      </c>
      <c r="C285">
        <f>(A285-A284)*V$4</f>
        <v>-2.2066360923212618</v>
      </c>
      <c r="D285">
        <f>(A285)*(1-EXP(-V$2))</f>
        <v>1.7077667076041914</v>
      </c>
      <c r="E285">
        <f>B285-D285^2*V$3</f>
        <v>2184694</v>
      </c>
      <c r="F285">
        <f>E285+V$5*C285</f>
        <v>2184626.6142991637</v>
      </c>
      <c r="G285">
        <f>F285-V$8*LN(D285)</f>
        <v>2183734.3726878855</v>
      </c>
      <c r="H285">
        <f t="shared" si="30"/>
        <v>51.610736241098493</v>
      </c>
      <c r="I285">
        <f t="shared" si="27"/>
        <v>2183718.9949766658</v>
      </c>
      <c r="J285">
        <f>(C285-C284)*V$12</f>
        <v>1.3046531606421419</v>
      </c>
      <c r="K285">
        <f>I285-J285*V$13</f>
        <v>2183676.7906743172</v>
      </c>
      <c r="L285">
        <f>(K285-K284)*V$16</f>
        <v>-2.8157525168842755E-2</v>
      </c>
      <c r="M285">
        <f>(L285-L284)*V$15</f>
        <v>-2.7840070312982952E-5</v>
      </c>
      <c r="N285">
        <f>I285-V$16*M285^2</f>
        <v>2183718.9949766658</v>
      </c>
      <c r="O285">
        <f>(D285-D284)*V$17</f>
        <v>-2.6959655968279195E-2</v>
      </c>
      <c r="P285">
        <f>(O285-O284)*V$18</f>
        <v>4.1802216086682771</v>
      </c>
      <c r="Q285">
        <f>N285-P285*V$19+V$20*P285^2</f>
        <v>2183705.982132304</v>
      </c>
      <c r="R285">
        <f t="shared" si="28"/>
        <v>3.2147998870839829</v>
      </c>
      <c r="S285">
        <f t="shared" si="32"/>
        <v>2183404.7921931222</v>
      </c>
      <c r="T285">
        <f t="shared" si="29"/>
        <v>2183505.2921931222</v>
      </c>
      <c r="U285">
        <f t="shared" si="31"/>
        <v>100.5</v>
      </c>
    </row>
    <row r="286" spans="1:21" x14ac:dyDescent="0.25">
      <c r="A286">
        <f>VLOOKUP('2024-03-18_windows_device_0'!P286,'2024-03-18_windows_device_0'!P286:P1195,1,0)</f>
        <v>49.946666666666665</v>
      </c>
      <c r="B286">
        <v>2184687</v>
      </c>
      <c r="C286">
        <f>(A286-A285)*V$4</f>
        <v>-4.0046358712496488</v>
      </c>
      <c r="D286">
        <f>(A286)*(1-EXP(-V$2))</f>
        <v>1.7055357612000588</v>
      </c>
      <c r="E286">
        <f>B286-D286^2*V$3</f>
        <v>2184687</v>
      </c>
      <c r="F286">
        <f>E286+V$5*C286</f>
        <v>2184564.7074318151</v>
      </c>
      <c r="G286">
        <f>F286-V$8*LN(D286)</f>
        <v>2183674.6451442526</v>
      </c>
      <c r="H286">
        <f t="shared" si="30"/>
        <v>-59.727543632965535</v>
      </c>
      <c r="I286">
        <f t="shared" si="27"/>
        <v>2183654.0501867309</v>
      </c>
      <c r="J286">
        <f>(C286-C285)*V$12</f>
        <v>-1.3667795016251796</v>
      </c>
      <c r="K286">
        <f>I286-J286*V$13</f>
        <v>2183698.2642177627</v>
      </c>
      <c r="L286">
        <f>(K286-K285)*V$16</f>
        <v>2.3620862912442014E-2</v>
      </c>
      <c r="M286">
        <f>(L286-L285)*V$15</f>
        <v>3.0744783228217203E-5</v>
      </c>
      <c r="N286">
        <f>I286-V$16*M286^2</f>
        <v>2183654.0501867309</v>
      </c>
      <c r="O286">
        <f>(D286-D285)*V$17</f>
        <v>-4.8926783053543005E-2</v>
      </c>
      <c r="P286">
        <f>(O286-O285)*V$18</f>
        <v>-4.3792797805102701</v>
      </c>
      <c r="Q286">
        <f>N286-P286*V$19+V$20*P286^2</f>
        <v>2183690.0109438291</v>
      </c>
      <c r="R286">
        <f t="shared" si="28"/>
        <v>3.2064060454619323</v>
      </c>
      <c r="S286">
        <f t="shared" si="32"/>
        <v>2183388.4731599181</v>
      </c>
      <c r="T286">
        <f t="shared" si="29"/>
        <v>2183489.4731599181</v>
      </c>
      <c r="U286">
        <f t="shared" si="31"/>
        <v>101</v>
      </c>
    </row>
    <row r="287" spans="1:21" x14ac:dyDescent="0.25">
      <c r="A287">
        <f>VLOOKUP('2024-03-18_windows_device_0'!P287,'2024-03-18_windows_device_0'!P287:P1196,1,0)</f>
        <v>49.906666666666666</v>
      </c>
      <c r="B287">
        <v>2184680</v>
      </c>
      <c r="C287">
        <f>(A287-A286)*V$4</f>
        <v>-2.4518178803568125</v>
      </c>
      <c r="D287">
        <f>(A287)*(1-EXP(-V$2))</f>
        <v>1.7041698756465085</v>
      </c>
      <c r="E287">
        <f>B287-D287^2*V$3</f>
        <v>2184680</v>
      </c>
      <c r="F287">
        <f>E287+V$5*C287</f>
        <v>2184605.1269990704</v>
      </c>
      <c r="G287">
        <f>F287-V$8*LN(D287)</f>
        <v>2183716.4003987205</v>
      </c>
      <c r="H287">
        <f t="shared" si="30"/>
        <v>41.755254467949271</v>
      </c>
      <c r="I287">
        <f t="shared" si="27"/>
        <v>2183706.3349332917</v>
      </c>
      <c r="J287">
        <f>(C287-C286)*V$12</f>
        <v>1.1804004786763966</v>
      </c>
      <c r="K287">
        <f>I287-J287*V$13</f>
        <v>2183668.1500883098</v>
      </c>
      <c r="L287">
        <f>(K287-K286)*V$16</f>
        <v>-3.312549348637988E-2</v>
      </c>
      <c r="M287">
        <f>(L287-L286)*V$15</f>
        <v>-3.3694645413334884E-5</v>
      </c>
      <c r="N287">
        <f>I287-V$16*M287^2</f>
        <v>2183706.3349332917</v>
      </c>
      <c r="O287">
        <f>(D287-D286)*V$17</f>
        <v>-2.9955173298082585E-2</v>
      </c>
      <c r="P287">
        <f>(O287-O286)*V$18</f>
        <v>3.7821052649872016</v>
      </c>
      <c r="Q287">
        <f>N287-P287*V$19+V$20*P287^2</f>
        <v>2183693.6645008526</v>
      </c>
      <c r="R287">
        <f t="shared" si="28"/>
        <v>3.201272374164255</v>
      </c>
      <c r="S287">
        <f t="shared" si="32"/>
        <v>2183391.9169018837</v>
      </c>
      <c r="T287">
        <f t="shared" si="29"/>
        <v>2183493.4169018837</v>
      </c>
      <c r="U287">
        <f t="shared" si="31"/>
        <v>101.5</v>
      </c>
    </row>
    <row r="288" spans="1:21" x14ac:dyDescent="0.25">
      <c r="A288">
        <f>VLOOKUP('2024-03-18_windows_device_0'!P288,'2024-03-18_windows_device_0'!P288:P1197,1,0)</f>
        <v>49.887333333333331</v>
      </c>
      <c r="B288">
        <v>2184678</v>
      </c>
      <c r="C288">
        <f>(A288-A287)*V$4</f>
        <v>-1.1850453088392929</v>
      </c>
      <c r="D288">
        <f>(A288)*(1-EXP(-V$2))</f>
        <v>1.703509697628959</v>
      </c>
      <c r="E288">
        <f>B288-D288^2*V$3</f>
        <v>2184678</v>
      </c>
      <c r="F288">
        <f>E288+V$5*C288</f>
        <v>2184641.8113828842</v>
      </c>
      <c r="G288">
        <f>F288-V$8*LN(D288)</f>
        <v>2183753.7307484965</v>
      </c>
      <c r="H288">
        <f t="shared" si="30"/>
        <v>37.330349775962532</v>
      </c>
      <c r="I288">
        <f t="shared" si="27"/>
        <v>2183745.6855695131</v>
      </c>
      <c r="J288">
        <f>(C288-C287)*V$12</f>
        <v>0.9629582852357641</v>
      </c>
      <c r="K288">
        <f>I288-J288*V$13</f>
        <v>2183714.5347749223</v>
      </c>
      <c r="L288">
        <f>(K288-K287)*V$16</f>
        <v>5.1023079934977053E-2</v>
      </c>
      <c r="M288">
        <f>(L288-L287)*V$15</f>
        <v>4.996543431869509E-5</v>
      </c>
      <c r="N288">
        <f>I288-V$16*M288^2</f>
        <v>2183745.6855695131</v>
      </c>
      <c r="O288">
        <f>(D288-D287)*V$17</f>
        <v>-1.4478333760743162E-2</v>
      </c>
      <c r="P288">
        <f>(O288-O287)*V$18</f>
        <v>3.0854016635402237</v>
      </c>
      <c r="Q288">
        <f>N288-P288*V$19+V$20*P288^2</f>
        <v>2183734.0687119337</v>
      </c>
      <c r="R288">
        <f t="shared" si="28"/>
        <v>3.1987925740889893</v>
      </c>
      <c r="S288">
        <f t="shared" si="32"/>
        <v>2183432.2205582759</v>
      </c>
      <c r="T288">
        <f t="shared" si="29"/>
        <v>2183534.2205582759</v>
      </c>
      <c r="U288">
        <f t="shared" si="31"/>
        <v>102</v>
      </c>
    </row>
    <row r="289" spans="1:21" x14ac:dyDescent="0.25">
      <c r="A289">
        <f>VLOOKUP('2024-03-18_windows_device_0'!P289,'2024-03-18_windows_device_0'!P289:P1198,1,0)</f>
        <v>49.800666666666665</v>
      </c>
      <c r="B289">
        <v>2184678</v>
      </c>
      <c r="C289">
        <f>(A289-A288)*V$4</f>
        <v>-5.3122720741064997</v>
      </c>
      <c r="D289">
        <f>(A289)*(1-EXP(-V$2))</f>
        <v>1.7005502789295994</v>
      </c>
      <c r="E289">
        <f>B289-D289^2*V$3</f>
        <v>2184678</v>
      </c>
      <c r="F289">
        <f>E289+V$5*C289</f>
        <v>2184515.7751646531</v>
      </c>
      <c r="G289">
        <f>F289-V$8*LN(D289)</f>
        <v>2183630.5933195055</v>
      </c>
      <c r="H289">
        <f t="shared" si="30"/>
        <v>-123.1374289910309</v>
      </c>
      <c r="I289">
        <f t="shared" si="27"/>
        <v>2183543.056300031</v>
      </c>
      <c r="J289">
        <f>(C289-C288)*V$12</f>
        <v>-3.1373802196394438</v>
      </c>
      <c r="K289">
        <f>I289-J289*V$13</f>
        <v>2183644.5475985357</v>
      </c>
      <c r="L289">
        <f>(K289-K288)*V$16</f>
        <v>-7.6985780350937352E-2</v>
      </c>
      <c r="M289">
        <f>(L289-L288)*V$15</f>
        <v>-7.6008636163088674E-5</v>
      </c>
      <c r="N289">
        <f>I289-V$16*M289^2</f>
        <v>2183543.056300031</v>
      </c>
      <c r="O289">
        <f>(D289-D288)*V$17</f>
        <v>-6.4902875479190297E-2</v>
      </c>
      <c r="P289">
        <f>(O289-O288)*V$18</f>
        <v>-10.052437677989618</v>
      </c>
      <c r="Q289">
        <f>N289-P289*V$19+V$20*P289^2</f>
        <v>2183659.5729203913</v>
      </c>
      <c r="R289">
        <f t="shared" si="28"/>
        <v>3.1876880365736389</v>
      </c>
      <c r="S289">
        <f t="shared" si="32"/>
        <v>2183357.2808403755</v>
      </c>
      <c r="T289">
        <f t="shared" si="29"/>
        <v>2183459.7808403755</v>
      </c>
      <c r="U289">
        <f t="shared" si="31"/>
        <v>102.5</v>
      </c>
    </row>
    <row r="290" spans="1:21" x14ac:dyDescent="0.25">
      <c r="A290">
        <f>VLOOKUP('2024-03-18_windows_device_0'!P290,'2024-03-18_windows_device_0'!P290:P1199,1,0)</f>
        <v>49.750666666666667</v>
      </c>
      <c r="B290">
        <v>2184682</v>
      </c>
      <c r="C290">
        <f>(A290-A289)*V$4</f>
        <v>-3.064772350445907</v>
      </c>
      <c r="D290">
        <f>(A290)*(1-EXP(-V$2))</f>
        <v>1.6988429219876615</v>
      </c>
      <c r="E290">
        <f>B290-D290^2*V$3</f>
        <v>2184682</v>
      </c>
      <c r="F290">
        <f>E290+V$5*C290</f>
        <v>2184588.4087488381</v>
      </c>
      <c r="G290">
        <f>F290-V$8*LN(D290)</f>
        <v>2183704.9015777013</v>
      </c>
      <c r="H290">
        <f t="shared" si="30"/>
        <v>74.30825819587335</v>
      </c>
      <c r="I290">
        <f t="shared" si="27"/>
        <v>2183673.023967559</v>
      </c>
      <c r="J290">
        <f>(C290-C289)*V$12</f>
        <v>1.7084743770315574</v>
      </c>
      <c r="K290">
        <f>I290-J290*V$13</f>
        <v>2183617.7564287693</v>
      </c>
      <c r="L290">
        <f>(K290-K289)*V$16</f>
        <v>-2.9470243228295279E-2</v>
      </c>
      <c r="M290">
        <f>(L290-L289)*V$15</f>
        <v>2.8213603067646716E-5</v>
      </c>
      <c r="N290">
        <f>I290-V$16*M290^2</f>
        <v>2183673.023967559</v>
      </c>
      <c r="O290">
        <f>(D290-D289)*V$17</f>
        <v>-3.7443966622603228E-2</v>
      </c>
      <c r="P290">
        <f>(O290-O289)*V$18</f>
        <v>5.4740997256392951</v>
      </c>
      <c r="Q290">
        <f>N290-P290*V$19+V$20*P290^2</f>
        <v>2183660.202339422</v>
      </c>
      <c r="R290">
        <f t="shared" si="28"/>
        <v>3.1812903555258671</v>
      </c>
      <c r="S290">
        <f t="shared" si="32"/>
        <v>2183357.6592181148</v>
      </c>
      <c r="T290">
        <f t="shared" si="29"/>
        <v>2183460.6592181148</v>
      </c>
      <c r="U290">
        <f t="shared" si="31"/>
        <v>103</v>
      </c>
    </row>
    <row r="291" spans="1:21" x14ac:dyDescent="0.25">
      <c r="A291">
        <f>VLOOKUP('2024-03-18_windows_device_0'!P291,'2024-03-18_windows_device_0'!P291:P1200,1,0)</f>
        <v>49.699333333333335</v>
      </c>
      <c r="B291">
        <v>2184675</v>
      </c>
      <c r="C291">
        <f>(A291-A290)*V$4</f>
        <v>-3.1464996131245688</v>
      </c>
      <c r="D291">
        <f>(A291)*(1-EXP(-V$2))</f>
        <v>1.6970900355272718</v>
      </c>
      <c r="E291">
        <f>B291-D291^2*V$3</f>
        <v>2184675</v>
      </c>
      <c r="F291">
        <f>E291+V$5*C291</f>
        <v>2184578.9129821407</v>
      </c>
      <c r="G291">
        <f>F291-V$8*LN(D291)</f>
        <v>2183697.1268948885</v>
      </c>
      <c r="H291">
        <f t="shared" si="30"/>
        <v>-7.7746828128583729</v>
      </c>
      <c r="I291">
        <f t="shared" si="27"/>
        <v>2183696.7779338411</v>
      </c>
      <c r="J291">
        <f>(C291-C290)*V$12</f>
        <v>-6.2126340983037792E-2</v>
      </c>
      <c r="K291">
        <f>I291-J291*V$13</f>
        <v>2183698.7876625243</v>
      </c>
      <c r="L291">
        <f>(K291-K290)*V$16</f>
        <v>8.9134225518121876E-2</v>
      </c>
      <c r="M291">
        <f>(L291-L290)*V$15</f>
        <v>7.0424530709260706E-5</v>
      </c>
      <c r="N291">
        <f>I291-V$16*M291^2</f>
        <v>2183696.7779338411</v>
      </c>
      <c r="O291">
        <f>(D291-D290)*V$17</f>
        <v>-3.8442472399209233E-2</v>
      </c>
      <c r="P291">
        <f>(O291-O290)*V$18</f>
        <v>-0.19905817184199492</v>
      </c>
      <c r="Q291">
        <f>N291-P291*V$19+V$20*P291^2</f>
        <v>2183697.9168548053</v>
      </c>
      <c r="R291">
        <f t="shared" si="28"/>
        <v>3.1747287555104022</v>
      </c>
      <c r="S291">
        <f t="shared" si="32"/>
        <v>2183395.1198437321</v>
      </c>
      <c r="T291">
        <f t="shared" si="29"/>
        <v>2183498.6198437321</v>
      </c>
      <c r="U291">
        <f t="shared" si="31"/>
        <v>103.5</v>
      </c>
    </row>
    <row r="292" spans="1:21" x14ac:dyDescent="0.25">
      <c r="A292">
        <f>VLOOKUP('2024-03-18_windows_device_0'!P292,'2024-03-18_windows_device_0'!P292:P1201,1,0)</f>
        <v>49.655333333333331</v>
      </c>
      <c r="B292">
        <v>2184674</v>
      </c>
      <c r="C292">
        <f>(A292-A291)*V$4</f>
        <v>-2.6969996683927988</v>
      </c>
      <c r="D292">
        <f>(A292)*(1-EXP(-V$2))</f>
        <v>1.695587561418366</v>
      </c>
      <c r="E292">
        <f>B292-D292^2*V$3</f>
        <v>2184674</v>
      </c>
      <c r="F292">
        <f>E292+V$5*C292</f>
        <v>2184591.6396989776</v>
      </c>
      <c r="G292">
        <f>F292-V$8*LN(D292)</f>
        <v>2183711.3302419554</v>
      </c>
      <c r="H292">
        <f t="shared" si="30"/>
        <v>14.203347066882998</v>
      </c>
      <c r="I292">
        <f t="shared" si="27"/>
        <v>2183710.1655984991</v>
      </c>
      <c r="J292">
        <f>(C292-C291)*V$12</f>
        <v>0.34169487540604654</v>
      </c>
      <c r="K292">
        <f>I292-J292*V$13</f>
        <v>2183699.1120907413</v>
      </c>
      <c r="L292">
        <f>(K292-K291)*V$16</f>
        <v>3.5687051178002858E-4</v>
      </c>
      <c r="M292">
        <f>(L292-L291)*V$15</f>
        <v>-5.2713895437602784E-5</v>
      </c>
      <c r="N292">
        <f>I292-V$16*M292^2</f>
        <v>2183710.1655984991</v>
      </c>
      <c r="O292">
        <f>(D292-D291)*V$17</f>
        <v>-3.2950690627900583E-2</v>
      </c>
      <c r="P292">
        <f>(O292-O291)*V$18</f>
        <v>1.0948199451261118</v>
      </c>
      <c r="Q292">
        <f>N292-P292*V$19+V$20*P292^2</f>
        <v>2183704.7453334732</v>
      </c>
      <c r="R292">
        <f t="shared" si="28"/>
        <v>3.1691099183430969</v>
      </c>
      <c r="S292">
        <f t="shared" si="32"/>
        <v>2183401.7337955046</v>
      </c>
      <c r="T292">
        <f t="shared" si="29"/>
        <v>2183505.7337955046</v>
      </c>
      <c r="U292">
        <f t="shared" si="31"/>
        <v>104</v>
      </c>
    </row>
    <row r="293" spans="1:21" x14ac:dyDescent="0.25">
      <c r="A293">
        <f>VLOOKUP('2024-03-18_windows_device_0'!P293,'2024-03-18_windows_device_0'!P293:P1202,1,0)</f>
        <v>49.617333333333335</v>
      </c>
      <c r="B293">
        <v>2184675</v>
      </c>
      <c r="C293">
        <f>(A293-A292)*V$4</f>
        <v>-2.3292269863388193</v>
      </c>
      <c r="D293">
        <f>(A293)*(1-EXP(-V$2))</f>
        <v>1.6942899701424932</v>
      </c>
      <c r="E293">
        <f>B293-D293^2*V$3</f>
        <v>2184675</v>
      </c>
      <c r="F293">
        <f>E293+V$5*C293</f>
        <v>2184603.870649117</v>
      </c>
      <c r="G293">
        <f>F293-V$8*LN(D293)</f>
        <v>2183724.8375170203</v>
      </c>
      <c r="H293">
        <f t="shared" si="30"/>
        <v>13.507275064941496</v>
      </c>
      <c r="I293">
        <f t="shared" si="27"/>
        <v>2183723.7842291566</v>
      </c>
      <c r="J293">
        <f>(C293-C292)*V$12</f>
        <v>0.27956853442367108</v>
      </c>
      <c r="K293">
        <f>I293-J293*V$13</f>
        <v>2183714.7404500819</v>
      </c>
      <c r="L293">
        <f>(K293-K292)*V$16</f>
        <v>1.7191169890808732E-2</v>
      </c>
      <c r="M293">
        <f>(L293-L292)*V$15</f>
        <v>9.9958091471415048E-6</v>
      </c>
      <c r="N293">
        <f>I293-V$16*M293^2</f>
        <v>2183723.7842291566</v>
      </c>
      <c r="O293">
        <f>(D293-D292)*V$17</f>
        <v>-2.8457414633178454E-2</v>
      </c>
      <c r="P293">
        <f>(O293-O292)*V$18</f>
        <v>0.89576177328800122</v>
      </c>
      <c r="Q293">
        <f>N293-P293*V$19+V$20*P293^2</f>
        <v>2183719.2432542401</v>
      </c>
      <c r="R293">
        <f t="shared" si="28"/>
        <v>3.1642612912480073</v>
      </c>
      <c r="S293">
        <f t="shared" si="32"/>
        <v>2183416.0487348549</v>
      </c>
      <c r="T293">
        <f t="shared" si="29"/>
        <v>2183520.5487348549</v>
      </c>
      <c r="U293">
        <f t="shared" si="31"/>
        <v>104.5</v>
      </c>
    </row>
    <row r="294" spans="1:21" x14ac:dyDescent="0.25">
      <c r="A294">
        <f>VLOOKUP('2024-03-18_windows_device_0'!P294,'2024-03-18_windows_device_0'!P294:P1203,1,0)</f>
        <v>49.553333333333335</v>
      </c>
      <c r="B294">
        <v>2184676</v>
      </c>
      <c r="C294">
        <f>(A294-A293)*V$4</f>
        <v>-3.922908608570987</v>
      </c>
      <c r="D294">
        <f>(A294)*(1-EXP(-V$2))</f>
        <v>1.6921045532568124</v>
      </c>
      <c r="E294">
        <f>B294-D294^2*V$3</f>
        <v>2184676</v>
      </c>
      <c r="F294">
        <f>E294+V$5*C294</f>
        <v>2184556.203198513</v>
      </c>
      <c r="G294">
        <f>F294-V$8*LN(D294)</f>
        <v>2183679.321877412</v>
      </c>
      <c r="H294">
        <f t="shared" si="30"/>
        <v>-45.515639608260244</v>
      </c>
      <c r="I294">
        <f t="shared" si="27"/>
        <v>2183667.3618302522</v>
      </c>
      <c r="J294">
        <f>(C294-C293)*V$12</f>
        <v>-1.2114636491679158</v>
      </c>
      <c r="K294">
        <f>I294-J294*V$13</f>
        <v>2183706.5515395757</v>
      </c>
      <c r="L294">
        <f>(K294-K293)*V$16</f>
        <v>-9.00778825625188E-3</v>
      </c>
      <c r="M294">
        <f>(L294-L293)*V$15</f>
        <v>-1.555632222022867E-5</v>
      </c>
      <c r="N294">
        <f>I294-V$16*M294^2</f>
        <v>2183667.3618302522</v>
      </c>
      <c r="O294">
        <f>(D294-D293)*V$17</f>
        <v>-4.7928277276937006E-2</v>
      </c>
      <c r="P294">
        <f>(O294-O293)*V$18</f>
        <v>-3.8816343509072282</v>
      </c>
      <c r="Q294">
        <f>N294-P294*V$19+V$20*P294^2</f>
        <v>2183698.0855009388</v>
      </c>
      <c r="R294">
        <f t="shared" si="28"/>
        <v>3.1561035729138402</v>
      </c>
      <c r="S294">
        <f t="shared" si="32"/>
        <v>2183394.5875904788</v>
      </c>
      <c r="T294">
        <f t="shared" si="29"/>
        <v>2183499.5875904788</v>
      </c>
      <c r="U294">
        <f t="shared" si="31"/>
        <v>105</v>
      </c>
    </row>
    <row r="295" spans="1:21" x14ac:dyDescent="0.25">
      <c r="A295">
        <f>VLOOKUP('2024-03-18_windows_device_0'!P295,'2024-03-18_windows_device_0'!P295:P1204,1,0)</f>
        <v>49.505333333333333</v>
      </c>
      <c r="B295">
        <v>2184676</v>
      </c>
      <c r="C295">
        <f>(A295-A294)*V$4</f>
        <v>-2.9421814564283491</v>
      </c>
      <c r="D295">
        <f>(A295)*(1-EXP(-V$2))</f>
        <v>1.6904654905925518</v>
      </c>
      <c r="E295">
        <f>B295-D295^2*V$3</f>
        <v>2184676</v>
      </c>
      <c r="F295">
        <f>E295+V$5*C295</f>
        <v>2184586.1523988848</v>
      </c>
      <c r="G295">
        <f>F295-V$8*LN(D295)</f>
        <v>2183710.8867606302</v>
      </c>
      <c r="H295">
        <f t="shared" si="30"/>
        <v>31.564883218146861</v>
      </c>
      <c r="I295">
        <f t="shared" si="27"/>
        <v>2183705.1347462139</v>
      </c>
      <c r="J295">
        <f>(C295-C294)*V$12</f>
        <v>0.7455160917954623</v>
      </c>
      <c r="K295">
        <f>I295-J295*V$13</f>
        <v>2183681.0180020146</v>
      </c>
      <c r="L295">
        <f>(K295-K294)*V$16</f>
        <v>-2.8086849845173907E-2</v>
      </c>
      <c r="M295">
        <f>(L295-L294)*V$15</f>
        <v>-1.1328695899693955E-5</v>
      </c>
      <c r="N295">
        <f>I295-V$16*M295^2</f>
        <v>2183705.1347462139</v>
      </c>
      <c r="O295">
        <f>(D295-D294)*V$17</f>
        <v>-3.5946207957703973E-2</v>
      </c>
      <c r="P295">
        <f>(O295-O294)*V$18</f>
        <v>2.3886980620961582</v>
      </c>
      <c r="Q295">
        <f>N295-P295*V$19+V$20*P295^2</f>
        <v>2183695.1497322158</v>
      </c>
      <c r="R295">
        <f t="shared" si="28"/>
        <v>3.1499921939517952</v>
      </c>
      <c r="S295">
        <f t="shared" si="32"/>
        <v>2183391.428210502</v>
      </c>
      <c r="T295">
        <f t="shared" si="29"/>
        <v>2183496.928210502</v>
      </c>
      <c r="U295">
        <f t="shared" si="31"/>
        <v>105.5</v>
      </c>
    </row>
    <row r="296" spans="1:21" x14ac:dyDescent="0.25">
      <c r="A296">
        <f>VLOOKUP('2024-03-18_windows_device_0'!P296,'2024-03-18_windows_device_0'!P296:P1205,1,0)</f>
        <v>49.462666666666664</v>
      </c>
      <c r="B296">
        <v>2184678</v>
      </c>
      <c r="C296">
        <f>(A296-A295)*V$4</f>
        <v>-2.6152724057141365</v>
      </c>
      <c r="D296">
        <f>(A296)*(1-EXP(-V$2))</f>
        <v>1.6890085460020978</v>
      </c>
      <c r="E296">
        <f>B296-D296^2*V$3</f>
        <v>2184678</v>
      </c>
      <c r="F296">
        <f>E296+V$5*C296</f>
        <v>2184598.1354656755</v>
      </c>
      <c r="G296">
        <f>F296-V$8*LN(D296)</f>
        <v>2183724.3073056266</v>
      </c>
      <c r="H296">
        <f t="shared" si="30"/>
        <v>13.420544996391982</v>
      </c>
      <c r="I296">
        <f t="shared" si="27"/>
        <v>2183723.2675006371</v>
      </c>
      <c r="J296">
        <f>(C296-C295)*V$12</f>
        <v>0.24850536393182066</v>
      </c>
      <c r="K296">
        <f>I296-J296*V$13</f>
        <v>2183715.228585904</v>
      </c>
      <c r="L296">
        <f>(K296-K295)*V$16</f>
        <v>3.7631586712916318E-2</v>
      </c>
      <c r="M296">
        <f>(L296-L295)*V$15</f>
        <v>3.9022054585861777E-5</v>
      </c>
      <c r="N296">
        <f>I296-V$16*M296^2</f>
        <v>2183723.2675006371</v>
      </c>
      <c r="O296">
        <f>(D296-D295)*V$17</f>
        <v>-3.1952184851294585E-2</v>
      </c>
      <c r="P296">
        <f>(O296-O295)*V$18</f>
        <v>0.79623268736506236</v>
      </c>
      <c r="Q296">
        <f>N296-P296*V$19+V$20*P296^2</f>
        <v>2183719.1838728795</v>
      </c>
      <c r="R296">
        <f t="shared" si="28"/>
        <v>3.144564829219644</v>
      </c>
      <c r="S296">
        <f t="shared" si="32"/>
        <v>2183415.2664067657</v>
      </c>
      <c r="T296">
        <f t="shared" si="29"/>
        <v>2183521.2664067657</v>
      </c>
      <c r="U296">
        <f t="shared" si="31"/>
        <v>106</v>
      </c>
    </row>
    <row r="297" spans="1:21" x14ac:dyDescent="0.25">
      <c r="A297">
        <f>VLOOKUP('2024-03-18_windows_device_0'!P297,'2024-03-18_windows_device_0'!P297:P1206,1,0)</f>
        <v>49.408666666666669</v>
      </c>
      <c r="B297">
        <v>2184677</v>
      </c>
      <c r="C297">
        <f>(A297-A296)*V$4</f>
        <v>-3.3099541384814573</v>
      </c>
      <c r="D297">
        <f>(A297)*(1-EXP(-V$2))</f>
        <v>1.6871646005048047</v>
      </c>
      <c r="E297">
        <f>B297-D297^2*V$3</f>
        <v>2184677</v>
      </c>
      <c r="F297">
        <f>E297+V$5*C297</f>
        <v>2184575.9214487453</v>
      </c>
      <c r="G297">
        <f>F297-V$8*LN(D297)</f>
        <v>2183703.9143758593</v>
      </c>
      <c r="H297">
        <f t="shared" si="30"/>
        <v>-20.392929767258465</v>
      </c>
      <c r="I297">
        <f t="shared" si="27"/>
        <v>2183701.5134937293</v>
      </c>
      <c r="J297">
        <f>(C297-C296)*V$12</f>
        <v>-0.52807389835482943</v>
      </c>
      <c r="K297">
        <f>I297-J297*V$13</f>
        <v>2183718.5961875371</v>
      </c>
      <c r="L297">
        <f>(K297-K296)*V$16</f>
        <v>3.7043563266630562E-3</v>
      </c>
      <c r="M297">
        <f>(L297-L296)*V$15</f>
        <v>-2.0145187643185096E-5</v>
      </c>
      <c r="N297">
        <f>I297-V$16*M297^2</f>
        <v>2183701.5134937293</v>
      </c>
      <c r="O297">
        <f>(D297-D296)*V$17</f>
        <v>-4.0439483952416359E-2</v>
      </c>
      <c r="P297">
        <f>(O297-O296)*V$18</f>
        <v>-1.6919944606511215</v>
      </c>
      <c r="Q297">
        <f>N297-P297*V$19+V$20*P297^2</f>
        <v>2183712.6990007404</v>
      </c>
      <c r="R297">
        <f t="shared" si="28"/>
        <v>3.1377025300118384</v>
      </c>
      <c r="S297">
        <f t="shared" si="32"/>
        <v>2183408.5373389032</v>
      </c>
      <c r="T297">
        <f t="shared" si="29"/>
        <v>2183515.0373389032</v>
      </c>
      <c r="U297">
        <f t="shared" si="31"/>
        <v>106.5</v>
      </c>
    </row>
    <row r="298" spans="1:21" x14ac:dyDescent="0.25">
      <c r="A298">
        <f>VLOOKUP('2024-03-18_windows_device_0'!P298,'2024-03-18_windows_device_0'!P298:P1207,1,0)</f>
        <v>49.367333333333335</v>
      </c>
      <c r="B298">
        <v>2184672</v>
      </c>
      <c r="C298">
        <f>(A298-A297)*V$4</f>
        <v>-2.5335451430354747</v>
      </c>
      <c r="D298">
        <f>(A298)*(1-EXP(-V$2))</f>
        <v>1.6857531854328025</v>
      </c>
      <c r="E298">
        <f>B298-D298^2*V$3</f>
        <v>2184672</v>
      </c>
      <c r="F298">
        <f>E298+V$5*C298</f>
        <v>2184594.631232373</v>
      </c>
      <c r="G298">
        <f>F298-V$8*LN(D298)</f>
        <v>2183724.0194233349</v>
      </c>
      <c r="H298">
        <f t="shared" si="30"/>
        <v>20.105047475546598</v>
      </c>
      <c r="I298">
        <f t="shared" si="27"/>
        <v>2183721.685848149</v>
      </c>
      <c r="J298">
        <f>(C298-C297)*V$12</f>
        <v>0.59020023933786714</v>
      </c>
      <c r="K298">
        <f>I298-J298*V$13</f>
        <v>2183702.5934256581</v>
      </c>
      <c r="L298">
        <f>(K298-K297)*V$16</f>
        <v>-1.7603012074946096E-2</v>
      </c>
      <c r="M298">
        <f>(L298-L297)*V$15</f>
        <v>-1.2651811826255363E-5</v>
      </c>
      <c r="N298">
        <f>I298-V$16*M298^2</f>
        <v>2183721.685848149</v>
      </c>
      <c r="O298">
        <f>(D298-D297)*V$17</f>
        <v>-3.0953679074688583E-2</v>
      </c>
      <c r="P298">
        <f>(O298-O297)*V$18</f>
        <v>1.8910526324931156</v>
      </c>
      <c r="Q298">
        <f>N298-P298*V$19+V$20*P298^2</f>
        <v>2183713.2204787829</v>
      </c>
      <c r="R298">
        <f t="shared" si="28"/>
        <v>3.1324549705916622</v>
      </c>
      <c r="S298">
        <f t="shared" si="32"/>
        <v>2183408.8747600261</v>
      </c>
      <c r="T298">
        <f t="shared" si="29"/>
        <v>2183515.8747600261</v>
      </c>
      <c r="U298">
        <f t="shared" si="31"/>
        <v>107</v>
      </c>
    </row>
    <row r="299" spans="1:21" x14ac:dyDescent="0.25">
      <c r="A299">
        <f>VLOOKUP('2024-03-18_windows_device_0'!P299,'2024-03-18_windows_device_0'!P299:P1208,1,0)</f>
        <v>49.305999999999997</v>
      </c>
      <c r="B299">
        <v>2184680</v>
      </c>
      <c r="C299">
        <f>(A299-A298)*V$4</f>
        <v>-3.7594540832140986</v>
      </c>
      <c r="D299">
        <f>(A299)*(1-EXP(-V$2))</f>
        <v>1.683658827584025</v>
      </c>
      <c r="E299">
        <f>B299-D299^2*V$3</f>
        <v>2184680</v>
      </c>
      <c r="F299">
        <f>E299+V$5*C299</f>
        <v>2184565.1947319084</v>
      </c>
      <c r="G299">
        <f>F299-V$8*LN(D299)</f>
        <v>2183696.6554687135</v>
      </c>
      <c r="H299">
        <f t="shared" si="30"/>
        <v>-27.363954621367157</v>
      </c>
      <c r="I299">
        <f t="shared" si="27"/>
        <v>2183692.3326271833</v>
      </c>
      <c r="J299">
        <f>(C299-C298)*V$12</f>
        <v>-0.93189511474457598</v>
      </c>
      <c r="K299">
        <f>I299-J299*V$13</f>
        <v>2183722.4785574321</v>
      </c>
      <c r="L299">
        <f>(K299-K298)*V$16</f>
        <v>2.1873612653634678E-2</v>
      </c>
      <c r="M299">
        <f>(L299-L298)*V$15</f>
        <v>2.3440286861702929E-5</v>
      </c>
      <c r="N299">
        <f>I299-V$16*M299^2</f>
        <v>2183692.3326271833</v>
      </c>
      <c r="O299">
        <f>(D299-D298)*V$17</f>
        <v>-4.5931265723734745E-2</v>
      </c>
      <c r="P299">
        <f>(O299-O298)*V$18</f>
        <v>-2.9858725776211683</v>
      </c>
      <c r="Q299">
        <f>N299-P299*V$19+V$20*P299^2</f>
        <v>2183714.3730306849</v>
      </c>
      <c r="R299">
        <f t="shared" si="28"/>
        <v>3.1246763629263343</v>
      </c>
      <c r="S299">
        <f t="shared" si="32"/>
        <v>2183409.7587492866</v>
      </c>
      <c r="T299">
        <f t="shared" si="29"/>
        <v>2183517.2587492866</v>
      </c>
      <c r="U299">
        <f t="shared" si="31"/>
        <v>107.5</v>
      </c>
    </row>
    <row r="300" spans="1:21" x14ac:dyDescent="0.25">
      <c r="A300">
        <f>VLOOKUP('2024-03-18_windows_device_0'!P300,'2024-03-18_windows_device_0'!P300:P1209,1,0)</f>
        <v>49.257333333333335</v>
      </c>
      <c r="B300">
        <v>2184679</v>
      </c>
      <c r="C300">
        <f>(A300-A299)*V$4</f>
        <v>-2.9830450877672448</v>
      </c>
      <c r="D300">
        <f>(A300)*(1-EXP(-V$2))</f>
        <v>1.6819970001605387</v>
      </c>
      <c r="E300">
        <f>B300-D300^2*V$3</f>
        <v>2184679</v>
      </c>
      <c r="F300">
        <f>E300+V$5*C300</f>
        <v>2184587.904515536</v>
      </c>
      <c r="G300">
        <f>F300-V$8*LN(D300)</f>
        <v>2183721.0116076735</v>
      </c>
      <c r="H300">
        <f t="shared" si="30"/>
        <v>24.356138959992677</v>
      </c>
      <c r="I300">
        <f t="shared" si="27"/>
        <v>2183717.5868607955</v>
      </c>
      <c r="J300">
        <f>(C300-C299)*V$12</f>
        <v>0.5902002393385295</v>
      </c>
      <c r="K300">
        <f>I300-J300*V$13</f>
        <v>2183698.4944383046</v>
      </c>
      <c r="L300">
        <f>(K300-K299)*V$16</f>
        <v>-2.6382492084839455E-2</v>
      </c>
      <c r="M300">
        <f>(L300-L299)*V$15</f>
        <v>-2.86533346170115E-5</v>
      </c>
      <c r="N300">
        <f>I300-V$16*M300^2</f>
        <v>2183717.5868607955</v>
      </c>
      <c r="O300">
        <f>(D300-D299)*V$17</f>
        <v>-3.6445460846002101E-2</v>
      </c>
      <c r="P300">
        <f>(O300-O299)*V$18</f>
        <v>1.8910526324940859</v>
      </c>
      <c r="Q300">
        <f>N300-P300*V$19+V$20*P300^2</f>
        <v>2183709.1214914294</v>
      </c>
      <c r="R300">
        <f t="shared" si="28"/>
        <v>3.1185110874991118</v>
      </c>
      <c r="S300">
        <f t="shared" si="32"/>
        <v>2183404.2979719569</v>
      </c>
      <c r="T300">
        <f t="shared" si="29"/>
        <v>2183512.2979719569</v>
      </c>
      <c r="U300">
        <f t="shared" si="31"/>
        <v>108</v>
      </c>
    </row>
    <row r="301" spans="1:21" x14ac:dyDescent="0.25">
      <c r="A301">
        <f>VLOOKUP('2024-03-18_windows_device_0'!P301,'2024-03-18_windows_device_0'!P301:P1210,1,0)</f>
        <v>49.230666666666664</v>
      </c>
      <c r="B301">
        <v>2184677</v>
      </c>
      <c r="C301">
        <f>(A301-A300)*V$4</f>
        <v>-1.6345452535714988</v>
      </c>
      <c r="D301">
        <f>(A301)*(1-EXP(-V$2))</f>
        <v>1.6810864097915048</v>
      </c>
      <c r="E301">
        <f>B301-D301^2*V$3</f>
        <v>2184677</v>
      </c>
      <c r="F301">
        <f>E301+V$5*C301</f>
        <v>2184627.0846660472</v>
      </c>
      <c r="G301">
        <f>F301-V$8*LN(D301)</f>
        <v>2183761.0945606688</v>
      </c>
      <c r="H301">
        <f t="shared" si="30"/>
        <v>40.082952995318919</v>
      </c>
      <c r="I301">
        <f t="shared" si="27"/>
        <v>2183751.819195623</v>
      </c>
      <c r="J301">
        <f>(C301-C300)*V$12</f>
        <v>1.025084626218471</v>
      </c>
      <c r="K301">
        <f>I301-J301*V$13</f>
        <v>2183718.6586723491</v>
      </c>
      <c r="L301">
        <f>(K301-K300)*V$16</f>
        <v>2.2180624697852574E-2</v>
      </c>
      <c r="M301">
        <f>(L301-L300)*V$15</f>
        <v>2.8835631113633082E-5</v>
      </c>
      <c r="N301">
        <f>I301-V$16*M301^2</f>
        <v>2183751.819195623</v>
      </c>
      <c r="O301">
        <f>(D301-D300)*V$17</f>
        <v>-1.9970115532061551E-2</v>
      </c>
      <c r="P301">
        <f>(O301-O300)*V$18</f>
        <v>3.284459835381246</v>
      </c>
      <c r="Q301">
        <f>N301-P301*V$19+V$20*P301^2</f>
        <v>2183739.8423096426</v>
      </c>
      <c r="R301">
        <f t="shared" si="28"/>
        <v>3.1151354364190897</v>
      </c>
      <c r="S301">
        <f t="shared" si="32"/>
        <v>2183434.9055841076</v>
      </c>
      <c r="T301">
        <f t="shared" si="29"/>
        <v>2183543.4055841076</v>
      </c>
      <c r="U301">
        <f t="shared" si="31"/>
        <v>108.5</v>
      </c>
    </row>
    <row r="302" spans="1:21" x14ac:dyDescent="0.25">
      <c r="A302">
        <f>VLOOKUP('2024-03-18_windows_device_0'!P302,'2024-03-18_windows_device_0'!P302:P1211,1,0)</f>
        <v>49.164000000000001</v>
      </c>
      <c r="B302">
        <v>2184673</v>
      </c>
      <c r="C302">
        <f>(A302-A301)*V$4</f>
        <v>-4.0863631339278754</v>
      </c>
      <c r="D302">
        <f>(A302)*(1-EXP(-V$2))</f>
        <v>1.6788099338689209</v>
      </c>
      <c r="E302">
        <f>B302-D302^2*V$3</f>
        <v>2184673</v>
      </c>
      <c r="F302">
        <f>E302+V$5*C302</f>
        <v>2184548.2116651176</v>
      </c>
      <c r="G302">
        <f>F302-V$8*LN(D302)</f>
        <v>2183684.4807071486</v>
      </c>
      <c r="H302">
        <f t="shared" si="30"/>
        <v>-76.613853520248085</v>
      </c>
      <c r="I302">
        <f t="shared" si="27"/>
        <v>2183650.5942468271</v>
      </c>
      <c r="J302">
        <f>(C302-C301)*V$12</f>
        <v>-1.8637902294884898</v>
      </c>
      <c r="K302">
        <f>I302-J302*V$13</f>
        <v>2183710.8861073251</v>
      </c>
      <c r="L302">
        <f>(K302-K301)*V$16</f>
        <v>-8.5498089020382088E-3</v>
      </c>
      <c r="M302">
        <f>(L302-L301)*V$15</f>
        <v>-1.8247005257378059E-5</v>
      </c>
      <c r="N302">
        <f>I302-V$16*M302^2</f>
        <v>2183650.5942468271</v>
      </c>
      <c r="O302">
        <f>(D302-D301)*V$17</f>
        <v>-4.9925288830139268E-2</v>
      </c>
      <c r="P302">
        <f>(O302-O301)*V$18</f>
        <v>-5.9717451552394252</v>
      </c>
      <c r="Q302">
        <f>N302-P302*V$19+V$20*P302^2</f>
        <v>2183705.296316057</v>
      </c>
      <c r="R302">
        <f t="shared" si="28"/>
        <v>3.1067043061595232</v>
      </c>
      <c r="S302">
        <f t="shared" si="32"/>
        <v>2183400.0810387167</v>
      </c>
      <c r="T302">
        <f t="shared" si="29"/>
        <v>2183509.0810387167</v>
      </c>
      <c r="U302">
        <f t="shared" si="31"/>
        <v>109</v>
      </c>
    </row>
    <row r="303" spans="1:21" x14ac:dyDescent="0.25">
      <c r="A303">
        <f>VLOOKUP('2024-03-18_windows_device_0'!P303,'2024-03-18_windows_device_0'!P303:P1212,1,0)</f>
        <v>49.105333333333334</v>
      </c>
      <c r="B303">
        <v>2184671</v>
      </c>
      <c r="C303">
        <f>(A303-A302)*V$4</f>
        <v>-3.5959995578567745</v>
      </c>
      <c r="D303">
        <f>(A303)*(1-EXP(-V$2))</f>
        <v>1.6768066350570467</v>
      </c>
      <c r="E303">
        <f>B303-D303^2*V$3</f>
        <v>2184671</v>
      </c>
      <c r="F303">
        <f>E303+V$5*C303</f>
        <v>2184561.1862653038</v>
      </c>
      <c r="G303">
        <f>F303-V$8*LN(D303)</f>
        <v>2183699.4458925575</v>
      </c>
      <c r="H303">
        <f t="shared" si="30"/>
        <v>14.965185408946127</v>
      </c>
      <c r="I303">
        <f t="shared" si="27"/>
        <v>2183698.1529602259</v>
      </c>
      <c r="J303">
        <f>(C303-C302)*V$12</f>
        <v>0.37275804589756539</v>
      </c>
      <c r="K303">
        <f>I303-J303*V$13</f>
        <v>2183686.0945881265</v>
      </c>
      <c r="L303">
        <f>(K303-K302)*V$16</f>
        <v>-2.7270630851614845E-2</v>
      </c>
      <c r="M303">
        <f>(L303-L302)*V$15</f>
        <v>-1.1115981667683907E-5</v>
      </c>
      <c r="N303">
        <f>I303-V$16*M303^2</f>
        <v>2183698.1529602259</v>
      </c>
      <c r="O303">
        <f>(D303-D302)*V$17</f>
        <v>-4.3934254170527619E-2</v>
      </c>
      <c r="P303">
        <f>(O303-O302)*V$18</f>
        <v>1.1943490310471085</v>
      </c>
      <c r="Q303">
        <f>N303-P303*V$19+V$20*P303^2</f>
        <v>2183692.3107522484</v>
      </c>
      <c r="R303">
        <f t="shared" si="28"/>
        <v>3.0992943622207774</v>
      </c>
      <c r="S303">
        <f t="shared" si="32"/>
        <v>2183386.8556084167</v>
      </c>
      <c r="T303">
        <f t="shared" si="29"/>
        <v>2183496.3556084167</v>
      </c>
      <c r="U303">
        <f t="shared" si="31"/>
        <v>109.5</v>
      </c>
    </row>
    <row r="304" spans="1:21" x14ac:dyDescent="0.25">
      <c r="A304">
        <f>VLOOKUP('2024-03-18_windows_device_0'!P304,'2024-03-18_windows_device_0'!P304:P1213,1,0)</f>
        <v>49.06</v>
      </c>
      <c r="B304">
        <v>2184671</v>
      </c>
      <c r="C304">
        <f>(A304-A303)*V$4</f>
        <v>-2.778726931071025</v>
      </c>
      <c r="D304">
        <f>(A304)*(1-EXP(-V$2))</f>
        <v>1.6752586314296896</v>
      </c>
      <c r="E304">
        <f>B304-D304^2*V$3</f>
        <v>2184671</v>
      </c>
      <c r="F304">
        <f>E304+V$5*C304</f>
        <v>2184586.1439322801</v>
      </c>
      <c r="G304">
        <f>F304-V$8*LN(D304)</f>
        <v>2183725.9433685555</v>
      </c>
      <c r="H304">
        <f t="shared" si="30"/>
        <v>26.497475998010486</v>
      </c>
      <c r="I304">
        <f t="shared" si="27"/>
        <v>2183721.8899578801</v>
      </c>
      <c r="J304">
        <f>(C304-C303)*V$12</f>
        <v>0.62126340982971762</v>
      </c>
      <c r="K304">
        <f>I304-J304*V$13</f>
        <v>2183701.7926710476</v>
      </c>
      <c r="L304">
        <f>(K304-K303)*V$16</f>
        <v>1.7267865716110577E-2</v>
      </c>
      <c r="M304">
        <f>(L304-L303)*V$15</f>
        <v>2.6445906738845651E-5</v>
      </c>
      <c r="N304">
        <f>I304-V$16*M304^2</f>
        <v>2183721.8899578801</v>
      </c>
      <c r="O304">
        <f>(D304-D303)*V$17</f>
        <v>-3.394919640449684E-2</v>
      </c>
      <c r="P304">
        <f>(O304-O303)*V$18</f>
        <v>1.9905817184141132</v>
      </c>
      <c r="Q304">
        <f>N304-P304*V$19+V$20*P304^2</f>
        <v>2183713.0970567823</v>
      </c>
      <c r="R304">
        <f t="shared" si="28"/>
        <v>3.093574556224834</v>
      </c>
      <c r="S304">
        <f t="shared" si="32"/>
        <v>2183407.4599226881</v>
      </c>
      <c r="T304">
        <f t="shared" si="29"/>
        <v>2183517.4599226881</v>
      </c>
      <c r="U304">
        <f t="shared" si="31"/>
        <v>110</v>
      </c>
    </row>
    <row r="305" spans="1:21" x14ac:dyDescent="0.25">
      <c r="A305">
        <f>VLOOKUP('2024-03-18_windows_device_0'!P305,'2024-03-18_windows_device_0'!P305:P1214,1,0)</f>
        <v>49.016666666666666</v>
      </c>
      <c r="B305">
        <v>2184668</v>
      </c>
      <c r="C305">
        <f>(A305-A304)*V$4</f>
        <v>-2.6561360370534675</v>
      </c>
      <c r="D305">
        <f>(A305)*(1-EXP(-V$2))</f>
        <v>1.6737789220800097</v>
      </c>
      <c r="E305">
        <f>B305-D305^2*V$3</f>
        <v>2184668</v>
      </c>
      <c r="F305">
        <f>E305+V$5*C305</f>
        <v>2184586.8875823263</v>
      </c>
      <c r="G305">
        <f>F305-V$8*LN(D305)</f>
        <v>2183728.1602255199</v>
      </c>
      <c r="H305">
        <f t="shared" si="30"/>
        <v>2.2168569643981755</v>
      </c>
      <c r="I305">
        <f t="shared" si="27"/>
        <v>2183728.1318537169</v>
      </c>
      <c r="J305">
        <f>(C305-C304)*V$12</f>
        <v>9.3189511474225856E-2</v>
      </c>
      <c r="K305">
        <f>I305-J305*V$13</f>
        <v>2183725.1172606922</v>
      </c>
      <c r="L305">
        <f>(K305-K304)*V$16</f>
        <v>2.5657010724818116E-2</v>
      </c>
      <c r="M305">
        <f>(L305-L304)*V$15</f>
        <v>4.981276055907568E-6</v>
      </c>
      <c r="N305">
        <f>I305-V$16*M305^2</f>
        <v>2183728.1318537169</v>
      </c>
      <c r="O305">
        <f>(D305-D304)*V$17</f>
        <v>-3.2451437739597584E-2</v>
      </c>
      <c r="P305">
        <f>(O305-O304)*V$18</f>
        <v>0.29858725776104816</v>
      </c>
      <c r="Q305">
        <f>N305-P305*V$19+V$20*P305^2</f>
        <v>2183726.5119827893</v>
      </c>
      <c r="R305">
        <f t="shared" si="28"/>
        <v>3.0881120330305647</v>
      </c>
      <c r="S305">
        <f t="shared" si="32"/>
        <v>2183420.7036188226</v>
      </c>
      <c r="T305">
        <f t="shared" si="29"/>
        <v>2183531.2036188226</v>
      </c>
      <c r="U305">
        <f t="shared" si="31"/>
        <v>110.5</v>
      </c>
    </row>
    <row r="306" spans="1:21" x14ac:dyDescent="0.25">
      <c r="A306">
        <f>VLOOKUP('2024-03-18_windows_device_0'!P306,'2024-03-18_windows_device_0'!P306:P1215,1,0)</f>
        <v>48.945333333333338</v>
      </c>
      <c r="B306">
        <v>2184664</v>
      </c>
      <c r="C306">
        <f>(A306-A305)*V$4</f>
        <v>-4.3724085533027575</v>
      </c>
      <c r="D306">
        <f>(A306)*(1-EXP(-V$2))</f>
        <v>1.6713430928428448</v>
      </c>
      <c r="E306">
        <f>B306-D306^2*V$3</f>
        <v>2184664</v>
      </c>
      <c r="F306">
        <f>E306+V$5*C306</f>
        <v>2184530.4764816761</v>
      </c>
      <c r="G306">
        <f>F306-V$8*LN(D306)</f>
        <v>2183674.1770890383</v>
      </c>
      <c r="H306">
        <f t="shared" si="30"/>
        <v>-53.98313648160547</v>
      </c>
      <c r="I306">
        <f t="shared" si="27"/>
        <v>2183657.3531448101</v>
      </c>
      <c r="J306">
        <f>(C306-C305)*V$12</f>
        <v>-1.304653160641811</v>
      </c>
      <c r="K306">
        <f>I306-J306*V$13</f>
        <v>2183699.5574471587</v>
      </c>
      <c r="L306">
        <f>(K306-K305)*V$16</f>
        <v>-2.8115753372103088E-2</v>
      </c>
      <c r="M306">
        <f>(L306-L305)*V$15</f>
        <v>-3.1928996575686411E-5</v>
      </c>
      <c r="N306">
        <f>I306-V$16*M306^2</f>
        <v>2183657.3531448101</v>
      </c>
      <c r="O306">
        <f>(D306-D305)*V$17</f>
        <v>-5.3420059048250521E-2</v>
      </c>
      <c r="P306">
        <f>(O306-O305)*V$18</f>
        <v>-4.1802216086673054</v>
      </c>
      <c r="Q306">
        <f>N306-P306*V$19+V$20*P306^2</f>
        <v>2183691.1836631363</v>
      </c>
      <c r="R306">
        <f t="shared" si="28"/>
        <v>3.0791303926713813</v>
      </c>
      <c r="S306">
        <f t="shared" si="32"/>
        <v>2183385.0992253735</v>
      </c>
      <c r="T306">
        <f t="shared" si="29"/>
        <v>2183496.0992253735</v>
      </c>
      <c r="U306">
        <f t="shared" si="31"/>
        <v>111</v>
      </c>
    </row>
    <row r="307" spans="1:21" x14ac:dyDescent="0.25">
      <c r="A307">
        <f>VLOOKUP('2024-03-18_windows_device_0'!P307,'2024-03-18_windows_device_0'!P307:P1216,1,0)</f>
        <v>48.898666666666671</v>
      </c>
      <c r="B307">
        <v>2184662</v>
      </c>
      <c r="C307">
        <f>(A307-A306)*V$4</f>
        <v>-2.8604541937496872</v>
      </c>
      <c r="D307">
        <f>(A307)*(1-EXP(-V$2))</f>
        <v>1.669749559697036</v>
      </c>
      <c r="E307">
        <f>B307-D307^2*V$3</f>
        <v>2184662</v>
      </c>
      <c r="F307">
        <f>E307+V$5*C307</f>
        <v>2184574.6481655822</v>
      </c>
      <c r="G307">
        <f>F307-V$8*LN(D307)</f>
        <v>2183719.939076155</v>
      </c>
      <c r="H307">
        <f t="shared" si="30"/>
        <v>45.761987116653472</v>
      </c>
      <c r="I307">
        <f t="shared" si="27"/>
        <v>2183707.8492142255</v>
      </c>
      <c r="J307">
        <f>(C307-C306)*V$12</f>
        <v>1.149337308184547</v>
      </c>
      <c r="K307">
        <f>I307-J307*V$13</f>
        <v>2183670.6692335852</v>
      </c>
      <c r="L307">
        <f>(K307-K306)*V$16</f>
        <v>-3.1776988010108871E-2</v>
      </c>
      <c r="M307">
        <f>(L307-L306)*V$15</f>
        <v>-2.1739546066289026E-6</v>
      </c>
      <c r="N307">
        <f>I307-V$16*M307^2</f>
        <v>2183707.8492142255</v>
      </c>
      <c r="O307">
        <f>(D307-D306)*V$17</f>
        <v>-3.4947702181097974E-2</v>
      </c>
      <c r="P307">
        <f>(O307-O306)*V$18</f>
        <v>3.6825761790652334</v>
      </c>
      <c r="Q307">
        <f>N307-P307*V$19+V$20*P307^2</f>
        <v>2183695.2938882732</v>
      </c>
      <c r="R307">
        <f t="shared" si="28"/>
        <v>3.0732616309188954</v>
      </c>
      <c r="S307">
        <f t="shared" si="32"/>
        <v>2183389.0327319847</v>
      </c>
      <c r="T307">
        <f t="shared" si="29"/>
        <v>2183500.5327319847</v>
      </c>
      <c r="U307">
        <f t="shared" si="31"/>
        <v>111.5</v>
      </c>
    </row>
    <row r="308" spans="1:21" x14ac:dyDescent="0.25">
      <c r="A308">
        <f>VLOOKUP('2024-03-18_windows_device_0'!P308,'2024-03-18_windows_device_0'!P308:P1217,1,0)</f>
        <v>48.832000000000001</v>
      </c>
      <c r="B308">
        <v>2184664</v>
      </c>
      <c r="C308">
        <f>(A308-A307)*V$4</f>
        <v>-4.0863631339283115</v>
      </c>
      <c r="D308">
        <f>(A308)*(1-EXP(-V$2))</f>
        <v>1.6674730837744516</v>
      </c>
      <c r="E308">
        <f>B308-D308^2*V$3</f>
        <v>2184664</v>
      </c>
      <c r="F308">
        <f>E308+V$5*C308</f>
        <v>2184539.2116651176</v>
      </c>
      <c r="G308">
        <f>F308-V$8*LN(D308)</f>
        <v>2183686.7770721647</v>
      </c>
      <c r="H308">
        <f t="shared" si="30"/>
        <v>-33.162003990262747</v>
      </c>
      <c r="I308">
        <f t="shared" si="27"/>
        <v>2183680.4282505233</v>
      </c>
      <c r="J308">
        <f>(C308-C307)*V$12</f>
        <v>-0.93189511474457642</v>
      </c>
      <c r="K308">
        <f>I308-J308*V$13</f>
        <v>2183710.5741807721</v>
      </c>
      <c r="L308">
        <f>(K308-K307)*V$16</f>
        <v>4.3895377091206118E-2</v>
      </c>
      <c r="M308">
        <f>(L308-L307)*V$15</f>
        <v>4.4932462125976445E-5</v>
      </c>
      <c r="N308">
        <f>I308-V$16*M308^2</f>
        <v>2183680.4282505233</v>
      </c>
      <c r="O308">
        <f>(D308-D307)*V$17</f>
        <v>-4.9925288830149003E-2</v>
      </c>
      <c r="P308">
        <f>(O308-O307)*V$18</f>
        <v>-2.9858725776221386</v>
      </c>
      <c r="Q308">
        <f>N308-P308*V$19+V$20*P308^2</f>
        <v>2183702.4686540249</v>
      </c>
      <c r="R308">
        <f t="shared" si="28"/>
        <v>3.0648873967359349</v>
      </c>
      <c r="S308">
        <f t="shared" si="32"/>
        <v>2183395.9603617461</v>
      </c>
      <c r="T308">
        <f t="shared" si="29"/>
        <v>2183507.9603617461</v>
      </c>
      <c r="U308">
        <f t="shared" si="31"/>
        <v>112</v>
      </c>
    </row>
    <row r="309" spans="1:21" x14ac:dyDescent="0.25">
      <c r="A309">
        <f>VLOOKUP('2024-03-18_windows_device_0'!P309,'2024-03-18_windows_device_0'!P309:P1218,1,0)</f>
        <v>48.792000000000002</v>
      </c>
      <c r="B309">
        <v>2184664</v>
      </c>
      <c r="C309">
        <f>(A309-A308)*V$4</f>
        <v>-2.4518178803568125</v>
      </c>
      <c r="D309">
        <f>(A309)*(1-EXP(-V$2))</f>
        <v>1.6661071982209013</v>
      </c>
      <c r="E309">
        <f>B309-D309^2*V$3</f>
        <v>2184664</v>
      </c>
      <c r="F309">
        <f>E309+V$5*C309</f>
        <v>2184589.1269990704</v>
      </c>
      <c r="G309">
        <f>F309-V$8*LN(D309)</f>
        <v>2183738.0585949724</v>
      </c>
      <c r="H309">
        <f t="shared" si="30"/>
        <v>51.281522807665169</v>
      </c>
      <c r="I309">
        <f t="shared" si="27"/>
        <v>2183722.8764400668</v>
      </c>
      <c r="J309">
        <f>(C309-C308)*V$12</f>
        <v>1.2425268196594352</v>
      </c>
      <c r="K309">
        <f>I309-J309*V$13</f>
        <v>2183682.6818664013</v>
      </c>
      <c r="L309">
        <f>(K309-K308)*V$16</f>
        <v>-3.0681500504620814E-2</v>
      </c>
      <c r="M309">
        <f>(L309-L308)*V$15</f>
        <v>-4.4281987533515647E-5</v>
      </c>
      <c r="N309">
        <f>I309-V$16*M309^2</f>
        <v>2183722.8764400668</v>
      </c>
      <c r="O309">
        <f>(D309-D308)*V$17</f>
        <v>-2.9955173298082585E-2</v>
      </c>
      <c r="P309">
        <f>(O309-O308)*V$18</f>
        <v>3.9811634368291955</v>
      </c>
      <c r="Q309">
        <f>N309-P309*V$19+V$20*P309^2</f>
        <v>2183710.0111988611</v>
      </c>
      <c r="R309">
        <f t="shared" si="28"/>
        <v>3.0598683401853504</v>
      </c>
      <c r="S309">
        <f t="shared" si="32"/>
        <v>2183403.357619782</v>
      </c>
      <c r="T309">
        <f t="shared" si="29"/>
        <v>2183515.857619782</v>
      </c>
      <c r="U309">
        <f t="shared" si="31"/>
        <v>112.5</v>
      </c>
    </row>
    <row r="310" spans="1:21" x14ac:dyDescent="0.25">
      <c r="A310">
        <f>VLOOKUP('2024-03-18_windows_device_0'!P310,'2024-03-18_windows_device_0'!P310:P1219,1,0)</f>
        <v>48.74</v>
      </c>
      <c r="B310">
        <v>2184665</v>
      </c>
      <c r="C310">
        <f>(A310-A309)*V$4</f>
        <v>-3.1873632444638997</v>
      </c>
      <c r="D310">
        <f>(A310)*(1-EXP(-V$2))</f>
        <v>1.6643315470012856</v>
      </c>
      <c r="E310">
        <f>B310-D310^2*V$3</f>
        <v>2184665</v>
      </c>
      <c r="F310">
        <f>E310+V$5*C310</f>
        <v>2184567.6650987919</v>
      </c>
      <c r="G310">
        <f>F310-V$8*LN(D310)</f>
        <v>2183718.3744155834</v>
      </c>
      <c r="H310">
        <f t="shared" si="30"/>
        <v>-19.684179388917983</v>
      </c>
      <c r="I310">
        <f t="shared" si="27"/>
        <v>2183716.1375173805</v>
      </c>
      <c r="J310">
        <f>(C310-C309)*V$12</f>
        <v>-0.55913706884667946</v>
      </c>
      <c r="K310">
        <f>I310-J310*V$13</f>
        <v>2183734.2250755299</v>
      </c>
      <c r="L310">
        <f>(K310-K309)*V$16</f>
        <v>5.6697446324042465E-2</v>
      </c>
      <c r="M310">
        <f>(L310-L309)*V$15</f>
        <v>5.1883553708543938E-5</v>
      </c>
      <c r="N310">
        <f>I310-V$16*M310^2</f>
        <v>2183716.1375173805</v>
      </c>
      <c r="O310">
        <f>(D310-D309)*V$17</f>
        <v>-3.8941725287512233E-2</v>
      </c>
      <c r="P310">
        <f>(O310-O309)*V$18</f>
        <v>-1.7915235465730899</v>
      </c>
      <c r="Q310">
        <f>N310-P310*V$19+V$20*P310^2</f>
        <v>2183728.0872080144</v>
      </c>
      <c r="R310">
        <f t="shared" si="28"/>
        <v>3.0533497155588325</v>
      </c>
      <c r="S310">
        <f t="shared" si="32"/>
        <v>2183421.248103688</v>
      </c>
      <c r="T310">
        <f t="shared" si="29"/>
        <v>2183534.248103688</v>
      </c>
      <c r="U310">
        <f t="shared" si="31"/>
        <v>113</v>
      </c>
    </row>
    <row r="311" spans="1:21" x14ac:dyDescent="0.25">
      <c r="A311">
        <f>VLOOKUP('2024-03-18_windows_device_0'!P311,'2024-03-18_windows_device_0'!P311:P1220,1,0)</f>
        <v>48.668666666666667</v>
      </c>
      <c r="B311">
        <v>2184662</v>
      </c>
      <c r="C311">
        <f>(A311-A310)*V$4</f>
        <v>-4.3724085533031927</v>
      </c>
      <c r="D311">
        <f>(A311)*(1-EXP(-V$2))</f>
        <v>1.6618957177641205</v>
      </c>
      <c r="E311">
        <f>B311-D311^2*V$3</f>
        <v>2184662</v>
      </c>
      <c r="F311">
        <f>E311+V$5*C311</f>
        <v>2184528.4764816761</v>
      </c>
      <c r="G311">
        <f>F311-V$8*LN(D311)</f>
        <v>2183681.6275547761</v>
      </c>
      <c r="H311">
        <f t="shared" si="30"/>
        <v>-36.746860807295889</v>
      </c>
      <c r="I311">
        <f t="shared" si="27"/>
        <v>2183673.8319092952</v>
      </c>
      <c r="J311">
        <f>(C311-C310)*V$12</f>
        <v>-0.90083194425305713</v>
      </c>
      <c r="K311">
        <f>I311-J311*V$13</f>
        <v>2183702.9729752024</v>
      </c>
      <c r="L311">
        <f>(K311-K310)*V$16</f>
        <v>-3.4377259600075018E-2</v>
      </c>
      <c r="M311">
        <f>(L311-L310)*V$15</f>
        <v>-5.4078008122132022E-5</v>
      </c>
      <c r="N311">
        <f>I311-V$16*M311^2</f>
        <v>2183673.8319092952</v>
      </c>
      <c r="O311">
        <f>(D311-D310)*V$17</f>
        <v>-5.3420059048255392E-2</v>
      </c>
      <c r="P311">
        <f>(O311-O310)*V$18</f>
        <v>-2.8863434917001709</v>
      </c>
      <c r="Q311">
        <f>N311-P311*V$19+V$20*P311^2</f>
        <v>2183694.9665123448</v>
      </c>
      <c r="R311">
        <f t="shared" si="28"/>
        <v>3.0444188075346221</v>
      </c>
      <c r="S311">
        <f t="shared" si="32"/>
        <v>2183387.8790421481</v>
      </c>
      <c r="T311">
        <f t="shared" si="29"/>
        <v>2183501.3790421481</v>
      </c>
      <c r="U311">
        <f t="shared" si="31"/>
        <v>113.5</v>
      </c>
    </row>
    <row r="312" spans="1:21" x14ac:dyDescent="0.25">
      <c r="A312">
        <f>VLOOKUP('2024-03-18_windows_device_0'!P312,'2024-03-18_windows_device_0'!P312:P1221,1,0)</f>
        <v>48.650666666666666</v>
      </c>
      <c r="B312">
        <v>2184658</v>
      </c>
      <c r="C312">
        <f>(A312-A311)*V$4</f>
        <v>-1.1033180461606309</v>
      </c>
      <c r="D312">
        <f>(A312)*(1-EXP(-V$2))</f>
        <v>1.6612810692650226</v>
      </c>
      <c r="E312">
        <f>B312-D312^2*V$3</f>
        <v>2184658</v>
      </c>
      <c r="F312">
        <f>E312+V$5*C312</f>
        <v>2184624.3071495816</v>
      </c>
      <c r="G312">
        <f>F312-V$8*LN(D312)</f>
        <v>2183778.0749322772</v>
      </c>
      <c r="H312">
        <f t="shared" si="30"/>
        <v>96.447377501055598</v>
      </c>
      <c r="I312">
        <f t="shared" si="27"/>
        <v>2183724.3726876494</v>
      </c>
      <c r="J312">
        <f>(C312-C311)*V$12</f>
        <v>2.4850536393185387</v>
      </c>
      <c r="K312">
        <f>I312-J312*V$13</f>
        <v>2183643.9835403189</v>
      </c>
      <c r="L312">
        <f>(K312-K311)*V$16</f>
        <v>-6.4888282560163879E-2</v>
      </c>
      <c r="M312">
        <f>(L312-L311)*V$15</f>
        <v>-1.8116724404523299E-5</v>
      </c>
      <c r="N312">
        <f>I312-V$16*M312^2</f>
        <v>2183724.3726876494</v>
      </c>
      <c r="O312">
        <f>(D312-D311)*V$17</f>
        <v>-1.3479827984142033E-2</v>
      </c>
      <c r="P312">
        <f>(O312-O311)*V$18</f>
        <v>7.9623268736545079</v>
      </c>
      <c r="Q312">
        <f>N312-P312*V$19+V$20*P312^2</f>
        <v>2183717.5244491966</v>
      </c>
      <c r="R312">
        <f t="shared" si="28"/>
        <v>3.0421672806881563</v>
      </c>
      <c r="S312">
        <f t="shared" si="32"/>
        <v>2183410.3754257835</v>
      </c>
      <c r="T312">
        <f t="shared" si="29"/>
        <v>2183524.3754257835</v>
      </c>
      <c r="U312">
        <f t="shared" si="31"/>
        <v>114</v>
      </c>
    </row>
    <row r="313" spans="1:21" x14ac:dyDescent="0.25">
      <c r="A313">
        <f>VLOOKUP('2024-03-18_windows_device_0'!P313,'2024-03-18_windows_device_0'!P313:P1222,1,0)</f>
        <v>48.564666666666668</v>
      </c>
      <c r="B313">
        <v>2184660</v>
      </c>
      <c r="C313">
        <f>(A313-A312)*V$4</f>
        <v>-5.2714084427671688</v>
      </c>
      <c r="D313">
        <f>(A313)*(1-EXP(-V$2))</f>
        <v>1.6583444153248892</v>
      </c>
      <c r="E313">
        <f>B313-D313^2*V$3</f>
        <v>2184660</v>
      </c>
      <c r="F313">
        <f>E313+V$5*C313</f>
        <v>2184499.0230480018</v>
      </c>
      <c r="G313">
        <f>F313-V$8*LN(D313)</f>
        <v>2183655.7404849716</v>
      </c>
      <c r="H313">
        <f t="shared" si="30"/>
        <v>-122.33444730564952</v>
      </c>
      <c r="I313">
        <f t="shared" si="27"/>
        <v>2183569.3414044767</v>
      </c>
      <c r="J313">
        <f>(C313-C312)*V$12</f>
        <v>-3.1684433901309634</v>
      </c>
      <c r="K313">
        <f>I313-J313*V$13</f>
        <v>2183671.8375673234</v>
      </c>
      <c r="L313">
        <f>(K313-K312)*V$16</f>
        <v>3.0639384463905586E-2</v>
      </c>
      <c r="M313">
        <f>(L313-L312)*V$15</f>
        <v>5.6722071191974696E-5</v>
      </c>
      <c r="N313">
        <f>I313-V$16*M313^2</f>
        <v>2183569.3414044767</v>
      </c>
      <c r="O313">
        <f>(D313-D312)*V$17</f>
        <v>-6.4403622590882434E-2</v>
      </c>
      <c r="P313">
        <f>(O313-O312)*V$18</f>
        <v>-10.151966763908673</v>
      </c>
      <c r="Q313">
        <f>N313-P313*V$19+V$20*P313^2</f>
        <v>2183687.6135262675</v>
      </c>
      <c r="R313">
        <f t="shared" si="28"/>
        <v>3.0314214815044975</v>
      </c>
      <c r="S313">
        <f t="shared" si="32"/>
        <v>2183380.1766155758</v>
      </c>
      <c r="T313">
        <f t="shared" si="29"/>
        <v>2183494.6766155758</v>
      </c>
      <c r="U313">
        <f t="shared" si="31"/>
        <v>114.5</v>
      </c>
    </row>
    <row r="314" spans="1:21" x14ac:dyDescent="0.25">
      <c r="A314">
        <f>VLOOKUP('2024-03-18_windows_device_0'!P314,'2024-03-18_windows_device_0'!P314:P1223,1,0)</f>
        <v>48.494</v>
      </c>
      <c r="B314">
        <v>2184657</v>
      </c>
      <c r="C314">
        <f>(A314-A313)*V$4</f>
        <v>-4.3315449219638618</v>
      </c>
      <c r="D314">
        <f>(A314)*(1-EXP(-V$2))</f>
        <v>1.65593135084695</v>
      </c>
      <c r="E314">
        <f>B314-D314^2*V$3</f>
        <v>2184657</v>
      </c>
      <c r="F314">
        <f>E314+V$5*C314</f>
        <v>2184524.7243650248</v>
      </c>
      <c r="G314">
        <f>F314-V$8*LN(D314)</f>
        <v>2183683.8694609902</v>
      </c>
      <c r="H314">
        <f t="shared" si="30"/>
        <v>28.128976018633693</v>
      </c>
      <c r="I314">
        <f t="shared" si="27"/>
        <v>2183679.3015310154</v>
      </c>
      <c r="J314">
        <f>(C314-C313)*V$12</f>
        <v>0.71445292130394344</v>
      </c>
      <c r="K314">
        <f>I314-J314*V$13</f>
        <v>2183656.1896511577</v>
      </c>
      <c r="L314">
        <f>(K314-K313)*V$16</f>
        <v>-1.7212682366598349E-2</v>
      </c>
      <c r="M314">
        <f>(L314-L313)*V$15</f>
        <v>-2.8413426455385738E-5</v>
      </c>
      <c r="N314">
        <f>I314-V$16*M314^2</f>
        <v>2183679.3015310154</v>
      </c>
      <c r="O314">
        <f>(D314-D313)*V$17</f>
        <v>-5.2920806159952392E-2</v>
      </c>
      <c r="P314">
        <f>(O314-O313)*V$18</f>
        <v>2.2891689761751626</v>
      </c>
      <c r="Q314">
        <f>N314-P314*V$19+V$20*P314^2</f>
        <v>2183669.5968431383</v>
      </c>
      <c r="R314">
        <f t="shared" si="28"/>
        <v>3.0226058297363556</v>
      </c>
      <c r="S314">
        <f t="shared" si="32"/>
        <v>2183361.9310226412</v>
      </c>
      <c r="T314">
        <f t="shared" si="29"/>
        <v>2183476.9310226412</v>
      </c>
      <c r="U314">
        <f t="shared" si="31"/>
        <v>115</v>
      </c>
    </row>
    <row r="315" spans="1:21" x14ac:dyDescent="0.25">
      <c r="A315">
        <f>VLOOKUP('2024-03-18_windows_device_0'!P315,'2024-03-18_windows_device_0'!P315:P1224,1,0)</f>
        <v>48.440666666666665</v>
      </c>
      <c r="B315">
        <v>2184657</v>
      </c>
      <c r="C315">
        <f>(A315-A314)*V$4</f>
        <v>-3.269090507142562</v>
      </c>
      <c r="D315">
        <f>(A315)*(1-EXP(-V$2))</f>
        <v>1.6541101701088825</v>
      </c>
      <c r="E315">
        <f>B315-D315^2*V$3</f>
        <v>2184657</v>
      </c>
      <c r="F315">
        <f>E315+V$5*C315</f>
        <v>2184557.169332094</v>
      </c>
      <c r="G315">
        <f>F315-V$8*LN(D315)</f>
        <v>2183718.1489671553</v>
      </c>
      <c r="H315">
        <f t="shared" si="30"/>
        <v>34.279506165068597</v>
      </c>
      <c r="I315">
        <f t="shared" si="27"/>
        <v>2183711.3650473449</v>
      </c>
      <c r="J315">
        <f>(C315-C314)*V$12</f>
        <v>0.80764243277850012</v>
      </c>
      <c r="K315">
        <f>I315-J315*V$13</f>
        <v>2183685.2385744625</v>
      </c>
      <c r="L315">
        <f>(K315-K314)*V$16</f>
        <v>3.1953768453490267E-2</v>
      </c>
      <c r="M315">
        <f>(L315-L314)*V$15</f>
        <v>2.9193876607193894E-5</v>
      </c>
      <c r="N315">
        <f>I315-V$16*M315^2</f>
        <v>2183711.3650473449</v>
      </c>
      <c r="O315">
        <f>(D315-D314)*V$17</f>
        <v>-3.9940231064118231E-2</v>
      </c>
      <c r="P315">
        <f>(O315-O314)*V$18</f>
        <v>2.5877562339371805</v>
      </c>
      <c r="Q315">
        <f>N315-P315*V$19+V$20*P315^2</f>
        <v>2183700.854785311</v>
      </c>
      <c r="R315">
        <f t="shared" si="28"/>
        <v>3.0159610077839374</v>
      </c>
      <c r="S315">
        <f t="shared" si="32"/>
        <v>2183393.0207528984</v>
      </c>
      <c r="T315">
        <f t="shared" si="29"/>
        <v>2183508.5207528984</v>
      </c>
      <c r="U315">
        <f t="shared" si="31"/>
        <v>115.5</v>
      </c>
    </row>
    <row r="316" spans="1:21" x14ac:dyDescent="0.25">
      <c r="A316">
        <f>VLOOKUP('2024-03-18_windows_device_0'!P316,'2024-03-18_windows_device_0'!P316:P1225,1,0)</f>
        <v>48.378</v>
      </c>
      <c r="B316">
        <v>2184652</v>
      </c>
      <c r="C316">
        <f>(A316-A315)*V$4</f>
        <v>-3.8411813458923252</v>
      </c>
      <c r="D316">
        <f>(A316)*(1-EXP(-V$2))</f>
        <v>1.6519702827416534</v>
      </c>
      <c r="E316">
        <f>B316-D316^2*V$3</f>
        <v>2184652</v>
      </c>
      <c r="F316">
        <f>E316+V$5*C316</f>
        <v>2184534.6989652105</v>
      </c>
      <c r="G316">
        <f>F316-V$8*LN(D316)</f>
        <v>2183697.836766432</v>
      </c>
      <c r="H316">
        <f t="shared" si="30"/>
        <v>-20.312200723215938</v>
      </c>
      <c r="I316">
        <f t="shared" si="27"/>
        <v>2183695.4548553163</v>
      </c>
      <c r="J316">
        <f>(C316-C315)*V$12</f>
        <v>-0.43488438688060355</v>
      </c>
      <c r="K316">
        <f>I316-J316*V$13</f>
        <v>2183709.5229560994</v>
      </c>
      <c r="L316">
        <f>(K316-K315)*V$16</f>
        <v>2.6712780357465455E-2</v>
      </c>
      <c r="M316">
        <f>(L316-L315)*V$15</f>
        <v>-3.1119748776457371E-6</v>
      </c>
      <c r="N316">
        <f>I316-V$16*M316^2</f>
        <v>2183695.4548553163</v>
      </c>
      <c r="O316">
        <f>(D316-D315)*V$17</f>
        <v>-4.6929771500335879E-2</v>
      </c>
      <c r="P316">
        <f>(O316-O315)*V$18</f>
        <v>-1.3934072028891022</v>
      </c>
      <c r="Q316">
        <f>N316-P316*V$19+V$20*P316^2</f>
        <v>2183704.4186198735</v>
      </c>
      <c r="R316">
        <f t="shared" si="28"/>
        <v>3.0081626852853187</v>
      </c>
      <c r="S316">
        <f t="shared" si="32"/>
        <v>2183396.3919216972</v>
      </c>
      <c r="T316">
        <f t="shared" si="29"/>
        <v>2183512.3919216972</v>
      </c>
      <c r="U316">
        <f t="shared" si="31"/>
        <v>116</v>
      </c>
    </row>
    <row r="317" spans="1:21" x14ac:dyDescent="0.25">
      <c r="A317">
        <f>VLOOKUP('2024-03-18_windows_device_0'!P317,'2024-03-18_windows_device_0'!P317:P1226,1,0)</f>
        <v>48.326666666666668</v>
      </c>
      <c r="B317">
        <v>2184650</v>
      </c>
      <c r="C317">
        <f>(A317-A316)*V$4</f>
        <v>-3.1464996131245688</v>
      </c>
      <c r="D317">
        <f>(A317)*(1-EXP(-V$2))</f>
        <v>1.6502173962812636</v>
      </c>
      <c r="E317">
        <f>B317-D317^2*V$3</f>
        <v>2184650</v>
      </c>
      <c r="F317">
        <f>E317+V$5*C317</f>
        <v>2184553.9129821407</v>
      </c>
      <c r="G317">
        <f>F317-V$8*LN(D317)</f>
        <v>2183718.8207268314</v>
      </c>
      <c r="H317">
        <f t="shared" si="30"/>
        <v>20.983960399404168</v>
      </c>
      <c r="I317">
        <f t="shared" si="27"/>
        <v>2183716.278662669</v>
      </c>
      <c r="J317">
        <f>(C317-C316)*V$12</f>
        <v>0.52807389835516061</v>
      </c>
      <c r="K317">
        <f>I317-J317*V$13</f>
        <v>2183699.1959688612</v>
      </c>
      <c r="L317">
        <f>(K317-K316)*V$16</f>
        <v>-1.1359669188679828E-2</v>
      </c>
      <c r="M317">
        <f>(L317-L316)*V$15</f>
        <v>-2.2606520821503895E-5</v>
      </c>
      <c r="N317">
        <f>I317-V$16*M317^2</f>
        <v>2183716.278662669</v>
      </c>
      <c r="O317">
        <f>(D317-D316)*V$17</f>
        <v>-3.8442472399209233E-2</v>
      </c>
      <c r="P317">
        <f>(O317-O316)*V$18</f>
        <v>1.6919944606520925</v>
      </c>
      <c r="Q317">
        <f>N317-P317*V$19+V$20*P317^2</f>
        <v>2183708.503760973</v>
      </c>
      <c r="R317">
        <f t="shared" si="28"/>
        <v>3.0017822192994408</v>
      </c>
      <c r="S317">
        <f t="shared" si="32"/>
        <v>2183400.3232392739</v>
      </c>
      <c r="T317">
        <f t="shared" si="29"/>
        <v>2183516.8232392739</v>
      </c>
      <c r="U317">
        <f t="shared" si="31"/>
        <v>116.5</v>
      </c>
    </row>
    <row r="318" spans="1:21" x14ac:dyDescent="0.25">
      <c r="A318">
        <f>VLOOKUP('2024-03-18_windows_device_0'!P318,'2024-03-18_windows_device_0'!P318:P1227,1,0)</f>
        <v>48.283999999999999</v>
      </c>
      <c r="B318">
        <v>2184646</v>
      </c>
      <c r="C318">
        <f>(A318-A317)*V$4</f>
        <v>-2.6152724057141365</v>
      </c>
      <c r="D318">
        <f>(A318)*(1-EXP(-V$2))</f>
        <v>1.6487604516908096</v>
      </c>
      <c r="E318">
        <f>B318-D318^2*V$3</f>
        <v>2184646</v>
      </c>
      <c r="F318">
        <f>E318+V$5*C318</f>
        <v>2184566.1354656755</v>
      </c>
      <c r="G318">
        <f>F318-V$8*LN(D318)</f>
        <v>2183732.5157635366</v>
      </c>
      <c r="H318">
        <f t="shared" si="30"/>
        <v>13.695036705117673</v>
      </c>
      <c r="I318">
        <f t="shared" si="27"/>
        <v>2183731.4329891014</v>
      </c>
      <c r="J318">
        <f>(C318-C317)*V$12</f>
        <v>0.40382121638908464</v>
      </c>
      <c r="K318">
        <f>I318-J318*V$13</f>
        <v>2183718.3697526604</v>
      </c>
      <c r="L318">
        <f>(K318-K317)*V$16</f>
        <v>2.1091131036697689E-2</v>
      </c>
      <c r="M318">
        <f>(L318-L317)*V$15</f>
        <v>1.9268518304300567E-5</v>
      </c>
      <c r="N318">
        <f>I318-V$16*M318^2</f>
        <v>2183731.4329891014</v>
      </c>
      <c r="O318">
        <f>(D318-D317)*V$17</f>
        <v>-3.1952184851294585E-2</v>
      </c>
      <c r="P318">
        <f>(O318-O317)*V$18</f>
        <v>1.2938781169681055</v>
      </c>
      <c r="Q318">
        <f>N318-P318*V$19+V$20*P318^2</f>
        <v>2183725.1806395757</v>
      </c>
      <c r="R318">
        <f t="shared" si="28"/>
        <v>2.9964841297652853</v>
      </c>
      <c r="S318">
        <f t="shared" si="32"/>
        <v>2183416.8749964214</v>
      </c>
      <c r="T318">
        <f t="shared" si="29"/>
        <v>2183533.8749964214</v>
      </c>
      <c r="U318">
        <f t="shared" si="31"/>
        <v>117</v>
      </c>
    </row>
    <row r="319" spans="1:21" x14ac:dyDescent="0.25">
      <c r="A319">
        <f>VLOOKUP('2024-03-18_windows_device_0'!P319,'2024-03-18_windows_device_0'!P319:P1228,1,0)</f>
        <v>48.24666666666667</v>
      </c>
      <c r="B319">
        <v>2184642</v>
      </c>
      <c r="C319">
        <f>(A319-A318)*V$4</f>
        <v>-2.2883633549994884</v>
      </c>
      <c r="D319">
        <f>(A319)*(1-EXP(-V$2))</f>
        <v>1.6474856251741627</v>
      </c>
      <c r="E319">
        <f>B319-D319^2*V$3</f>
        <v>2184642</v>
      </c>
      <c r="F319">
        <f>E319+V$5*C319</f>
        <v>2184572.1185324658</v>
      </c>
      <c r="G319">
        <f>F319-V$8*LN(D319)</f>
        <v>2183739.7883821651</v>
      </c>
      <c r="H319">
        <f t="shared" si="30"/>
        <v>7.2726186285726726</v>
      </c>
      <c r="I319">
        <f t="shared" si="27"/>
        <v>2183739.4830354727</v>
      </c>
      <c r="J319">
        <f>(C319-C318)*V$12</f>
        <v>0.24850536393215183</v>
      </c>
      <c r="K319">
        <f>I319-J319*V$13</f>
        <v>2183731.4441207396</v>
      </c>
      <c r="L319">
        <f>(K319-K318)*V$16</f>
        <v>1.438178365150051E-2</v>
      </c>
      <c r="M319">
        <f>(L319-L318)*V$15</f>
        <v>-3.9838519236417074E-6</v>
      </c>
      <c r="N319">
        <f>I319-V$16*M319^2</f>
        <v>2183739.4830354727</v>
      </c>
      <c r="O319">
        <f>(D319-D318)*V$17</f>
        <v>-2.7958161744875455E-2</v>
      </c>
      <c r="P319">
        <f>(O319-O318)*V$18</f>
        <v>0.79623268736700448</v>
      </c>
      <c r="Q319">
        <f>N319-P319*V$19+V$20*P319^2</f>
        <v>2183735.3994077151</v>
      </c>
      <c r="R319">
        <f t="shared" si="28"/>
        <v>2.9918521401943337</v>
      </c>
      <c r="S319">
        <f t="shared" si="32"/>
        <v>2183426.9863123763</v>
      </c>
      <c r="T319">
        <f t="shared" si="29"/>
        <v>2183544.4863123763</v>
      </c>
      <c r="U319">
        <f t="shared" si="31"/>
        <v>117.5</v>
      </c>
    </row>
    <row r="320" spans="1:21" x14ac:dyDescent="0.25">
      <c r="A320">
        <f>VLOOKUP('2024-03-18_windows_device_0'!P320,'2024-03-18_windows_device_0'!P320:P1229,1,0)</f>
        <v>48.179333333333332</v>
      </c>
      <c r="B320">
        <v>2184639</v>
      </c>
      <c r="C320">
        <f>(A320-A319)*V$4</f>
        <v>-4.1272267652676424</v>
      </c>
      <c r="D320">
        <f>(A320)*(1-EXP(-V$2))</f>
        <v>1.6451863844923527</v>
      </c>
      <c r="E320">
        <f>B320-D320^2*V$3</f>
        <v>2184639</v>
      </c>
      <c r="F320">
        <f>E320+V$5*C320</f>
        <v>2184512.9637817689</v>
      </c>
      <c r="G320">
        <f>F320-V$8*LN(D320)</f>
        <v>2183682.9619551459</v>
      </c>
      <c r="H320">
        <f t="shared" si="30"/>
        <v>-56.826427019201219</v>
      </c>
      <c r="I320">
        <f t="shared" si="27"/>
        <v>2183664.3191056699</v>
      </c>
      <c r="J320">
        <f>(C320-C319)*V$12</f>
        <v>-1.3978426721170301</v>
      </c>
      <c r="K320">
        <f>I320-J320*V$13</f>
        <v>2183709.5380010433</v>
      </c>
      <c r="L320">
        <f>(K320-K319)*V$16</f>
        <v>-2.4096696085669916E-2</v>
      </c>
      <c r="M320">
        <f>(L320-L319)*V$15</f>
        <v>-2.2847611953726526E-5</v>
      </c>
      <c r="N320">
        <f>I320-V$16*M320^2</f>
        <v>2183664.3191056699</v>
      </c>
      <c r="O320">
        <f>(D320-D319)*V$17</f>
        <v>-5.0424541718447131E-2</v>
      </c>
      <c r="P320">
        <f>(O320-O319)*V$18</f>
        <v>-4.4788088664322379</v>
      </c>
      <c r="Q320">
        <f>N320-P320*V$19+V$20*P320^2</f>
        <v>2183701.3626842578</v>
      </c>
      <c r="R320">
        <f t="shared" si="28"/>
        <v>2.9835070743905661</v>
      </c>
      <c r="S320">
        <f t="shared" si="32"/>
        <v>2183392.7605652604</v>
      </c>
      <c r="T320">
        <f t="shared" si="29"/>
        <v>2183510.7605652604</v>
      </c>
      <c r="U320">
        <f t="shared" si="31"/>
        <v>118</v>
      </c>
    </row>
    <row r="321" spans="1:21" x14ac:dyDescent="0.25">
      <c r="A321">
        <f>VLOOKUP('2024-03-18_windows_device_0'!P321,'2024-03-18_windows_device_0'!P321:P1230,1,0)</f>
        <v>48.12466666666667</v>
      </c>
      <c r="B321">
        <v>2184637</v>
      </c>
      <c r="C321">
        <f>(A321-A320)*V$4</f>
        <v>-3.3508177698207886</v>
      </c>
      <c r="D321">
        <f>(A321)*(1-EXP(-V$2))</f>
        <v>1.6433196742358338</v>
      </c>
      <c r="E321">
        <f>B321-D321^2*V$3</f>
        <v>2184637</v>
      </c>
      <c r="F321">
        <f>E321+V$5*C321</f>
        <v>2184534.6735653966</v>
      </c>
      <c r="G321">
        <f>F321-V$8*LN(D321)</f>
        <v>2183706.5644555646</v>
      </c>
      <c r="H321">
        <f t="shared" si="30"/>
        <v>23.60250041866675</v>
      </c>
      <c r="I321">
        <f t="shared" si="27"/>
        <v>2183703.3483698121</v>
      </c>
      <c r="J321">
        <f>(C321-C320)*V$12</f>
        <v>0.5902002393385295</v>
      </c>
      <c r="K321">
        <f>I321-J321*V$13</f>
        <v>2183684.2559473212</v>
      </c>
      <c r="L321">
        <f>(K321-K320)*V$16</f>
        <v>-2.7810218030732494E-2</v>
      </c>
      <c r="M321">
        <f>(L321-L320)*V$15</f>
        <v>-2.2050015739181267E-6</v>
      </c>
      <c r="N321">
        <f>I321-V$16*M321^2</f>
        <v>2183703.3483698121</v>
      </c>
      <c r="O321">
        <f>(D321-D320)*V$17</f>
        <v>-4.0938736840714487E-2</v>
      </c>
      <c r="P321">
        <f>(O321-O320)*V$18</f>
        <v>1.8910526324940859</v>
      </c>
      <c r="Q321">
        <f>N321-P321*V$19+V$20*P321^2</f>
        <v>2183694.883000446</v>
      </c>
      <c r="R321">
        <f t="shared" si="28"/>
        <v>2.9767404445645851</v>
      </c>
      <c r="S321">
        <f t="shared" si="32"/>
        <v>2183386.1319202515</v>
      </c>
      <c r="T321">
        <f t="shared" si="29"/>
        <v>2183504.6319202515</v>
      </c>
      <c r="U321">
        <f t="shared" si="31"/>
        <v>118.5</v>
      </c>
    </row>
    <row r="322" spans="1:21" x14ac:dyDescent="0.25">
      <c r="A322">
        <f>VLOOKUP('2024-03-18_windows_device_0'!P322,'2024-03-18_windows_device_0'!P322:P1231,1,0)</f>
        <v>48.074666666666666</v>
      </c>
      <c r="B322">
        <v>2184637</v>
      </c>
      <c r="C322">
        <f>(A322-A321)*V$4</f>
        <v>-3.0647723504463422</v>
      </c>
      <c r="D322">
        <f>(A322)*(1-EXP(-V$2))</f>
        <v>1.6416123172938955</v>
      </c>
      <c r="E322">
        <f>B322-D322^2*V$3</f>
        <v>2184637</v>
      </c>
      <c r="F322">
        <f>E322+V$5*C322</f>
        <v>2184543.4087488381</v>
      </c>
      <c r="G322">
        <f>F322-V$8*LN(D322)</f>
        <v>2183717.0326658986</v>
      </c>
      <c r="H322">
        <f t="shared" si="30"/>
        <v>10.468210333958268</v>
      </c>
      <c r="I322">
        <f t="shared" si="27"/>
        <v>2183716.4000261538</v>
      </c>
      <c r="J322">
        <f>(C322-C321)*V$12</f>
        <v>0.21744219343997093</v>
      </c>
      <c r="K322">
        <f>I322-J322*V$13</f>
        <v>2183709.3659757623</v>
      </c>
      <c r="L322">
        <f>(K322-K321)*V$16</f>
        <v>2.7620990501033824E-2</v>
      </c>
      <c r="M322">
        <f>(L322-L321)*V$15</f>
        <v>3.2913741689136284E-5</v>
      </c>
      <c r="N322">
        <f>I322-V$16*M322^2</f>
        <v>2183716.4000261538</v>
      </c>
      <c r="O322">
        <f>(D322-D321)*V$17</f>
        <v>-3.744396662261297E-2</v>
      </c>
      <c r="P322">
        <f>(O322-O321)*V$18</f>
        <v>0.69670360144309451</v>
      </c>
      <c r="Q322">
        <f>N322-P322*V$19+V$20*P322^2</f>
        <v>2183712.785546957</v>
      </c>
      <c r="R322">
        <f t="shared" si="28"/>
        <v>2.9705581802887839</v>
      </c>
      <c r="S322">
        <f t="shared" si="32"/>
        <v>2183403.9017435713</v>
      </c>
      <c r="T322">
        <f t="shared" si="29"/>
        <v>2183522.9017435713</v>
      </c>
      <c r="U322">
        <f t="shared" si="31"/>
        <v>119</v>
      </c>
    </row>
    <row r="323" spans="1:21" x14ac:dyDescent="0.25">
      <c r="A323">
        <f>VLOOKUP('2024-03-18_windows_device_0'!P323,'2024-03-18_windows_device_0'!P323:P1232,1,0)</f>
        <v>48.018000000000001</v>
      </c>
      <c r="B323">
        <v>2184642</v>
      </c>
      <c r="C323">
        <f>(A323-A322)*V$4</f>
        <v>-3.4734086638387813</v>
      </c>
      <c r="D323">
        <f>(A323)*(1-EXP(-V$2))</f>
        <v>1.6396773127596989</v>
      </c>
      <c r="E323">
        <f>B323-D323^2*V$3</f>
        <v>2184642</v>
      </c>
      <c r="F323">
        <f>E323+V$5*C323</f>
        <v>2184535.9299153499</v>
      </c>
      <c r="G323">
        <f>F323-V$8*LN(D323)</f>
        <v>2183711.5201098314</v>
      </c>
      <c r="H323">
        <f t="shared" si="30"/>
        <v>-5.5125560672022402</v>
      </c>
      <c r="I323">
        <f t="shared" ref="I323:I386" si="33">G323-V$11*H323^2</f>
        <v>2183711.3446742697</v>
      </c>
      <c r="J323">
        <f>(C323-C322)*V$12</f>
        <v>-0.31063170491452763</v>
      </c>
      <c r="K323">
        <f>I323-J323*V$13</f>
        <v>2183721.3933176859</v>
      </c>
      <c r="L323">
        <f>(K323-K322)*V$16</f>
        <v>1.3230056581030101E-2</v>
      </c>
      <c r="M323">
        <f>(L323-L322)*V$15</f>
        <v>-8.544996478599034E-6</v>
      </c>
      <c r="N323">
        <f>I323-V$16*M323^2</f>
        <v>2183711.3446742697</v>
      </c>
      <c r="O323">
        <f>(D323-D322)*V$17</f>
        <v>-4.2436495505623485E-2</v>
      </c>
      <c r="P323">
        <f>(O323-O322)*V$18</f>
        <v>-0.99529085920608484</v>
      </c>
      <c r="Q323">
        <f>N323-P323*V$19+V$20*P323^2</f>
        <v>2183717.5113351895</v>
      </c>
      <c r="R323">
        <f t="shared" ref="R323:R386" si="34">V$21*A323^2</f>
        <v>2.9635593830517313</v>
      </c>
      <c r="S323">
        <f t="shared" si="32"/>
        <v>2183408.4811667735</v>
      </c>
      <c r="T323">
        <f t="shared" ref="T323:T386" si="35">S323+U323</f>
        <v>2183527.9811667735</v>
      </c>
      <c r="U323">
        <f t="shared" si="31"/>
        <v>119.5</v>
      </c>
    </row>
    <row r="324" spans="1:21" x14ac:dyDescent="0.25">
      <c r="A324">
        <f>VLOOKUP('2024-03-18_windows_device_0'!P324,'2024-03-18_windows_device_0'!P324:P1233,1,0)</f>
        <v>47.977333333333334</v>
      </c>
      <c r="B324">
        <v>2184639</v>
      </c>
      <c r="C324">
        <f>(A324-A323)*V$4</f>
        <v>-2.4926815116961434</v>
      </c>
      <c r="D324">
        <f>(A324)*(1-EXP(-V$2))</f>
        <v>1.6382886624469226</v>
      </c>
      <c r="E324">
        <f>B324-D324^2*V$3</f>
        <v>2184639</v>
      </c>
      <c r="F324">
        <f>E324+V$5*C324</f>
        <v>2184562.8791157217</v>
      </c>
      <c r="G324">
        <f>F324-V$8*LN(D324)</f>
        <v>2183739.8818340935</v>
      </c>
      <c r="H324">
        <f t="shared" ref="H324:H387" si="36">G324-G323</f>
        <v>28.36172426212579</v>
      </c>
      <c r="I324">
        <f t="shared" si="33"/>
        <v>2183735.2379983184</v>
      </c>
      <c r="J324">
        <f>(C324-C323)*V$12</f>
        <v>0.7455160917954623</v>
      </c>
      <c r="K324">
        <f>I324-J324*V$13</f>
        <v>2183711.1212541191</v>
      </c>
      <c r="L324">
        <f>(K324-K323)*V$16</f>
        <v>-1.1299253239460291E-2</v>
      </c>
      <c r="M324">
        <f>(L324-L323)*V$15</f>
        <v>-1.4564924500640113E-5</v>
      </c>
      <c r="N324">
        <f>I324-V$16*M324^2</f>
        <v>2183735.2379983184</v>
      </c>
      <c r="O324">
        <f>(D324-D323)*V$17</f>
        <v>-3.0454426186385584E-2</v>
      </c>
      <c r="P324">
        <f>(O324-O323)*V$18</f>
        <v>2.3886980620971285</v>
      </c>
      <c r="Q324">
        <f>N324-P324*V$19+V$20*P324^2</f>
        <v>2183725.2529843203</v>
      </c>
      <c r="R324">
        <f t="shared" si="34"/>
        <v>2.9585418043138993</v>
      </c>
      <c r="S324">
        <f t="shared" si="32"/>
        <v>2183416.1204248257</v>
      </c>
      <c r="T324">
        <f t="shared" si="35"/>
        <v>2183536.1204248257</v>
      </c>
      <c r="U324">
        <f t="shared" si="31"/>
        <v>120</v>
      </c>
    </row>
    <row r="325" spans="1:21" x14ac:dyDescent="0.25">
      <c r="A325">
        <f>VLOOKUP('2024-03-18_windows_device_0'!P325,'2024-03-18_windows_device_0'!P325:P1234,1,0)</f>
        <v>47.919333333333334</v>
      </c>
      <c r="B325">
        <v>2184633</v>
      </c>
      <c r="C325">
        <f>(A325-A324)*V$4</f>
        <v>-3.5551359265174436</v>
      </c>
      <c r="D325">
        <f>(A325)*(1-EXP(-V$2))</f>
        <v>1.6363081283942744</v>
      </c>
      <c r="E325">
        <f>B325-D325^2*V$3</f>
        <v>2184633</v>
      </c>
      <c r="F325">
        <f>E325+V$5*C325</f>
        <v>2184524.4341486525</v>
      </c>
      <c r="G325">
        <f>F325-V$8*LN(D325)</f>
        <v>2183703.4535231777</v>
      </c>
      <c r="H325">
        <f t="shared" si="36"/>
        <v>-36.428310915827751</v>
      </c>
      <c r="I325">
        <f t="shared" si="33"/>
        <v>2183695.7924491069</v>
      </c>
      <c r="J325">
        <f>(C325-C324)*V$12</f>
        <v>-0.80764243277850045</v>
      </c>
      <c r="K325">
        <f>I325-J325*V$13</f>
        <v>2183721.9189219894</v>
      </c>
      <c r="L325">
        <f>(K325-K324)*V$16</f>
        <v>1.1877417119571437E-2</v>
      </c>
      <c r="M325">
        <f>(L325-L324)*V$15</f>
        <v>1.3761759153677324E-5</v>
      </c>
      <c r="N325">
        <f>I325-V$16*M325^2</f>
        <v>2183695.7924491069</v>
      </c>
      <c r="O325">
        <f>(D325-D324)*V$17</f>
        <v>-4.343500128222462E-2</v>
      </c>
      <c r="P325">
        <f>(O325-O324)*V$18</f>
        <v>-2.5877562339381521</v>
      </c>
      <c r="Q325">
        <f>N325-P325*V$19+V$20*P325^2</f>
        <v>2183714.2804592135</v>
      </c>
      <c r="R325">
        <f t="shared" si="34"/>
        <v>2.9513929408185668</v>
      </c>
      <c r="S325">
        <f t="shared" si="32"/>
        <v>2183405.0056821164</v>
      </c>
      <c r="T325">
        <f t="shared" si="35"/>
        <v>2183525.5056821164</v>
      </c>
      <c r="U325">
        <f t="shared" si="31"/>
        <v>120.5</v>
      </c>
    </row>
    <row r="326" spans="1:21" x14ac:dyDescent="0.25">
      <c r="A326">
        <f>VLOOKUP('2024-03-18_windows_device_0'!P326,'2024-03-18_windows_device_0'!P326:P1235,1,0)</f>
        <v>47.861333333333334</v>
      </c>
      <c r="B326">
        <v>2184632</v>
      </c>
      <c r="C326">
        <f>(A326-A325)*V$4</f>
        <v>-3.5551359265174436</v>
      </c>
      <c r="D326">
        <f>(A326)*(1-EXP(-V$2))</f>
        <v>1.6343275943416262</v>
      </c>
      <c r="E326">
        <f>B326-D326^2*V$3</f>
        <v>2184632</v>
      </c>
      <c r="F326">
        <f>E326+V$5*C326</f>
        <v>2184523.4341486525</v>
      </c>
      <c r="G326">
        <f>F326-V$8*LN(D326)</f>
        <v>2183704.4726217049</v>
      </c>
      <c r="H326">
        <f t="shared" si="36"/>
        <v>1.01909852726385</v>
      </c>
      <c r="I326">
        <f t="shared" si="33"/>
        <v>2183704.4666259489</v>
      </c>
      <c r="J326">
        <f>(C326-C325)*V$12</f>
        <v>0</v>
      </c>
      <c r="K326">
        <f>I326-J326*V$13</f>
        <v>2183704.4666259489</v>
      </c>
      <c r="L326">
        <f>(K326-K325)*V$16</f>
        <v>-1.9197497298218184E-2</v>
      </c>
      <c r="M326">
        <f>(L326-L325)*V$15</f>
        <v>-1.8451549826358315E-5</v>
      </c>
      <c r="N326">
        <f>I326-V$16*M326^2</f>
        <v>2183704.4666259489</v>
      </c>
      <c r="O326">
        <f>(D326-D325)*V$17</f>
        <v>-4.343500128222462E-2</v>
      </c>
      <c r="P326">
        <f>(O326-O325)*V$18</f>
        <v>0</v>
      </c>
      <c r="Q326">
        <f>N326-P326*V$19+V$20*P326^2</f>
        <v>2183704.4666259489</v>
      </c>
      <c r="R326">
        <f t="shared" si="34"/>
        <v>2.9442527248413843</v>
      </c>
      <c r="S326">
        <f t="shared" si="32"/>
        <v>2183395.0541030555</v>
      </c>
      <c r="T326">
        <f t="shared" si="35"/>
        <v>2183516.0541030555</v>
      </c>
      <c r="U326">
        <f t="shared" si="31"/>
        <v>121</v>
      </c>
    </row>
    <row r="327" spans="1:21" x14ac:dyDescent="0.25">
      <c r="A327">
        <f>VLOOKUP('2024-03-18_windows_device_0'!P327,'2024-03-18_windows_device_0'!P327:P1236,1,0)</f>
        <v>47.836666666666666</v>
      </c>
      <c r="B327">
        <v>2184633</v>
      </c>
      <c r="C327">
        <f>(A327-A326)*V$4</f>
        <v>-1.5119543595535057</v>
      </c>
      <c r="D327">
        <f>(A327)*(1-EXP(-V$2))</f>
        <v>1.6334852982502699</v>
      </c>
      <c r="E327">
        <f>B327-D327^2*V$3</f>
        <v>2184633</v>
      </c>
      <c r="F327">
        <f>E327+V$5*C327</f>
        <v>2184586.8283160934</v>
      </c>
      <c r="G327">
        <f>F327-V$8*LN(D327)</f>
        <v>2183768.7262279019</v>
      </c>
      <c r="H327">
        <f t="shared" si="36"/>
        <v>64.253606196958572</v>
      </c>
      <c r="I327">
        <f t="shared" si="33"/>
        <v>2183744.891697126</v>
      </c>
      <c r="J327">
        <f>(C327-C326)*V$12</f>
        <v>1.5531585245739625</v>
      </c>
      <c r="K327">
        <f>I327-J327*V$13</f>
        <v>2183694.6484800442</v>
      </c>
      <c r="L327">
        <f>(K327-K326)*V$16</f>
        <v>-1.0799944548358927E-2</v>
      </c>
      <c r="M327">
        <f>(L327-L326)*V$15</f>
        <v>4.9862683739137363E-6</v>
      </c>
      <c r="N327">
        <f>I327-V$16*M327^2</f>
        <v>2183744.891697126</v>
      </c>
      <c r="O327">
        <f>(D327-D326)*V$17</f>
        <v>-1.8472356867157421E-2</v>
      </c>
      <c r="P327">
        <f>(O327-O326)*V$18</f>
        <v>4.9764542960333396</v>
      </c>
      <c r="Q327">
        <f>N327-P327*V$19+V$20*P327^2</f>
        <v>2183731.7604962373</v>
      </c>
      <c r="R327">
        <f t="shared" si="34"/>
        <v>2.9412187021403779</v>
      </c>
      <c r="S327">
        <f t="shared" si="32"/>
        <v>2183422.2907432802</v>
      </c>
      <c r="T327">
        <f t="shared" si="35"/>
        <v>2183543.7907432802</v>
      </c>
      <c r="U327">
        <f t="shared" si="31"/>
        <v>121.5</v>
      </c>
    </row>
    <row r="328" spans="1:21" x14ac:dyDescent="0.25">
      <c r="A328">
        <f>VLOOKUP('2024-03-18_windows_device_0'!P328,'2024-03-18_windows_device_0'!P328:P1237,1,0)</f>
        <v>47.774666666666668</v>
      </c>
      <c r="B328">
        <v>2184636</v>
      </c>
      <c r="C328">
        <f>(A328-A327)*V$4</f>
        <v>-3.8003177145529943</v>
      </c>
      <c r="D328">
        <f>(A328)*(1-EXP(-V$2))</f>
        <v>1.6313681756422669</v>
      </c>
      <c r="E328">
        <f>B328-D328^2*V$3</f>
        <v>2184636</v>
      </c>
      <c r="F328">
        <f>E328+V$5*C328</f>
        <v>2184519.9468485597</v>
      </c>
      <c r="G328">
        <f>F328-V$8*LN(D328)</f>
        <v>2183704.0069296681</v>
      </c>
      <c r="H328">
        <f t="shared" si="36"/>
        <v>-64.719298233743757</v>
      </c>
      <c r="I328">
        <f t="shared" si="33"/>
        <v>2183679.8256549486</v>
      </c>
      <c r="J328">
        <f>(C328-C327)*V$12</f>
        <v>-1.7395375475227457</v>
      </c>
      <c r="K328">
        <f>I328-J328*V$13</f>
        <v>2183736.0980580798</v>
      </c>
      <c r="L328">
        <f>(K328-K327)*V$16</f>
        <v>4.5594468516073225E-2</v>
      </c>
      <c r="M328">
        <f>(L328-L327)*V$15</f>
        <v>3.3485669778414732E-5</v>
      </c>
      <c r="N328">
        <f>I328-V$16*M328^2</f>
        <v>2183679.8256549486</v>
      </c>
      <c r="O328">
        <f>(D328-D327)*V$17</f>
        <v>-4.6430518612028009E-2</v>
      </c>
      <c r="P328">
        <f>(O328-O327)*V$18</f>
        <v>-5.5736288115564081</v>
      </c>
      <c r="Q328">
        <f>N328-P328*V$19+V$20*P328^2</f>
        <v>2183729.5591624863</v>
      </c>
      <c r="R328">
        <f t="shared" si="34"/>
        <v>2.9335995514421986</v>
      </c>
      <c r="S328">
        <f t="shared" si="32"/>
        <v>2183419.9491119683</v>
      </c>
      <c r="T328">
        <f t="shared" si="35"/>
        <v>2183541.9491119683</v>
      </c>
      <c r="U328">
        <f t="shared" si="31"/>
        <v>122</v>
      </c>
    </row>
    <row r="329" spans="1:21" x14ac:dyDescent="0.25">
      <c r="A329">
        <f>VLOOKUP('2024-03-18_windows_device_0'!P329,'2024-03-18_windows_device_0'!P329:P1238,1,0)</f>
        <v>47.725999999999999</v>
      </c>
      <c r="B329">
        <v>2184634</v>
      </c>
      <c r="C329">
        <f>(A329-A328)*V$4</f>
        <v>-2.9830450877676804</v>
      </c>
      <c r="D329">
        <f>(A329)*(1-EXP(-V$2))</f>
        <v>1.6297063482187804</v>
      </c>
      <c r="E329">
        <f>B329-D329^2*V$3</f>
        <v>2184634</v>
      </c>
      <c r="F329">
        <f>E329+V$5*C329</f>
        <v>2184542.904515536</v>
      </c>
      <c r="G329">
        <f>F329-V$8*LN(D329)</f>
        <v>2183728.6637499169</v>
      </c>
      <c r="H329">
        <f t="shared" si="36"/>
        <v>24.656820248812437</v>
      </c>
      <c r="I329">
        <f t="shared" si="33"/>
        <v>2183725.1539227571</v>
      </c>
      <c r="J329">
        <f>(C329-C328)*V$12</f>
        <v>0.62126340982938644</v>
      </c>
      <c r="K329">
        <f>I329-J329*V$13</f>
        <v>2183705.0566359246</v>
      </c>
      <c r="L329">
        <f>(K329-K328)*V$16</f>
        <v>-3.4145513952734546E-2</v>
      </c>
      <c r="M329">
        <f>(L329-L328)*V$15</f>
        <v>-4.7347717193835528E-5</v>
      </c>
      <c r="N329">
        <f>I329-V$16*M329^2</f>
        <v>2183725.1539227571</v>
      </c>
      <c r="O329">
        <f>(D329-D328)*V$17</f>
        <v>-3.6445460846006972E-2</v>
      </c>
      <c r="P329">
        <f>(O329-O328)*V$18</f>
        <v>1.990581718412171</v>
      </c>
      <c r="Q329">
        <f>N329-P329*V$19+V$20*P329^2</f>
        <v>2183716.3610216593</v>
      </c>
      <c r="R329">
        <f t="shared" si="34"/>
        <v>2.9276258501318728</v>
      </c>
      <c r="S329">
        <f t="shared" si="32"/>
        <v>2183406.6443945989</v>
      </c>
      <c r="T329">
        <f t="shared" si="35"/>
        <v>2183529.1443945989</v>
      </c>
      <c r="U329">
        <f t="shared" si="31"/>
        <v>122.5</v>
      </c>
    </row>
    <row r="330" spans="1:21" x14ac:dyDescent="0.25">
      <c r="A330">
        <f>VLOOKUP('2024-03-18_windows_device_0'!P330,'2024-03-18_windows_device_0'!P330:P1239,1,0)</f>
        <v>47.672666666666665</v>
      </c>
      <c r="B330">
        <v>2184632</v>
      </c>
      <c r="C330">
        <f>(A330-A329)*V$4</f>
        <v>-3.269090507142562</v>
      </c>
      <c r="D330">
        <f>(A330)*(1-EXP(-V$2))</f>
        <v>1.6278851674807129</v>
      </c>
      <c r="E330">
        <f>B330-D330^2*V$3</f>
        <v>2184632</v>
      </c>
      <c r="F330">
        <f>E330+V$5*C330</f>
        <v>2184532.169332094</v>
      </c>
      <c r="G330">
        <f>F330-V$8*LN(D330)</f>
        <v>2183719.792643223</v>
      </c>
      <c r="H330">
        <f t="shared" si="36"/>
        <v>-8.8711066939868033</v>
      </c>
      <c r="I330">
        <f t="shared" si="33"/>
        <v>2183719.338317635</v>
      </c>
      <c r="J330">
        <f>(C330-C329)*V$12</f>
        <v>-0.21744219344030177</v>
      </c>
      <c r="K330">
        <f>I330-J330*V$13</f>
        <v>2183726.3723680265</v>
      </c>
      <c r="L330">
        <f>(K330-K329)*V$16</f>
        <v>2.3447270690725011E-2</v>
      </c>
      <c r="M330">
        <f>(L330-L329)*V$15</f>
        <v>3.4197234502411445E-5</v>
      </c>
      <c r="N330">
        <f>I330-V$16*M330^2</f>
        <v>2183719.338317635</v>
      </c>
      <c r="O330">
        <f>(D330-D329)*V$17</f>
        <v>-3.9940231064118231E-2</v>
      </c>
      <c r="P330">
        <f>(O330-O329)*V$18</f>
        <v>-0.69670360144503662</v>
      </c>
      <c r="Q330">
        <f>N330-P330*V$19+V$20*P330^2</f>
        <v>2183723.5310655525</v>
      </c>
      <c r="R330">
        <f t="shared" si="34"/>
        <v>2.9210863201959221</v>
      </c>
      <c r="S330">
        <f t="shared" si="32"/>
        <v>2183413.7012156518</v>
      </c>
      <c r="T330">
        <f t="shared" si="35"/>
        <v>2183536.7012156518</v>
      </c>
      <c r="U330">
        <f t="shared" si="31"/>
        <v>123</v>
      </c>
    </row>
    <row r="331" spans="1:21" x14ac:dyDescent="0.25">
      <c r="A331">
        <f>VLOOKUP('2024-03-18_windows_device_0'!P331,'2024-03-18_windows_device_0'!P331:P1240,1,0)</f>
        <v>47.640666666666668</v>
      </c>
      <c r="B331">
        <v>2184627</v>
      </c>
      <c r="C331">
        <f>(A331-A330)*V$4</f>
        <v>-1.9614543042852759</v>
      </c>
      <c r="D331">
        <f>(A331)*(1-EXP(-V$2))</f>
        <v>1.6267924590378726</v>
      </c>
      <c r="E331">
        <f>B331-D331^2*V$3</f>
        <v>2184627</v>
      </c>
      <c r="F331">
        <f>E331+V$5*C331</f>
        <v>2184567.1015992565</v>
      </c>
      <c r="G331">
        <f>F331-V$8*LN(D331)</f>
        <v>2183755.8443576964</v>
      </c>
      <c r="H331">
        <f t="shared" si="36"/>
        <v>36.05171447340399</v>
      </c>
      <c r="I331">
        <f t="shared" si="33"/>
        <v>2183748.3408654565</v>
      </c>
      <c r="J331">
        <f>(C331-C330)*V$12</f>
        <v>0.99402145572761413</v>
      </c>
      <c r="K331">
        <f>I331-J331*V$13</f>
        <v>2183716.1852065241</v>
      </c>
      <c r="L331">
        <f>(K331-K330)*V$16</f>
        <v>-1.1205861106509655E-2</v>
      </c>
      <c r="M331">
        <f>(L331-L330)*V$15</f>
        <v>-2.0576210746697794E-5</v>
      </c>
      <c r="N331">
        <f>I331-V$16*M331^2</f>
        <v>2183748.3408654565</v>
      </c>
      <c r="O331">
        <f>(D331-D330)*V$17</f>
        <v>-2.3964138638466068E-2</v>
      </c>
      <c r="P331">
        <f>(O331-O330)*V$18</f>
        <v>3.1849307494631627</v>
      </c>
      <c r="Q331">
        <f>N331-P331*V$19+V$20*P331^2</f>
        <v>2183736.538092975</v>
      </c>
      <c r="R331">
        <f t="shared" si="34"/>
        <v>2.9171661119682346</v>
      </c>
      <c r="S331">
        <f t="shared" si="32"/>
        <v>2183426.6420982014</v>
      </c>
      <c r="T331">
        <f t="shared" si="35"/>
        <v>2183550.1420982014</v>
      </c>
      <c r="U331">
        <f t="shared" si="31"/>
        <v>123.5</v>
      </c>
    </row>
    <row r="332" spans="1:21" x14ac:dyDescent="0.25">
      <c r="A332">
        <f>VLOOKUP('2024-03-18_windows_device_0'!P332,'2024-03-18_windows_device_0'!P332:P1241,1,0)</f>
        <v>47.591333333333331</v>
      </c>
      <c r="B332">
        <v>2184621</v>
      </c>
      <c r="C332">
        <f>(A332-A331)*V$4</f>
        <v>-3.0239087191070113</v>
      </c>
      <c r="D332">
        <f>(A332)*(1-EXP(-V$2))</f>
        <v>1.6251078668551602</v>
      </c>
      <c r="E332">
        <f>B332-D332^2*V$3</f>
        <v>2184621</v>
      </c>
      <c r="F332">
        <f>E332+V$5*C332</f>
        <v>2184528.6566321873</v>
      </c>
      <c r="G332">
        <f>F332-V$8*LN(D332)</f>
        <v>2183719.1266792607</v>
      </c>
      <c r="H332">
        <f t="shared" si="36"/>
        <v>-36.71767843561247</v>
      </c>
      <c r="I332">
        <f t="shared" si="33"/>
        <v>2183711.3434106242</v>
      </c>
      <c r="J332">
        <f>(C332-C331)*V$12</f>
        <v>-0.8076424327788313</v>
      </c>
      <c r="K332">
        <f>I332-J332*V$13</f>
        <v>2183737.4698835067</v>
      </c>
      <c r="L332">
        <f>(K332-K331)*V$16</f>
        <v>2.3413110109875561E-2</v>
      </c>
      <c r="M332">
        <f>(L332-L331)*V$15</f>
        <v>2.0555927001064048E-5</v>
      </c>
      <c r="N332">
        <f>I332-V$16*M332^2</f>
        <v>2183711.3434106242</v>
      </c>
      <c r="O332">
        <f>(D332-D331)*V$17</f>
        <v>-3.6944713734309971E-2</v>
      </c>
      <c r="P332">
        <f>(O332-O331)*V$18</f>
        <v>-2.5877562339391229</v>
      </c>
      <c r="Q332">
        <f>N332-P332*V$19+V$20*P332^2</f>
        <v>2183729.8314207308</v>
      </c>
      <c r="R332">
        <f t="shared" si="34"/>
        <v>2.9111276148238376</v>
      </c>
      <c r="S332">
        <f t="shared" si="32"/>
        <v>2183419.8360739504</v>
      </c>
      <c r="T332">
        <f t="shared" si="35"/>
        <v>2183543.8360739504</v>
      </c>
      <c r="U332">
        <f t="shared" si="31"/>
        <v>124</v>
      </c>
    </row>
    <row r="333" spans="1:21" x14ac:dyDescent="0.25">
      <c r="A333">
        <f>VLOOKUP('2024-03-18_windows_device_0'!P333,'2024-03-18_windows_device_0'!P333:P1242,1,0)</f>
        <v>47.545333333333332</v>
      </c>
      <c r="B333">
        <v>2184620</v>
      </c>
      <c r="C333">
        <f>(A333-A332)*V$4</f>
        <v>-2.8195905624103563</v>
      </c>
      <c r="D333">
        <f>(A333)*(1-EXP(-V$2))</f>
        <v>1.6235370984685771</v>
      </c>
      <c r="E333">
        <f>B333-D333^2*V$3</f>
        <v>2184620</v>
      </c>
      <c r="F333">
        <f>E333+V$5*C333</f>
        <v>2184533.8960489314</v>
      </c>
      <c r="G333">
        <f>F333-V$8*LN(D333)</f>
        <v>2183725.9782898379</v>
      </c>
      <c r="H333">
        <f t="shared" si="36"/>
        <v>6.8516105771996081</v>
      </c>
      <c r="I333">
        <f t="shared" si="33"/>
        <v>2183725.7072725878</v>
      </c>
      <c r="J333">
        <f>(C333-C332)*V$12</f>
        <v>0.1553158524575948</v>
      </c>
      <c r="K333">
        <f>I333-J333*V$13</f>
        <v>2183720.6829508794</v>
      </c>
      <c r="L333">
        <f>(K333-K332)*V$16</f>
        <v>-1.846559862430288E-2</v>
      </c>
      <c r="M333">
        <f>(L333-L332)*V$15</f>
        <v>-2.4866587578753667E-5</v>
      </c>
      <c r="N333">
        <f>I333-V$16*M333^2</f>
        <v>2183725.7072725878</v>
      </c>
      <c r="O333">
        <f>(D333-D332)*V$17</f>
        <v>-3.4448449292799839E-2</v>
      </c>
      <c r="P333">
        <f>(O333-O332)*V$18</f>
        <v>0.49764542960401414</v>
      </c>
      <c r="Q333">
        <f>N333-P333*V$19+V$20*P333^2</f>
        <v>2183723.0664947205</v>
      </c>
      <c r="R333">
        <f t="shared" si="34"/>
        <v>2.9055027607250579</v>
      </c>
      <c r="S333">
        <f t="shared" si="32"/>
        <v>2183412.9813664504</v>
      </c>
      <c r="T333">
        <f t="shared" si="35"/>
        <v>2183537.4813664504</v>
      </c>
      <c r="U333">
        <f t="shared" si="31"/>
        <v>124.5</v>
      </c>
    </row>
    <row r="334" spans="1:21" x14ac:dyDescent="0.25">
      <c r="A334">
        <f>VLOOKUP('2024-03-18_windows_device_0'!P334,'2024-03-18_windows_device_0'!P334:P1243,1,0)</f>
        <v>47.475999999999999</v>
      </c>
      <c r="B334">
        <v>2184617</v>
      </c>
      <c r="C334">
        <f>(A334-A333)*V$4</f>
        <v>-4.2498176592851999</v>
      </c>
      <c r="D334">
        <f>(A334)*(1-EXP(-V$2))</f>
        <v>1.6211695635090897</v>
      </c>
      <c r="E334">
        <f>B334-D334^2*V$3</f>
        <v>2184617</v>
      </c>
      <c r="F334">
        <f>E334+V$5*C334</f>
        <v>2184487.2201317223</v>
      </c>
      <c r="G334">
        <f>F334-V$8*LN(D334)</f>
        <v>2183681.7352955951</v>
      </c>
      <c r="H334">
        <f t="shared" si="36"/>
        <v>-44.242994242813438</v>
      </c>
      <c r="I334">
        <f t="shared" si="33"/>
        <v>2183670.4347187122</v>
      </c>
      <c r="J334">
        <f>(C334-C333)*V$12</f>
        <v>-1.08721096720184</v>
      </c>
      <c r="K334">
        <f>I334-J334*V$13</f>
        <v>2183705.6049706694</v>
      </c>
      <c r="L334">
        <f>(K334-K333)*V$16</f>
        <v>-1.6585753741167889E-2</v>
      </c>
      <c r="M334">
        <f>(L334-L333)*V$15</f>
        <v>1.116207467562102E-6</v>
      </c>
      <c r="N334">
        <f>I334-V$16*M334^2</f>
        <v>2183670.4347187122</v>
      </c>
      <c r="O334">
        <f>(D334-D333)*V$17</f>
        <v>-5.1922300383346394E-2</v>
      </c>
      <c r="P334">
        <f>(O334-O333)*V$18</f>
        <v>-3.4835180072232412</v>
      </c>
      <c r="Q334">
        <f>N334-P334*V$19+V$20*P334^2</f>
        <v>2183697.1811455139</v>
      </c>
      <c r="R334">
        <f t="shared" si="34"/>
        <v>2.8970349976180949</v>
      </c>
      <c r="S334">
        <f t="shared" si="32"/>
        <v>2183386.9658875717</v>
      </c>
      <c r="T334">
        <f t="shared" si="35"/>
        <v>2183511.9658875717</v>
      </c>
      <c r="U334">
        <f t="shared" si="31"/>
        <v>125</v>
      </c>
    </row>
    <row r="335" spans="1:21" x14ac:dyDescent="0.25">
      <c r="A335">
        <f>VLOOKUP('2024-03-18_windows_device_0'!P335,'2024-03-18_windows_device_0'!P335:P1244,1,0)</f>
        <v>47.433999999999997</v>
      </c>
      <c r="B335">
        <v>2184615</v>
      </c>
      <c r="C335">
        <f>(A335-A334)*V$4</f>
        <v>-2.5744087743748056</v>
      </c>
      <c r="D335">
        <f>(A335)*(1-EXP(-V$2))</f>
        <v>1.6197353836778616</v>
      </c>
      <c r="E335">
        <f>B335-D335^2*V$3</f>
        <v>2184615</v>
      </c>
      <c r="F335">
        <f>E335+V$5*C335</f>
        <v>2184536.3833490242</v>
      </c>
      <c r="G335">
        <f>F335-V$8*LN(D335)</f>
        <v>2183732.3740314217</v>
      </c>
      <c r="H335">
        <f t="shared" si="36"/>
        <v>50.638735826592892</v>
      </c>
      <c r="I335">
        <f t="shared" si="33"/>
        <v>2183717.5700918925</v>
      </c>
      <c r="J335">
        <f>(C335-C334)*V$12</f>
        <v>1.2735899901506229</v>
      </c>
      <c r="K335">
        <f>I335-J335*V$13</f>
        <v>2183676.3706538854</v>
      </c>
      <c r="L335">
        <f>(K335-K334)*V$16</f>
        <v>-3.2157700979476761E-2</v>
      </c>
      <c r="M335">
        <f>(L335-L334)*V$15</f>
        <v>-9.2462542775851235E-6</v>
      </c>
      <c r="N335">
        <f>I335-V$16*M335^2</f>
        <v>2183717.5700918925</v>
      </c>
      <c r="O335">
        <f>(D335-D334)*V$17</f>
        <v>-3.1452931962991586E-2</v>
      </c>
      <c r="P335">
        <f>(O335-O334)*V$18</f>
        <v>4.0806925227472792</v>
      </c>
      <c r="Q335">
        <f>N335-P335*V$19+V$20*P335^2</f>
        <v>2183704.6251484076</v>
      </c>
      <c r="R335">
        <f t="shared" si="34"/>
        <v>2.8919114973509803</v>
      </c>
      <c r="S335">
        <f t="shared" si="32"/>
        <v>2183394.3340889276</v>
      </c>
      <c r="T335">
        <f t="shared" si="35"/>
        <v>2183519.8340889276</v>
      </c>
      <c r="U335">
        <f t="shared" si="31"/>
        <v>125.5</v>
      </c>
    </row>
    <row r="336" spans="1:21" x14ac:dyDescent="0.25">
      <c r="A336">
        <f>VLOOKUP('2024-03-18_windows_device_0'!P336,'2024-03-18_windows_device_0'!P336:P1245,1,0)</f>
        <v>47.410666666666664</v>
      </c>
      <c r="B336">
        <v>2184613</v>
      </c>
      <c r="C336">
        <f>(A336-A335)*V$4</f>
        <v>-1.4302270968748436</v>
      </c>
      <c r="D336">
        <f>(A336)*(1-EXP(-V$2))</f>
        <v>1.6189386171049571</v>
      </c>
      <c r="E336">
        <f>B336-D336^2*V$3</f>
        <v>2184613</v>
      </c>
      <c r="F336">
        <f>E336+V$5*C336</f>
        <v>2184569.3240827913</v>
      </c>
      <c r="G336">
        <f>F336-V$8*LN(D336)</f>
        <v>2183766.1350623346</v>
      </c>
      <c r="H336">
        <f t="shared" si="36"/>
        <v>33.761030912864953</v>
      </c>
      <c r="I336">
        <f t="shared" si="33"/>
        <v>2183759.554803283</v>
      </c>
      <c r="J336">
        <f>(C336-C335)*V$12</f>
        <v>0.86976877376153827</v>
      </c>
      <c r="K336">
        <f>I336-J336*V$13</f>
        <v>2183731.4186017173</v>
      </c>
      <c r="L336">
        <f>(K336-K335)*V$16</f>
        <v>6.0552653205293162E-2</v>
      </c>
      <c r="M336">
        <f>(L336-L335)*V$15</f>
        <v>5.504921740606E-5</v>
      </c>
      <c r="N336">
        <f>I336-V$16*M336^2</f>
        <v>2183759.554803283</v>
      </c>
      <c r="O336">
        <f>(D336-D335)*V$17</f>
        <v>-1.7473851090551423E-2</v>
      </c>
      <c r="P336">
        <f>(O336-O335)*V$18</f>
        <v>2.7868144057791748</v>
      </c>
      <c r="Q336">
        <f>N336-P336*V$19+V$20*P336^2</f>
        <v>2183748.5664988235</v>
      </c>
      <c r="R336">
        <f t="shared" si="34"/>
        <v>2.889067067686613</v>
      </c>
      <c r="S336">
        <f t="shared" si="32"/>
        <v>2183438.234311515</v>
      </c>
      <c r="T336">
        <f t="shared" si="35"/>
        <v>2183564.234311515</v>
      </c>
      <c r="U336">
        <f t="shared" si="31"/>
        <v>126</v>
      </c>
    </row>
    <row r="337" spans="1:21" x14ac:dyDescent="0.25">
      <c r="A337">
        <f>VLOOKUP('2024-03-18_windows_device_0'!P337,'2024-03-18_windows_device_0'!P337:P1246,1,0)</f>
        <v>47.345333333333329</v>
      </c>
      <c r="B337">
        <v>2184611</v>
      </c>
      <c r="C337">
        <f>(A337-A336)*V$4</f>
        <v>-4.0046358712496488</v>
      </c>
      <c r="D337">
        <f>(A337)*(1-EXP(-V$2))</f>
        <v>1.6167076707008246</v>
      </c>
      <c r="E337">
        <f>B337-D337^2*V$3</f>
        <v>2184611</v>
      </c>
      <c r="F337">
        <f>E337+V$5*C337</f>
        <v>2184488.7074318151</v>
      </c>
      <c r="G337">
        <f>F337-V$8*LN(D337)</f>
        <v>2183687.8173929146</v>
      </c>
      <c r="H337">
        <f t="shared" si="36"/>
        <v>-78.317669420037419</v>
      </c>
      <c r="I337">
        <f t="shared" si="33"/>
        <v>2183652.4069709065</v>
      </c>
      <c r="J337">
        <f>(C337-C336)*V$12</f>
        <v>-1.956979740963378</v>
      </c>
      <c r="K337">
        <f>I337-J337*V$13</f>
        <v>2183715.7134244293</v>
      </c>
      <c r="L337">
        <f>(K337-K336)*V$16</f>
        <v>-1.7275669508223547E-2</v>
      </c>
      <c r="M337">
        <f>(L337-L336)*V$15</f>
        <v>-4.6212618807028579E-5</v>
      </c>
      <c r="N337">
        <f>I337-V$16*M337^2</f>
        <v>2183652.4069709065</v>
      </c>
      <c r="O337">
        <f>(D337-D336)*V$17</f>
        <v>-4.8926783053543005E-2</v>
      </c>
      <c r="P337">
        <f>(O337-O336)*V$18</f>
        <v>-6.2703324130033851</v>
      </c>
      <c r="Q337">
        <f>N337-P337*V$19+V$20*P337^2</f>
        <v>2183710.9593761321</v>
      </c>
      <c r="R337">
        <f t="shared" si="34"/>
        <v>2.8811101102434793</v>
      </c>
      <c r="S337">
        <f t="shared" si="32"/>
        <v>2183400.515760629</v>
      </c>
      <c r="T337">
        <f t="shared" si="35"/>
        <v>2183527.015760629</v>
      </c>
      <c r="U337">
        <f t="shared" si="31"/>
        <v>126.5</v>
      </c>
    </row>
    <row r="338" spans="1:21" x14ac:dyDescent="0.25">
      <c r="A338">
        <f>VLOOKUP('2024-03-18_windows_device_0'!P338,'2024-03-18_windows_device_0'!P338:P1247,1,0)</f>
        <v>47.311333333333337</v>
      </c>
      <c r="B338">
        <v>2184612</v>
      </c>
      <c r="C338">
        <f>(A338-A337)*V$4</f>
        <v>-2.0840451983028334</v>
      </c>
      <c r="D338">
        <f>(A338)*(1-EXP(-V$2))</f>
        <v>1.615546667980307</v>
      </c>
      <c r="E338">
        <f>B338-D338^2*V$3</f>
        <v>2184612</v>
      </c>
      <c r="F338">
        <f>E338+V$5*C338</f>
        <v>2184548.3579492099</v>
      </c>
      <c r="G338">
        <f>F338-V$8*LN(D338)</f>
        <v>2183748.6655744589</v>
      </c>
      <c r="H338">
        <f t="shared" si="36"/>
        <v>60.848181544337422</v>
      </c>
      <c r="I338">
        <f t="shared" si="33"/>
        <v>2183727.290541173</v>
      </c>
      <c r="J338">
        <f>(C338-C337)*V$12</f>
        <v>1.4599690131000673</v>
      </c>
      <c r="K338">
        <f>I338-J338*V$13</f>
        <v>2183680.0619171164</v>
      </c>
      <c r="L338">
        <f>(K338-K337)*V$16</f>
        <v>-3.9216600138400858E-2</v>
      </c>
      <c r="M338">
        <f>(L338-L337)*V$15</f>
        <v>-1.3028006105388489E-5</v>
      </c>
      <c r="N338">
        <f>I338-V$16*M338^2</f>
        <v>2183727.290541173</v>
      </c>
      <c r="O338">
        <f>(D338-D337)*V$17</f>
        <v>-2.5461897303365327E-2</v>
      </c>
      <c r="P338">
        <f>(O338-O337)*V$18</f>
        <v>4.6778670382742318</v>
      </c>
      <c r="Q338">
        <f>N338-P338*V$19+V$20*P338^2</f>
        <v>2183714.1152134635</v>
      </c>
      <c r="R338">
        <f t="shared" si="34"/>
        <v>2.8769735855317662</v>
      </c>
      <c r="S338">
        <f t="shared" si="32"/>
        <v>2183403.6157788336</v>
      </c>
      <c r="T338">
        <f t="shared" si="35"/>
        <v>2183530.6157788336</v>
      </c>
      <c r="U338">
        <f t="shared" si="31"/>
        <v>127</v>
      </c>
    </row>
    <row r="339" spans="1:21" x14ac:dyDescent="0.25">
      <c r="A339">
        <f>VLOOKUP('2024-03-18_windows_device_0'!P339,'2024-03-18_windows_device_0'!P339:P1248,1,0)</f>
        <v>47.266666666666666</v>
      </c>
      <c r="B339">
        <v>2184609</v>
      </c>
      <c r="C339">
        <f>(A339-A338)*V$4</f>
        <v>-2.7378632997321297</v>
      </c>
      <c r="D339">
        <f>(A339)*(1-EXP(-V$2))</f>
        <v>1.6140214291121753</v>
      </c>
      <c r="E339">
        <f>B339-D339^2*V$3</f>
        <v>2184609</v>
      </c>
      <c r="F339">
        <f>E339+V$5*C339</f>
        <v>2184525.3918156289</v>
      </c>
      <c r="G339">
        <f>F339-V$8*LN(D339)</f>
        <v>2183727.2741515506</v>
      </c>
      <c r="H339">
        <f t="shared" si="36"/>
        <v>-21.391422908287495</v>
      </c>
      <c r="I339">
        <f t="shared" si="33"/>
        <v>2183724.6324062734</v>
      </c>
      <c r="J339">
        <f>(C339-C338)*V$12</f>
        <v>-0.49701072786430367</v>
      </c>
      <c r="K339">
        <f>I339-J339*V$13</f>
        <v>2183740.7102357396</v>
      </c>
      <c r="L339">
        <f>(K339-K338)*V$16</f>
        <v>6.6713051979477925E-2</v>
      </c>
      <c r="M339">
        <f>(L339-L338)*V$15</f>
        <v>6.289852412346153E-5</v>
      </c>
      <c r="N339">
        <f>I339-V$16*M339^2</f>
        <v>2183724.6324062734</v>
      </c>
      <c r="O339">
        <f>(D339-D338)*V$17</f>
        <v>-3.3449943516203583E-2</v>
      </c>
      <c r="P339">
        <f>(O339-O338)*V$18</f>
        <v>-1.5924653747340083</v>
      </c>
      <c r="Q339">
        <f>N339-P339*V$19+V$20*P339^2</f>
        <v>2183735.0655310638</v>
      </c>
      <c r="R339">
        <f t="shared" si="34"/>
        <v>2.8715438438460525</v>
      </c>
      <c r="S339">
        <f t="shared" si="32"/>
        <v>2183424.4950153967</v>
      </c>
      <c r="T339">
        <f t="shared" si="35"/>
        <v>2183551.9950153967</v>
      </c>
      <c r="U339">
        <f t="shared" si="31"/>
        <v>127.5</v>
      </c>
    </row>
    <row r="340" spans="1:21" x14ac:dyDescent="0.25">
      <c r="A340">
        <f>VLOOKUP('2024-03-18_windows_device_0'!P340,'2024-03-18_windows_device_0'!P340:P1249,1,0)</f>
        <v>47.208666666666666</v>
      </c>
      <c r="B340">
        <v>2184605</v>
      </c>
      <c r="C340">
        <f>(A340-A339)*V$4</f>
        <v>-3.5551359265174436</v>
      </c>
      <c r="D340">
        <f>(A340)*(1-EXP(-V$2))</f>
        <v>1.6120408950595271</v>
      </c>
      <c r="E340">
        <f>B340-D340^2*V$3</f>
        <v>2184605</v>
      </c>
      <c r="F340">
        <f>E340+V$5*C340</f>
        <v>2184496.4341486525</v>
      </c>
      <c r="G340">
        <f>F340-V$8*LN(D340)</f>
        <v>2183700.3634803011</v>
      </c>
      <c r="H340">
        <f t="shared" si="36"/>
        <v>-26.910671249497682</v>
      </c>
      <c r="I340">
        <f t="shared" si="33"/>
        <v>2183696.1826681597</v>
      </c>
      <c r="J340">
        <f>(C340-C339)*V$12</f>
        <v>-0.62126340982938644</v>
      </c>
      <c r="K340">
        <f>I340-J340*V$13</f>
        <v>2183716.2799549922</v>
      </c>
      <c r="L340">
        <f>(K340-K339)*V$16</f>
        <v>-2.687326914201469E-2</v>
      </c>
      <c r="M340">
        <f>(L340-L339)*V$15</f>
        <v>-5.5569345872445365E-5</v>
      </c>
      <c r="N340">
        <f>I340-V$16*M340^2</f>
        <v>2183696.1826681597</v>
      </c>
      <c r="O340">
        <f>(D340-D339)*V$17</f>
        <v>-4.343500128222462E-2</v>
      </c>
      <c r="P340">
        <f>(O340-O339)*V$18</f>
        <v>-1.990581718412171</v>
      </c>
      <c r="Q340">
        <f>N340-P340*V$19+V$20*P340^2</f>
        <v>2183709.6961302469</v>
      </c>
      <c r="R340">
        <f t="shared" si="34"/>
        <v>2.8645009372972399</v>
      </c>
      <c r="S340">
        <f t="shared" si="32"/>
        <v>2183399.0371175534</v>
      </c>
      <c r="T340">
        <f t="shared" si="35"/>
        <v>2183527.0371175534</v>
      </c>
      <c r="U340">
        <f t="shared" si="31"/>
        <v>128</v>
      </c>
    </row>
    <row r="341" spans="1:21" x14ac:dyDescent="0.25">
      <c r="A341">
        <f>VLOOKUP('2024-03-18_windows_device_0'!P341,'2024-03-18_windows_device_0'!P341:P1250,1,0)</f>
        <v>47.167999999999999</v>
      </c>
      <c r="B341">
        <v>2184601</v>
      </c>
      <c r="C341">
        <f>(A341-A340)*V$4</f>
        <v>-2.4926815116961434</v>
      </c>
      <c r="D341">
        <f>(A341)*(1-EXP(-V$2))</f>
        <v>1.6106522447467508</v>
      </c>
      <c r="E341">
        <f>B341-D341^2*V$3</f>
        <v>2184601</v>
      </c>
      <c r="F341">
        <f>E341+V$5*C341</f>
        <v>2184524.8791157217</v>
      </c>
      <c r="G341">
        <f>F341-V$8*LN(D341)</f>
        <v>2183730.2451976473</v>
      </c>
      <c r="H341">
        <f t="shared" si="36"/>
        <v>29.881717346142977</v>
      </c>
      <c r="I341">
        <f t="shared" si="33"/>
        <v>2183725.0902685183</v>
      </c>
      <c r="J341">
        <f>(C341-C340)*V$12</f>
        <v>0.80764243277850045</v>
      </c>
      <c r="K341">
        <f>I341-J341*V$13</f>
        <v>2183698.9637956358</v>
      </c>
      <c r="L341">
        <f>(K341-K340)*V$16</f>
        <v>-1.9047747166822525E-2</v>
      </c>
      <c r="M341">
        <f>(L341-L340)*V$15</f>
        <v>4.6466100180105001E-6</v>
      </c>
      <c r="N341">
        <f>I341-V$16*M341^2</f>
        <v>2183725.0902685183</v>
      </c>
      <c r="O341">
        <f>(D341-D340)*V$17</f>
        <v>-3.0454426186385584E-2</v>
      </c>
      <c r="P341">
        <f>(O341-O340)*V$18</f>
        <v>2.5877562339381521</v>
      </c>
      <c r="Q341">
        <f>N341-P341*V$19+V$20*P341^2</f>
        <v>2183714.5800064844</v>
      </c>
      <c r="R341">
        <f t="shared" si="34"/>
        <v>2.85956796462481</v>
      </c>
      <c r="S341">
        <f t="shared" si="32"/>
        <v>2183403.8614986492</v>
      </c>
      <c r="T341">
        <f t="shared" si="35"/>
        <v>2183532.3614986492</v>
      </c>
      <c r="U341">
        <f t="shared" si="31"/>
        <v>128.5</v>
      </c>
    </row>
    <row r="342" spans="1:21" x14ac:dyDescent="0.25">
      <c r="A342">
        <f>VLOOKUP('2024-03-18_windows_device_0'!P342,'2024-03-18_windows_device_0'!P342:P1251,1,0)</f>
        <v>47.108000000000004</v>
      </c>
      <c r="B342">
        <v>2184602</v>
      </c>
      <c r="C342">
        <f>(A342-A341)*V$4</f>
        <v>-3.6777268205350011</v>
      </c>
      <c r="D342">
        <f>(A342)*(1-EXP(-V$2))</f>
        <v>1.6086034164164251</v>
      </c>
      <c r="E342">
        <f>B342-D342^2*V$3</f>
        <v>2184602</v>
      </c>
      <c r="F342">
        <f>E342+V$5*C342</f>
        <v>2184489.6904986058</v>
      </c>
      <c r="G342">
        <f>F342-V$8*LN(D342)</f>
        <v>2183697.1786396666</v>
      </c>
      <c r="H342">
        <f t="shared" si="36"/>
        <v>-33.066557980608195</v>
      </c>
      <c r="I342">
        <f t="shared" si="33"/>
        <v>2183690.8663114561</v>
      </c>
      <c r="J342">
        <f>(C342-C341)*V$12</f>
        <v>-0.90083194425272628</v>
      </c>
      <c r="K342">
        <f>I342-J342*V$13</f>
        <v>2183720.0073773633</v>
      </c>
      <c r="L342">
        <f>(K342-K341)*V$16</f>
        <v>2.3147905720824643E-2</v>
      </c>
      <c r="M342">
        <f>(L342-L341)*V$15</f>
        <v>2.505478152713517E-5</v>
      </c>
      <c r="N342">
        <f>I342-V$16*M342^2</f>
        <v>2183690.8663114561</v>
      </c>
      <c r="O342">
        <f>(D342-D341)*V$17</f>
        <v>-4.4932759947128746E-2</v>
      </c>
      <c r="P342">
        <f>(O342-O341)*V$18</f>
        <v>-2.8863434917001713</v>
      </c>
      <c r="Q342">
        <f>N342-P342*V$19+V$20*P342^2</f>
        <v>2183712.0009145057</v>
      </c>
      <c r="R342">
        <f t="shared" si="34"/>
        <v>2.8522975714525947</v>
      </c>
      <c r="S342">
        <f t="shared" si="32"/>
        <v>2183401.1984596886</v>
      </c>
      <c r="T342">
        <f t="shared" si="35"/>
        <v>2183530.1984596886</v>
      </c>
      <c r="U342">
        <f t="shared" ref="U342:U405" si="37">U341+X$2</f>
        <v>129</v>
      </c>
    </row>
    <row r="343" spans="1:21" x14ac:dyDescent="0.25">
      <c r="A343">
        <f>VLOOKUP('2024-03-18_windows_device_0'!P343,'2024-03-18_windows_device_0'!P343:P1252,1,0)</f>
        <v>47.055999999999997</v>
      </c>
      <c r="B343">
        <v>2184600</v>
      </c>
      <c r="C343">
        <f>(A343-A342)*V$4</f>
        <v>-3.1873632444643354</v>
      </c>
      <c r="D343">
        <f>(A343)*(1-EXP(-V$2))</f>
        <v>1.6068277651968093</v>
      </c>
      <c r="E343">
        <f>B343-D343^2*V$3</f>
        <v>2184600</v>
      </c>
      <c r="F343">
        <f>E343+V$5*C343</f>
        <v>2184502.6650987919</v>
      </c>
      <c r="G343">
        <f>F343-V$8*LN(D343)</f>
        <v>2183711.9945451817</v>
      </c>
      <c r="H343">
        <f t="shared" si="36"/>
        <v>14.815905515104532</v>
      </c>
      <c r="I343">
        <f t="shared" si="33"/>
        <v>2183710.7272785739</v>
      </c>
      <c r="J343">
        <f>(C343-C342)*V$12</f>
        <v>0.3727580458972346</v>
      </c>
      <c r="K343">
        <f>I343-J343*V$13</f>
        <v>2183698.6689064745</v>
      </c>
      <c r="L343">
        <f>(K343-K342)*V$16</f>
        <v>-2.3472283319360205E-2</v>
      </c>
      <c r="M343">
        <f>(L343-L342)*V$15</f>
        <v>-2.7681966534934778E-5</v>
      </c>
      <c r="N343">
        <f>I343-V$16*M343^2</f>
        <v>2183710.7272785739</v>
      </c>
      <c r="O343">
        <f>(D343-D342)*V$17</f>
        <v>-3.8941725287517097E-2</v>
      </c>
      <c r="P343">
        <f>(O343-O342)*V$18</f>
        <v>1.1943490310471085</v>
      </c>
      <c r="Q343">
        <f>N343-P343*V$19+V$20*P343^2</f>
        <v>2183704.8850705964</v>
      </c>
      <c r="R343">
        <f t="shared" si="34"/>
        <v>2.8460040496409689</v>
      </c>
      <c r="S343">
        <f t="shared" si="32"/>
        <v>2183394.0135457264</v>
      </c>
      <c r="T343">
        <f t="shared" si="35"/>
        <v>2183523.5135457264</v>
      </c>
      <c r="U343">
        <f t="shared" si="37"/>
        <v>129.5</v>
      </c>
    </row>
    <row r="344" spans="1:21" x14ac:dyDescent="0.25">
      <c r="A344">
        <f>VLOOKUP('2024-03-18_windows_device_0'!P344,'2024-03-18_windows_device_0'!P344:P1253,1,0)</f>
        <v>47.01</v>
      </c>
      <c r="B344">
        <v>2184602</v>
      </c>
      <c r="C344">
        <f>(A344-A343)*V$4</f>
        <v>-2.8195905624103563</v>
      </c>
      <c r="D344">
        <f>(A344)*(1-EXP(-V$2))</f>
        <v>1.6052569968102262</v>
      </c>
      <c r="E344">
        <f>B344-D344^2*V$3</f>
        <v>2184602</v>
      </c>
      <c r="F344">
        <f>E344+V$5*C344</f>
        <v>2184515.8960489314</v>
      </c>
      <c r="G344">
        <f>F344-V$8*LN(D344)</f>
        <v>2183726.8560392749</v>
      </c>
      <c r="H344">
        <f t="shared" si="36"/>
        <v>14.861494093202055</v>
      </c>
      <c r="I344">
        <f t="shared" si="33"/>
        <v>2183725.5809619036</v>
      </c>
      <c r="J344">
        <f>(C344-C343)*V$12</f>
        <v>0.27956853442367074</v>
      </c>
      <c r="K344">
        <f>I344-J344*V$13</f>
        <v>2183716.5371828289</v>
      </c>
      <c r="L344">
        <f>(K344-K343)*V$16</f>
        <v>1.9655074967870903E-2</v>
      </c>
      <c r="M344">
        <f>(L344-L343)*V$15</f>
        <v>2.5608006175569553E-5</v>
      </c>
      <c r="N344">
        <f>I344-V$16*M344^2</f>
        <v>2183725.5809619036</v>
      </c>
      <c r="O344">
        <f>(D344-D343)*V$17</f>
        <v>-3.4448449292799839E-2</v>
      </c>
      <c r="P344">
        <f>(O344-O343)*V$18</f>
        <v>0.89576177328703022</v>
      </c>
      <c r="Q344">
        <f>N344-P344*V$19+V$20*P344^2</f>
        <v>2183721.0399869871</v>
      </c>
      <c r="R344">
        <f t="shared" si="34"/>
        <v>2.8404424975686253</v>
      </c>
      <c r="S344">
        <f t="shared" si="32"/>
        <v>2183410.1102039036</v>
      </c>
      <c r="T344">
        <f t="shared" si="35"/>
        <v>2183540.1102039036</v>
      </c>
      <c r="U344">
        <f t="shared" si="37"/>
        <v>130</v>
      </c>
    </row>
    <row r="345" spans="1:21" x14ac:dyDescent="0.25">
      <c r="A345">
        <f>VLOOKUP('2024-03-18_windows_device_0'!P345,'2024-03-18_windows_device_0'!P345:P1254,1,0)</f>
        <v>46.957999999999998</v>
      </c>
      <c r="B345">
        <v>2184597</v>
      </c>
      <c r="C345">
        <f>(A345-A344)*V$4</f>
        <v>-3.1873632444638997</v>
      </c>
      <c r="D345">
        <f>(A345)*(1-EXP(-V$2))</f>
        <v>1.6034813455906105</v>
      </c>
      <c r="E345">
        <f>B345-D345^2*V$3</f>
        <v>2184597</v>
      </c>
      <c r="F345">
        <f>E345+V$5*C345</f>
        <v>2184499.6650987919</v>
      </c>
      <c r="G345">
        <f>F345-V$8*LN(D345)</f>
        <v>2183712.4702350902</v>
      </c>
      <c r="H345">
        <f t="shared" si="36"/>
        <v>-14.38580418471247</v>
      </c>
      <c r="I345">
        <f t="shared" si="33"/>
        <v>2183711.275477272</v>
      </c>
      <c r="J345">
        <f>(C345-C344)*V$12</f>
        <v>-0.27956853442333957</v>
      </c>
      <c r="K345">
        <f>I345-J345*V$13</f>
        <v>2183720.3192563467</v>
      </c>
      <c r="L345">
        <f>(K345-K344)*V$16</f>
        <v>4.1602747266668771E-3</v>
      </c>
      <c r="M345">
        <f>(L345-L344)*V$15</f>
        <v>-9.2004462138235996E-6</v>
      </c>
      <c r="N345">
        <f>I345-V$16*M345^2</f>
        <v>2183711.275477272</v>
      </c>
      <c r="O345">
        <f>(D345-D344)*V$17</f>
        <v>-3.8941725287512233E-2</v>
      </c>
      <c r="P345">
        <f>(O345-O344)*V$18</f>
        <v>-0.89576177328606044</v>
      </c>
      <c r="Q345">
        <f>N345-P345*V$19+V$20*P345^2</f>
        <v>2183716.7723657889</v>
      </c>
      <c r="R345">
        <f t="shared" si="34"/>
        <v>2.8341620755645178</v>
      </c>
      <c r="S345">
        <f t="shared" ref="S345:S408" si="38">Q345+R345^2*V$24-V$25*R345</f>
        <v>2183405.7799285236</v>
      </c>
      <c r="T345">
        <f t="shared" si="35"/>
        <v>2183536.2799285236</v>
      </c>
      <c r="U345">
        <f t="shared" si="37"/>
        <v>130.5</v>
      </c>
    </row>
    <row r="346" spans="1:21" x14ac:dyDescent="0.25">
      <c r="A346">
        <f>VLOOKUP('2024-03-18_windows_device_0'!P346,'2024-03-18_windows_device_0'!P346:P1255,1,0)</f>
        <v>46.921999999999997</v>
      </c>
      <c r="B346">
        <v>2184594</v>
      </c>
      <c r="C346">
        <f>(A346-A345)*V$4</f>
        <v>-2.2066360923212618</v>
      </c>
      <c r="D346">
        <f>(A346)*(1-EXP(-V$2))</f>
        <v>1.6022520485924152</v>
      </c>
      <c r="E346">
        <f>B346-D346^2*V$3</f>
        <v>2184594</v>
      </c>
      <c r="F346">
        <f>E346+V$5*C346</f>
        <v>2184526.6142991637</v>
      </c>
      <c r="G346">
        <f>F346-V$8*LN(D346)</f>
        <v>2183740.6980415322</v>
      </c>
      <c r="H346">
        <f t="shared" si="36"/>
        <v>28.227806441951543</v>
      </c>
      <c r="I346">
        <f t="shared" si="33"/>
        <v>2183736.0979565629</v>
      </c>
      <c r="J346">
        <f>(C346-C345)*V$12</f>
        <v>0.7455160917954623</v>
      </c>
      <c r="K346">
        <f>I346-J346*V$13</f>
        <v>2183711.9812123636</v>
      </c>
      <c r="L346">
        <f>(K346-K345)*V$16</f>
        <v>-9.171834838610525E-3</v>
      </c>
      <c r="M346">
        <f>(L346-L345)*V$15</f>
        <v>-7.9162915986457696E-6</v>
      </c>
      <c r="N346">
        <f>I346-V$16*M346^2</f>
        <v>2183736.0979565629</v>
      </c>
      <c r="O346">
        <f>(D346-D345)*V$17</f>
        <v>-2.6959655968274328E-2</v>
      </c>
      <c r="P346">
        <f>(O346-O345)*V$18</f>
        <v>2.388698062097129</v>
      </c>
      <c r="Q346">
        <f>N346-P346*V$19+V$20*P346^2</f>
        <v>2183726.1129425648</v>
      </c>
      <c r="R346">
        <f t="shared" si="34"/>
        <v>2.8298181629398349</v>
      </c>
      <c r="S346">
        <f t="shared" si="38"/>
        <v>2183415.0791149186</v>
      </c>
      <c r="T346">
        <f t="shared" si="35"/>
        <v>2183546.0791149186</v>
      </c>
      <c r="U346">
        <f t="shared" si="37"/>
        <v>131</v>
      </c>
    </row>
    <row r="347" spans="1:21" x14ac:dyDescent="0.25">
      <c r="A347">
        <f>VLOOKUP('2024-03-18_windows_device_0'!P347,'2024-03-18_windows_device_0'!P347:P1256,1,0)</f>
        <v>46.866666666666667</v>
      </c>
      <c r="B347">
        <v>2184593</v>
      </c>
      <c r="C347">
        <f>(A347-A346)*V$4</f>
        <v>-3.3916814011601195</v>
      </c>
      <c r="D347">
        <f>(A347)*(1-EXP(-V$2))</f>
        <v>1.6003625735766704</v>
      </c>
      <c r="E347">
        <f>B347-D347^2*V$3</f>
        <v>2184593</v>
      </c>
      <c r="F347">
        <f>E347+V$5*C347</f>
        <v>2184489.4256820478</v>
      </c>
      <c r="G347">
        <f>F347-V$8*LN(D347)</f>
        <v>2183705.4766032496</v>
      </c>
      <c r="H347">
        <f t="shared" si="36"/>
        <v>-35.221438282635063</v>
      </c>
      <c r="I347">
        <f t="shared" si="33"/>
        <v>2183698.3147442704</v>
      </c>
      <c r="J347">
        <f>(C347-C346)*V$12</f>
        <v>-0.90083194425272628</v>
      </c>
      <c r="K347">
        <f>I347-J347*V$13</f>
        <v>2183727.4558101776</v>
      </c>
      <c r="L347">
        <f>(K347-K346)*V$16</f>
        <v>1.7022032461324131E-2</v>
      </c>
      <c r="M347">
        <f>(L347-L346)*V$15</f>
        <v>1.5553299395510958E-5</v>
      </c>
      <c r="N347">
        <f>I347-V$16*M347^2</f>
        <v>2183698.3147442704</v>
      </c>
      <c r="O347">
        <f>(D347-D346)*V$17</f>
        <v>-4.1437989729017487E-2</v>
      </c>
      <c r="P347">
        <f>(O347-O346)*V$18</f>
        <v>-2.8863434917001709</v>
      </c>
      <c r="Q347">
        <f>N347-P347*V$19+V$20*P347^2</f>
        <v>2183719.44934732</v>
      </c>
      <c r="R347">
        <f t="shared" si="34"/>
        <v>2.8231479039854577</v>
      </c>
      <c r="S347">
        <f t="shared" si="38"/>
        <v>2183408.3550591874</v>
      </c>
      <c r="T347">
        <f t="shared" si="35"/>
        <v>2183539.8550591874</v>
      </c>
      <c r="U347">
        <f t="shared" si="37"/>
        <v>131.5</v>
      </c>
    </row>
    <row r="348" spans="1:21" x14ac:dyDescent="0.25">
      <c r="A348">
        <f>VLOOKUP('2024-03-18_windows_device_0'!P348,'2024-03-18_windows_device_0'!P348:P1257,1,0)</f>
        <v>46.827333333333335</v>
      </c>
      <c r="B348">
        <v>2184593</v>
      </c>
      <c r="C348">
        <f>(A348-A347)*V$4</f>
        <v>-2.4109542490174816</v>
      </c>
      <c r="D348">
        <f>(A348)*(1-EXP(-V$2))</f>
        <v>1.5990194527823458</v>
      </c>
      <c r="E348">
        <f>B348-D348^2*V$3</f>
        <v>2184593</v>
      </c>
      <c r="F348">
        <f>E348+V$5*C348</f>
        <v>2184519.3748824196</v>
      </c>
      <c r="G348">
        <f>F348-V$8*LN(D348)</f>
        <v>2183736.8255724525</v>
      </c>
      <c r="H348">
        <f t="shared" si="36"/>
        <v>31.348969202954322</v>
      </c>
      <c r="I348">
        <f t="shared" si="33"/>
        <v>2183731.1519801789</v>
      </c>
      <c r="J348">
        <f>(C348-C347)*V$12</f>
        <v>0.7455160917954623</v>
      </c>
      <c r="K348">
        <f>I348-J348*V$13</f>
        <v>2183707.0352359796</v>
      </c>
      <c r="L348">
        <f>(K348-K347)*V$16</f>
        <v>-2.2462598450367393E-2</v>
      </c>
      <c r="M348">
        <f>(L348-L347)*V$15</f>
        <v>-2.3445040744033889E-5</v>
      </c>
      <c r="N348">
        <f>I348-V$16*M348^2</f>
        <v>2183731.1519801789</v>
      </c>
      <c r="O348">
        <f>(D348-D347)*V$17</f>
        <v>-2.9455920409784456E-2</v>
      </c>
      <c r="P348">
        <f>(O348-O347)*V$18</f>
        <v>2.3886980620961573</v>
      </c>
      <c r="Q348">
        <f>N348-P348*V$19+V$20*P348^2</f>
        <v>2183721.1669661808</v>
      </c>
      <c r="R348">
        <f t="shared" si="34"/>
        <v>2.8184111805051355</v>
      </c>
      <c r="S348">
        <f t="shared" si="38"/>
        <v>2183410.0320205754</v>
      </c>
      <c r="T348">
        <f t="shared" si="35"/>
        <v>2183542.0320205754</v>
      </c>
      <c r="U348">
        <f t="shared" si="37"/>
        <v>132</v>
      </c>
    </row>
    <row r="349" spans="1:21" x14ac:dyDescent="0.25">
      <c r="A349">
        <f>VLOOKUP('2024-03-18_windows_device_0'!P349,'2024-03-18_windows_device_0'!P349:P1258,1,0)</f>
        <v>46.785333333333334</v>
      </c>
      <c r="B349">
        <v>2184592</v>
      </c>
      <c r="C349">
        <f>(A349-A348)*V$4</f>
        <v>-2.5744087743748056</v>
      </c>
      <c r="D349">
        <f>(A349)*(1-EXP(-V$2))</f>
        <v>1.5975852729511177</v>
      </c>
      <c r="E349">
        <f>B349-D349^2*V$3</f>
        <v>2184592</v>
      </c>
      <c r="F349">
        <f>E349+V$5*C349</f>
        <v>2184513.3833490242</v>
      </c>
      <c r="G349">
        <f>F349-V$8*LN(D349)</f>
        <v>2183732.3300060923</v>
      </c>
      <c r="H349">
        <f t="shared" si="36"/>
        <v>-4.4955663601867855</v>
      </c>
      <c r="I349">
        <f t="shared" si="33"/>
        <v>2183732.2133303918</v>
      </c>
      <c r="J349">
        <f>(C349-C348)*V$12</f>
        <v>-0.12425268196607592</v>
      </c>
      <c r="K349">
        <f>I349-J349*V$13</f>
        <v>2183736.2327877581</v>
      </c>
      <c r="L349">
        <f>(K349-K348)*V$16</f>
        <v>3.211725953320764E-2</v>
      </c>
      <c r="M349">
        <f>(L349-L348)*V$15</f>
        <v>3.2408229852532283E-5</v>
      </c>
      <c r="N349">
        <f>I349-V$16*M349^2</f>
        <v>2183732.2133303918</v>
      </c>
      <c r="O349">
        <f>(D349-D348)*V$17</f>
        <v>-3.1452931962991586E-2</v>
      </c>
      <c r="P349">
        <f>(O349-O348)*V$18</f>
        <v>-0.39811634368301668</v>
      </c>
      <c r="Q349">
        <f>N349-P349*V$19+V$20*P349^2</f>
        <v>2183734.5383779304</v>
      </c>
      <c r="R349">
        <f t="shared" si="34"/>
        <v>2.8133577138243639</v>
      </c>
      <c r="S349">
        <f t="shared" si="38"/>
        <v>2183423.3621411216</v>
      </c>
      <c r="T349">
        <f t="shared" si="35"/>
        <v>2183555.8621411216</v>
      </c>
      <c r="U349">
        <f t="shared" si="37"/>
        <v>132.5</v>
      </c>
    </row>
    <row r="350" spans="1:21" x14ac:dyDescent="0.25">
      <c r="A350">
        <f>VLOOKUP('2024-03-18_windows_device_0'!P350,'2024-03-18_windows_device_0'!P350:P1259,1,0)</f>
        <v>46.746000000000002</v>
      </c>
      <c r="B350">
        <v>2184587</v>
      </c>
      <c r="C350">
        <f>(A350-A349)*V$4</f>
        <v>-2.4109542490174816</v>
      </c>
      <c r="D350">
        <f>(A350)*(1-EXP(-V$2))</f>
        <v>1.5962421521567931</v>
      </c>
      <c r="E350">
        <f>B350-D350^2*V$3</f>
        <v>2184587</v>
      </c>
      <c r="F350">
        <f>E350+V$5*C350</f>
        <v>2184513.3748824196</v>
      </c>
      <c r="G350">
        <f>F350-V$8*LN(D350)</f>
        <v>2183733.7237427514</v>
      </c>
      <c r="H350">
        <f t="shared" si="36"/>
        <v>1.3937366590835154</v>
      </c>
      <c r="I350">
        <f t="shared" si="33"/>
        <v>2183733.712528429</v>
      </c>
      <c r="J350">
        <f>(C350-C349)*V$12</f>
        <v>0.12425268196607592</v>
      </c>
      <c r="K350">
        <f>I350-J350*V$13</f>
        <v>2183729.6930710627</v>
      </c>
      <c r="L350">
        <f>(K350-K349)*V$16</f>
        <v>-7.1936777430594368E-3</v>
      </c>
      <c r="M350">
        <f>(L350-L349)*V$15</f>
        <v>-2.3341905568005191E-5</v>
      </c>
      <c r="N350">
        <f>I350-V$16*M350^2</f>
        <v>2183733.712528429</v>
      </c>
      <c r="O350">
        <f>(D350-D349)*V$17</f>
        <v>-2.9455920409784456E-2</v>
      </c>
      <c r="P350">
        <f>(O350-O349)*V$18</f>
        <v>0.39811634368301668</v>
      </c>
      <c r="Q350">
        <f>N350-P350*V$19+V$20*P350^2</f>
        <v>2183731.5763033303</v>
      </c>
      <c r="R350">
        <f t="shared" si="34"/>
        <v>2.808629213997845</v>
      </c>
      <c r="S350">
        <f t="shared" si="38"/>
        <v>2183420.3633798836</v>
      </c>
      <c r="T350">
        <f t="shared" si="35"/>
        <v>2183553.3633798836</v>
      </c>
      <c r="U350">
        <f t="shared" si="37"/>
        <v>133</v>
      </c>
    </row>
    <row r="351" spans="1:21" x14ac:dyDescent="0.25">
      <c r="A351">
        <f>VLOOKUP('2024-03-18_windows_device_0'!P351,'2024-03-18_windows_device_0'!P351:P1260,1,0)</f>
        <v>46.69</v>
      </c>
      <c r="B351">
        <v>2184583</v>
      </c>
      <c r="C351">
        <f>(A351-A350)*V$4</f>
        <v>-3.4325450324998861</v>
      </c>
      <c r="D351">
        <f>(A351)*(1-EXP(-V$2))</f>
        <v>1.5943299123818222</v>
      </c>
      <c r="E351">
        <f>B351-D351^2*V$3</f>
        <v>2184583</v>
      </c>
      <c r="F351">
        <f>E351+V$7*C351</f>
        <v>2184497.47763546</v>
      </c>
      <c r="G351">
        <f>F351-V$8*LN(D351)</f>
        <v>2183719.824889998</v>
      </c>
      <c r="H351">
        <f t="shared" si="36"/>
        <v>-13.898852753452957</v>
      </c>
      <c r="I351">
        <f t="shared" si="33"/>
        <v>2183718.7096470133</v>
      </c>
      <c r="J351">
        <f>(C351-C350)*V$12</f>
        <v>-0.77657926228731244</v>
      </c>
      <c r="K351">
        <f>I351-J351*V$13</f>
        <v>2183743.8312555542</v>
      </c>
      <c r="L351">
        <f>(K351-K350)*V$16</f>
        <v>1.5551979977218969E-2</v>
      </c>
      <c r="M351">
        <f>(L351-L350)*V$15</f>
        <v>1.3505834034372916E-5</v>
      </c>
      <c r="N351">
        <f>I351-V$16*M351^2</f>
        <v>2183718.7096470133</v>
      </c>
      <c r="O351">
        <f>(D351-D350)*V$17</f>
        <v>-4.1937242617325357E-2</v>
      </c>
      <c r="P351">
        <f>(O351-O350)*V$18</f>
        <v>-2.4882271480181251</v>
      </c>
      <c r="Q351">
        <f>N351-P351*V$19+V$20*P351^2</f>
        <v>2183736.3390622768</v>
      </c>
      <c r="R351">
        <f t="shared" si="34"/>
        <v>2.801903974353857</v>
      </c>
      <c r="S351">
        <f t="shared" si="38"/>
        <v>2183425.0772065185</v>
      </c>
      <c r="T351">
        <f t="shared" si="35"/>
        <v>2183558.5772065185</v>
      </c>
      <c r="U351">
        <f t="shared" si="37"/>
        <v>133.5</v>
      </c>
    </row>
    <row r="352" spans="1:21" x14ac:dyDescent="0.25">
      <c r="A352">
        <f>VLOOKUP('2024-03-18_windows_device_0'!P352,'2024-03-18_windows_device_0'!P352:P1261,1,0)</f>
        <v>46.640666666666668</v>
      </c>
      <c r="B352">
        <v>2184581</v>
      </c>
      <c r="C352">
        <f>(A352-A351)*V$4</f>
        <v>-3.0239087191065757</v>
      </c>
      <c r="D352">
        <f>(A352)*(1-EXP(-V$2))</f>
        <v>1.59264532019911</v>
      </c>
      <c r="E352">
        <f>B352-D352^2*V$3</f>
        <v>2184581</v>
      </c>
      <c r="F352">
        <f>E352+V$7*C352</f>
        <v>2184505.658869334</v>
      </c>
      <c r="G352">
        <f>F352-V$8*LN(D352)</f>
        <v>2183729.7686008546</v>
      </c>
      <c r="H352">
        <f t="shared" si="36"/>
        <v>9.9437108566053212</v>
      </c>
      <c r="I352">
        <f t="shared" si="33"/>
        <v>2183729.1977685182</v>
      </c>
      <c r="J352">
        <f>(C352-C351)*V$12</f>
        <v>0.31063170491518993</v>
      </c>
      <c r="K352">
        <f>I352-J352*V$13</f>
        <v>2183719.149125102</v>
      </c>
      <c r="L352">
        <f>(K352-K351)*V$16</f>
        <v>-2.7150303408332594E-2</v>
      </c>
      <c r="M352">
        <f>(L352-L351)*V$15</f>
        <v>-2.5355606744220374E-5</v>
      </c>
      <c r="N352">
        <f>I352-V$16*M352^2</f>
        <v>2183729.1977685182</v>
      </c>
      <c r="O352">
        <f>(D352-D351)*V$17</f>
        <v>-3.69447137343051E-2</v>
      </c>
      <c r="P352">
        <f>(O352-O351)*V$18</f>
        <v>0.99529085920802696</v>
      </c>
      <c r="Q352">
        <f>N352-P352*V$19+V$20*P352^2</f>
        <v>2183724.211247846</v>
      </c>
      <c r="R352">
        <f t="shared" si="34"/>
        <v>2.7959860374823089</v>
      </c>
      <c r="S352">
        <f t="shared" si="38"/>
        <v>2183412.9094868847</v>
      </c>
      <c r="T352">
        <f t="shared" si="35"/>
        <v>2183546.9094868847</v>
      </c>
      <c r="U352">
        <f t="shared" si="37"/>
        <v>134</v>
      </c>
    </row>
    <row r="353" spans="1:21" x14ac:dyDescent="0.25">
      <c r="A353">
        <f>VLOOKUP('2024-03-18_windows_device_0'!P353,'2024-03-18_windows_device_0'!P353:P1262,1,0)</f>
        <v>46.594000000000001</v>
      </c>
      <c r="B353">
        <v>2184577</v>
      </c>
      <c r="C353">
        <f>(A353-A352)*V$4</f>
        <v>-2.8604541937496872</v>
      </c>
      <c r="D353">
        <f>(A353)*(1-EXP(-V$2))</f>
        <v>1.5910517870533012</v>
      </c>
      <c r="E353">
        <f>B353-D353^2*V$3</f>
        <v>2184577</v>
      </c>
      <c r="F353">
        <f>E353+V$7*C353</f>
        <v>2184505.7313628835</v>
      </c>
      <c r="G353">
        <f>F353-V$8*LN(D353)</f>
        <v>2183731.5100190016</v>
      </c>
      <c r="H353">
        <f t="shared" si="36"/>
        <v>1.7414181469939649</v>
      </c>
      <c r="I353">
        <f t="shared" si="33"/>
        <v>2183731.49251176</v>
      </c>
      <c r="J353">
        <f>(C353-C352)*V$12</f>
        <v>0.12425268196574475</v>
      </c>
      <c r="K353">
        <f>I353-J353*V$13</f>
        <v>2183727.4730543937</v>
      </c>
      <c r="L353">
        <f>(K353-K352)*V$16</f>
        <v>9.1563087009846125E-3</v>
      </c>
      <c r="M353">
        <f>(L353-L352)*V$15</f>
        <v>2.1558008281362212E-5</v>
      </c>
      <c r="N353">
        <f>I353-V$16*M353^2</f>
        <v>2183731.49251176</v>
      </c>
      <c r="O353">
        <f>(D353-D352)*V$17</f>
        <v>-3.4947702181097974E-2</v>
      </c>
      <c r="P353">
        <f>(O353-O352)*V$18</f>
        <v>0.39811634368301602</v>
      </c>
      <c r="Q353">
        <f>N353-P353*V$19+V$20*P353^2</f>
        <v>2183729.3562866612</v>
      </c>
      <c r="R353">
        <f t="shared" si="34"/>
        <v>2.7903937472474545</v>
      </c>
      <c r="S353">
        <f t="shared" si="38"/>
        <v>2183418.0195290744</v>
      </c>
      <c r="T353">
        <f t="shared" si="35"/>
        <v>2183552.5195290744</v>
      </c>
      <c r="U353">
        <f t="shared" si="37"/>
        <v>134.5</v>
      </c>
    </row>
    <row r="354" spans="1:21" x14ac:dyDescent="0.25">
      <c r="A354">
        <f>VLOOKUP('2024-03-18_windows_device_0'!P354,'2024-03-18_windows_device_0'!P354:P1263,1,0)</f>
        <v>46.560666666666663</v>
      </c>
      <c r="B354">
        <v>2184568</v>
      </c>
      <c r="C354">
        <f>(A354-A353)*V$4</f>
        <v>-2.0431815669643734</v>
      </c>
      <c r="D354">
        <f>(A354)*(1-EXP(-V$2))</f>
        <v>1.5899135490920089</v>
      </c>
      <c r="E354">
        <f>B354-D354^2*V$3</f>
        <v>2184568</v>
      </c>
      <c r="F354">
        <f>E354+V$7*C354</f>
        <v>2184517.0938306311</v>
      </c>
      <c r="G354">
        <f>F354-V$8*LN(D354)</f>
        <v>2183744.0655994494</v>
      </c>
      <c r="H354">
        <f t="shared" si="36"/>
        <v>12.55558044789359</v>
      </c>
      <c r="I354">
        <f t="shared" si="33"/>
        <v>2183743.1555076898</v>
      </c>
      <c r="J354">
        <f>(C354-C353)*V$12</f>
        <v>0.62126340982938644</v>
      </c>
      <c r="K354">
        <f>I354-J354*V$13</f>
        <v>2183723.0582208573</v>
      </c>
      <c r="L354">
        <f>(K354-K353)*V$16</f>
        <v>-4.8563097193607884E-3</v>
      </c>
      <c r="M354">
        <f>(L354-L353)*V$15</f>
        <v>-8.3203616751630835E-6</v>
      </c>
      <c r="N354">
        <f>I354-V$16*M354^2</f>
        <v>2183743.1555076898</v>
      </c>
      <c r="O354">
        <f>(D354-D353)*V$17</f>
        <v>-2.4962644415076937E-2</v>
      </c>
      <c r="P354">
        <f>(O354-O353)*V$18</f>
        <v>1.990581718412171</v>
      </c>
      <c r="Q354">
        <f>N354-P354*V$19+V$20*P354^2</f>
        <v>2183734.362606592</v>
      </c>
      <c r="R354">
        <f t="shared" si="34"/>
        <v>2.7864026816970524</v>
      </c>
      <c r="S354">
        <f t="shared" si="38"/>
        <v>2183423.0024847593</v>
      </c>
      <c r="T354">
        <f t="shared" si="35"/>
        <v>2183558.0024847593</v>
      </c>
      <c r="U354">
        <f t="shared" si="37"/>
        <v>135</v>
      </c>
    </row>
    <row r="355" spans="1:21" x14ac:dyDescent="0.25">
      <c r="A355">
        <f>VLOOKUP('2024-03-18_windows_device_0'!P355,'2024-03-18_windows_device_0'!P355:P1264,1,0)</f>
        <v>46.506</v>
      </c>
      <c r="B355">
        <v>2184568</v>
      </c>
      <c r="C355">
        <f>(A355-A354)*V$4</f>
        <v>-3.3508177698207886</v>
      </c>
      <c r="D355">
        <f>(A355)*(1-EXP(-V$2))</f>
        <v>1.58804683883549</v>
      </c>
      <c r="E355">
        <f>B355-D355^2*V$3</f>
        <v>2184568</v>
      </c>
      <c r="F355">
        <f>E355+V$7*C355</f>
        <v>2184484.5138822347</v>
      </c>
      <c r="G355">
        <f>F355-V$8*LN(D355)</f>
        <v>2183713.4442062019</v>
      </c>
      <c r="H355">
        <f t="shared" si="36"/>
        <v>-30.621393247507513</v>
      </c>
      <c r="I355">
        <f t="shared" si="33"/>
        <v>2183708.0309138075</v>
      </c>
      <c r="J355">
        <f>(C355-C354)*V$12</f>
        <v>-0.99402145572695211</v>
      </c>
      <c r="K355">
        <f>I355-J355*V$13</f>
        <v>2183740.1865727399</v>
      </c>
      <c r="L355">
        <f>(K355-K354)*V$16</f>
        <v>1.8841159250660957E-2</v>
      </c>
      <c r="M355">
        <f>(L355-L354)*V$15</f>
        <v>1.407099706149532E-5</v>
      </c>
      <c r="N355">
        <f>I355-V$16*M355^2</f>
        <v>2183708.0309138075</v>
      </c>
      <c r="O355">
        <f>(D355-D354)*V$17</f>
        <v>-4.0938736840714487E-2</v>
      </c>
      <c r="P355">
        <f>(O355-O354)*V$18</f>
        <v>-3.1849307494602495</v>
      </c>
      <c r="Q355">
        <f>N355-P355*V$19+V$20*P355^2</f>
        <v>2183731.9183224221</v>
      </c>
      <c r="R355">
        <f t="shared" si="34"/>
        <v>2.7798635173583817</v>
      </c>
      <c r="S355">
        <f t="shared" si="38"/>
        <v>2183420.5228213752</v>
      </c>
      <c r="T355">
        <f t="shared" si="35"/>
        <v>2183556.0228213752</v>
      </c>
      <c r="U355">
        <f t="shared" si="37"/>
        <v>135.5</v>
      </c>
    </row>
    <row r="356" spans="1:21" x14ac:dyDescent="0.25">
      <c r="A356">
        <f>VLOOKUP('2024-03-18_windows_device_0'!P356,'2024-03-18_windows_device_0'!P356:P1265,1,0)</f>
        <v>46.457999999999998</v>
      </c>
      <c r="B356">
        <v>2184572</v>
      </c>
      <c r="C356">
        <f>(A356-A355)*V$4</f>
        <v>-2.9421814564283491</v>
      </c>
      <c r="D356">
        <f>(A356)*(1-EXP(-V$2))</f>
        <v>1.5864077761712294</v>
      </c>
      <c r="E356">
        <f>B356-D356^2*V$3</f>
        <v>2184572</v>
      </c>
      <c r="F356">
        <f>E356+V$7*C356</f>
        <v>2184498.6951161087</v>
      </c>
      <c r="G356">
        <f>F356-V$8*LN(D356)</f>
        <v>2183729.3470461844</v>
      </c>
      <c r="H356">
        <f t="shared" si="36"/>
        <v>15.902839982416481</v>
      </c>
      <c r="I356">
        <f t="shared" si="33"/>
        <v>2183727.8870189055</v>
      </c>
      <c r="J356">
        <f>(C356-C355)*V$12</f>
        <v>0.31063170491452796</v>
      </c>
      <c r="K356">
        <f>I356-J356*V$13</f>
        <v>2183717.8383754892</v>
      </c>
      <c r="L356">
        <f>(K356-K355)*V$16</f>
        <v>-2.4582980677366379E-2</v>
      </c>
      <c r="M356">
        <f>(L356-L355)*V$15</f>
        <v>-2.5784228100401793E-5</v>
      </c>
      <c r="N356">
        <f>I356-V$16*M356^2</f>
        <v>2183727.8870189055</v>
      </c>
      <c r="O356">
        <f>(D356-D355)*V$17</f>
        <v>-3.5946207957703973E-2</v>
      </c>
      <c r="P356">
        <f>(O356-O355)*V$18</f>
        <v>0.99529085920608484</v>
      </c>
      <c r="Q356">
        <f>N356-P356*V$19+V$20*P356^2</f>
        <v>2183722.9004982333</v>
      </c>
      <c r="R356">
        <f t="shared" si="34"/>
        <v>2.7741281460582674</v>
      </c>
      <c r="S356">
        <f t="shared" si="38"/>
        <v>2183411.4769336367</v>
      </c>
      <c r="T356">
        <f t="shared" si="35"/>
        <v>2183547.4769336367</v>
      </c>
      <c r="U356">
        <f t="shared" si="37"/>
        <v>136</v>
      </c>
    </row>
    <row r="357" spans="1:21" x14ac:dyDescent="0.25">
      <c r="A357">
        <f>VLOOKUP('2024-03-18_windows_device_0'!P357,'2024-03-18_windows_device_0'!P357:P1266,1,0)</f>
        <v>46.406666666666666</v>
      </c>
      <c r="B357">
        <v>2184575</v>
      </c>
      <c r="C357">
        <f>(A357-A356)*V$4</f>
        <v>-3.1464996131245688</v>
      </c>
      <c r="D357">
        <f>(A357)*(1-EXP(-V$2))</f>
        <v>1.5846548897108397</v>
      </c>
      <c r="E357">
        <f>B357-D357^2*V$3</f>
        <v>2184575</v>
      </c>
      <c r="F357">
        <f>E357+V$7*C357</f>
        <v>2184496.604499172</v>
      </c>
      <c r="G357">
        <f>F357-V$8*LN(D357)</f>
        <v>2183729.0995607711</v>
      </c>
      <c r="H357">
        <f t="shared" si="36"/>
        <v>-0.24748541321605444</v>
      </c>
      <c r="I357">
        <f t="shared" si="33"/>
        <v>2183729.0992071722</v>
      </c>
      <c r="J357">
        <f>(C357-C356)*V$12</f>
        <v>-0.15531585245726398</v>
      </c>
      <c r="K357">
        <f>I357-J357*V$13</f>
        <v>2183734.1235288805</v>
      </c>
      <c r="L357">
        <f>(K357-K356)*V$16</f>
        <v>1.7913642279811882E-2</v>
      </c>
      <c r="M357">
        <f>(L357-L356)*V$15</f>
        <v>2.5233490441970232E-5</v>
      </c>
      <c r="N357">
        <f>I357-V$16*M357^2</f>
        <v>2183729.0992071722</v>
      </c>
      <c r="O357">
        <f>(D357-D356)*V$17</f>
        <v>-3.8442472399209233E-2</v>
      </c>
      <c r="P357">
        <f>(O357-O356)*V$18</f>
        <v>-0.49764542960304309</v>
      </c>
      <c r="Q357">
        <f>N357-P357*V$19+V$20*P357^2</f>
        <v>2183732.0350201009</v>
      </c>
      <c r="R357">
        <f t="shared" si="34"/>
        <v>2.7680010389870144</v>
      </c>
      <c r="S357">
        <f t="shared" si="38"/>
        <v>2183420.5845382651</v>
      </c>
      <c r="T357">
        <f t="shared" si="35"/>
        <v>2183557.0845382651</v>
      </c>
      <c r="U357">
        <f t="shared" si="37"/>
        <v>136.5</v>
      </c>
    </row>
    <row r="358" spans="1:21" x14ac:dyDescent="0.25">
      <c r="A358">
        <f>VLOOKUP('2024-03-18_windows_device_0'!P358,'2024-03-18_windows_device_0'!P358:P1267,1,0)</f>
        <v>46.381999999999998</v>
      </c>
      <c r="B358">
        <v>2184575</v>
      </c>
      <c r="C358">
        <f>(A358-A357)*V$4</f>
        <v>-1.5119543595535057</v>
      </c>
      <c r="D358">
        <f>(A358)*(1-EXP(-V$2))</f>
        <v>1.5838125936194833</v>
      </c>
      <c r="E358">
        <f>B358-D358^2*V$3</f>
        <v>2184575</v>
      </c>
      <c r="F358">
        <f>E358+V$7*C358</f>
        <v>2184537.3294346668</v>
      </c>
      <c r="G358">
        <f>F358-V$8*LN(D358)</f>
        <v>2183770.710882213</v>
      </c>
      <c r="H358">
        <f t="shared" si="36"/>
        <v>41.611321441829205</v>
      </c>
      <c r="I358">
        <f t="shared" si="33"/>
        <v>2183760.7146897865</v>
      </c>
      <c r="J358">
        <f>(C358-C357)*V$12</f>
        <v>1.2425268196591037</v>
      </c>
      <c r="K358">
        <f>I358-J358*V$13</f>
        <v>2183720.520116121</v>
      </c>
      <c r="L358">
        <f>(K358-K357)*V$16</f>
        <v>-1.4963731940544225E-2</v>
      </c>
      <c r="M358">
        <f>(L358-L357)*V$15</f>
        <v>-1.9521807861824507E-5</v>
      </c>
      <c r="N358">
        <f>I358-V$16*M358^2</f>
        <v>2183760.7146897865</v>
      </c>
      <c r="O358">
        <f>(D358-D357)*V$17</f>
        <v>-1.8472356867157421E-2</v>
      </c>
      <c r="P358">
        <f>(O358-O357)*V$18</f>
        <v>3.9811634368262836</v>
      </c>
      <c r="Q358">
        <f>N358-P358*V$19+V$20*P358^2</f>
        <v>2183747.8494485808</v>
      </c>
      <c r="R358">
        <f t="shared" si="34"/>
        <v>2.7650592541946173</v>
      </c>
      <c r="S358">
        <f t="shared" si="38"/>
        <v>2183436.3871674058</v>
      </c>
      <c r="T358">
        <f t="shared" si="35"/>
        <v>2183573.3871674058</v>
      </c>
      <c r="U358">
        <f t="shared" si="37"/>
        <v>137</v>
      </c>
    </row>
    <row r="359" spans="1:21" x14ac:dyDescent="0.25">
      <c r="A359">
        <f>VLOOKUP('2024-03-18_windows_device_0'!P359,'2024-03-18_windows_device_0'!P359:P1268,1,0)</f>
        <v>46.316000000000003</v>
      </c>
      <c r="B359">
        <v>2184572</v>
      </c>
      <c r="C359">
        <f>(A359-A358)*V$4</f>
        <v>-4.0454995025885445</v>
      </c>
      <c r="D359">
        <f>(A359)*(1-EXP(-V$2))</f>
        <v>1.5815588824561253</v>
      </c>
      <c r="E359">
        <f>B359-D359^2*V$3</f>
        <v>2184572</v>
      </c>
      <c r="F359">
        <f>E359+V$7*C359</f>
        <v>2184471.2057846496</v>
      </c>
      <c r="G359">
        <f>F359-V$8*LN(D359)</f>
        <v>2183706.9612335679</v>
      </c>
      <c r="H359">
        <f t="shared" si="36"/>
        <v>-63.749648645054549</v>
      </c>
      <c r="I359">
        <f t="shared" si="33"/>
        <v>2183683.4991172752</v>
      </c>
      <c r="J359">
        <f>(C359-C358)*V$12</f>
        <v>-1.9259165704715282</v>
      </c>
      <c r="K359">
        <f>I359-J359*V$13</f>
        <v>2183745.8007064564</v>
      </c>
      <c r="L359">
        <f>(K359-K358)*V$16</f>
        <v>2.7808608307743937E-2</v>
      </c>
      <c r="M359">
        <f>(L359-L358)*V$15</f>
        <v>2.5397204853746387E-5</v>
      </c>
      <c r="N359">
        <f>I359-V$16*M359^2</f>
        <v>2183683.4991172752</v>
      </c>
      <c r="O359">
        <f>(D359-D358)*V$17</f>
        <v>-4.9426035941836262E-2</v>
      </c>
      <c r="P359">
        <f>(O359-O358)*V$18</f>
        <v>-6.1708033270804465</v>
      </c>
      <c r="Q359">
        <f>N359-P359*V$19+V$20*P359^2</f>
        <v>2183740.756275767</v>
      </c>
      <c r="R359">
        <f t="shared" si="34"/>
        <v>2.7571956834352953</v>
      </c>
      <c r="S359">
        <f t="shared" si="38"/>
        <v>2183429.2660351107</v>
      </c>
      <c r="T359">
        <f t="shared" si="35"/>
        <v>2183566.7660351107</v>
      </c>
      <c r="U359">
        <f t="shared" si="37"/>
        <v>137.5</v>
      </c>
    </row>
    <row r="360" spans="1:21" x14ac:dyDescent="0.25">
      <c r="A360">
        <f>VLOOKUP('2024-03-18_windows_device_0'!P360,'2024-03-18_windows_device_0'!P360:P1269,1,0)</f>
        <v>46.270666666666671</v>
      </c>
      <c r="B360">
        <v>2184570</v>
      </c>
      <c r="C360">
        <f>(A360-A359)*V$4</f>
        <v>-2.778726931071025</v>
      </c>
      <c r="D360">
        <f>(A360)*(1-EXP(-V$2))</f>
        <v>1.5800108788287681</v>
      </c>
      <c r="E360">
        <f>B360-D360^2*V$3</f>
        <v>2184570</v>
      </c>
      <c r="F360">
        <f>E360+V$7*C360</f>
        <v>2184500.7676096582</v>
      </c>
      <c r="G360">
        <f>F360-V$8*LN(D360)</f>
        <v>2183738.155646428</v>
      </c>
      <c r="H360">
        <f t="shared" si="36"/>
        <v>31.19441286008805</v>
      </c>
      <c r="I360">
        <f t="shared" si="33"/>
        <v>2183732.5378600121</v>
      </c>
      <c r="J360">
        <f>(C360-C359)*V$12</f>
        <v>0.9629582852357641</v>
      </c>
      <c r="K360">
        <f>I360-J360*V$13</f>
        <v>2183701.3870654213</v>
      </c>
      <c r="L360">
        <f>(K360-K359)*V$16</f>
        <v>-4.8854933001206649E-2</v>
      </c>
      <c r="M360">
        <f>(L360-L359)*V$15</f>
        <v>-4.552099913483203E-5</v>
      </c>
      <c r="N360">
        <f>I360-V$16*M360^2</f>
        <v>2183732.5378600121</v>
      </c>
      <c r="O360">
        <f>(D360-D359)*V$17</f>
        <v>-3.394919640449684E-2</v>
      </c>
      <c r="P360">
        <f>(O360-O359)*V$18</f>
        <v>3.0854016635402237</v>
      </c>
      <c r="Q360">
        <f>N360-P360*V$19+V$20*P360^2</f>
        <v>2183720.9210024327</v>
      </c>
      <c r="R360">
        <f t="shared" si="34"/>
        <v>2.7518009299804667</v>
      </c>
      <c r="S360">
        <f t="shared" si="38"/>
        <v>2183409.4145946759</v>
      </c>
      <c r="T360">
        <f t="shared" si="35"/>
        <v>2183547.4145946759</v>
      </c>
      <c r="U360">
        <f t="shared" si="37"/>
        <v>138</v>
      </c>
    </row>
    <row r="361" spans="1:21" x14ac:dyDescent="0.25">
      <c r="A361">
        <f>VLOOKUP('2024-03-18_windows_device_0'!P361,'2024-03-18_windows_device_0'!P361:P1270,1,0)</f>
        <v>46.231333333333332</v>
      </c>
      <c r="B361">
        <v>2184571</v>
      </c>
      <c r="C361">
        <f>(A361-A360)*V$4</f>
        <v>-2.4109542490179172</v>
      </c>
      <c r="D361">
        <f>(A361)*(1-EXP(-V$2))</f>
        <v>1.5786677580344433</v>
      </c>
      <c r="E361">
        <f>B361-D361^2*V$3</f>
        <v>2184571</v>
      </c>
      <c r="F361">
        <f>E361+V$7*C361</f>
        <v>2184510.9307201444</v>
      </c>
      <c r="G361">
        <f>F361-V$8*LN(D361)</f>
        <v>2183749.7365634595</v>
      </c>
      <c r="H361">
        <f t="shared" si="36"/>
        <v>11.580917031504214</v>
      </c>
      <c r="I361">
        <f t="shared" si="33"/>
        <v>2183748.9622844378</v>
      </c>
      <c r="J361">
        <f>(C361-C360)*V$12</f>
        <v>0.27956853442300839</v>
      </c>
      <c r="K361">
        <f>I361-J361*V$13</f>
        <v>2183739.9185053632</v>
      </c>
      <c r="L361">
        <f>(K361-K360)*V$16</f>
        <v>4.2384521352604107E-2</v>
      </c>
      <c r="M361">
        <f>(L361-L360)*V$15</f>
        <v>5.4175831846388506E-5</v>
      </c>
      <c r="N361">
        <f>I361-V$16*M361^2</f>
        <v>2183748.9622844378</v>
      </c>
      <c r="O361">
        <f>(D361-D360)*V$17</f>
        <v>-2.9455920409789324E-2</v>
      </c>
      <c r="P361">
        <f>(O361-O360)*V$18</f>
        <v>0.89576177328508799</v>
      </c>
      <c r="Q361">
        <f>N361-P361*V$19+V$20*P361^2</f>
        <v>2183744.4213095214</v>
      </c>
      <c r="R361">
        <f t="shared" si="34"/>
        <v>2.747124468356704</v>
      </c>
      <c r="S361">
        <f t="shared" si="38"/>
        <v>2183432.9028721121</v>
      </c>
      <c r="T361">
        <f t="shared" si="35"/>
        <v>2183571.4028721121</v>
      </c>
      <c r="U361">
        <f t="shared" si="37"/>
        <v>138.5</v>
      </c>
    </row>
    <row r="362" spans="1:21" x14ac:dyDescent="0.25">
      <c r="A362">
        <f>VLOOKUP('2024-03-18_windows_device_0'!P362,'2024-03-18_windows_device_0'!P362:P1271,1,0)</f>
        <v>46.175333333333334</v>
      </c>
      <c r="B362">
        <v>2184570</v>
      </c>
      <c r="C362">
        <f>(A362-A361)*V$4</f>
        <v>-3.4325450324994504</v>
      </c>
      <c r="D362">
        <f>(A362)*(1-EXP(-V$2))</f>
        <v>1.5767555182594726</v>
      </c>
      <c r="E362">
        <f>B362-D362^2*V$3</f>
        <v>2184570</v>
      </c>
      <c r="F362">
        <f>E362+V$7*C362</f>
        <v>2184484.47763546</v>
      </c>
      <c r="G362">
        <f>F362-V$8*LN(D362)</f>
        <v>2183725.3041334343</v>
      </c>
      <c r="H362">
        <f t="shared" si="36"/>
        <v>-24.432430025190115</v>
      </c>
      <c r="I362">
        <f t="shared" si="33"/>
        <v>2183721.8578981925</v>
      </c>
      <c r="J362">
        <f>(C362-C361)*V$12</f>
        <v>-0.77657926228665008</v>
      </c>
      <c r="K362">
        <f>I362-J362*V$13</f>
        <v>2183746.9795067334</v>
      </c>
      <c r="L362">
        <f>(K362-K361)*V$16</f>
        <v>7.7670900386159229E-3</v>
      </c>
      <c r="M362">
        <f>(L362-L361)*V$15</f>
        <v>-2.0555012643411297E-5</v>
      </c>
      <c r="N362">
        <f>I362-V$16*M362^2</f>
        <v>2183721.8578981925</v>
      </c>
      <c r="O362">
        <f>(D362-D361)*V$17</f>
        <v>-4.1937242617320486E-2</v>
      </c>
      <c r="P362">
        <f>(O362-O361)*V$18</f>
        <v>-2.4882271480161839</v>
      </c>
      <c r="Q362">
        <f>N362-P362*V$19+V$20*P362^2</f>
        <v>2183739.4873134559</v>
      </c>
      <c r="R362">
        <f t="shared" si="34"/>
        <v>2.7404733170013866</v>
      </c>
      <c r="S362">
        <f t="shared" si="38"/>
        <v>2183427.9549418939</v>
      </c>
      <c r="T362">
        <f t="shared" si="35"/>
        <v>2183566.9549418939</v>
      </c>
      <c r="U362">
        <f t="shared" si="37"/>
        <v>139</v>
      </c>
    </row>
    <row r="363" spans="1:21" x14ac:dyDescent="0.25">
      <c r="A363">
        <f>VLOOKUP('2024-03-18_windows_device_0'!P363,'2024-03-18_windows_device_0'!P363:P1272,1,0)</f>
        <v>46.125999999999998</v>
      </c>
      <c r="B363">
        <v>2184559</v>
      </c>
      <c r="C363">
        <f>(A363-A362)*V$4</f>
        <v>-3.0239087191070113</v>
      </c>
      <c r="D363">
        <f>(A363)*(1-EXP(-V$2))</f>
        <v>1.5750709260767601</v>
      </c>
      <c r="E363">
        <f>B363-D363^2*V$3</f>
        <v>2184559</v>
      </c>
      <c r="F363">
        <f>E363+V$7*C363</f>
        <v>2184483.658869334</v>
      </c>
      <c r="G363">
        <f>F363-V$8*LN(D363)</f>
        <v>2183726.2674992252</v>
      </c>
      <c r="H363">
        <f t="shared" si="36"/>
        <v>0.96336579089984298</v>
      </c>
      <c r="I363">
        <f t="shared" si="33"/>
        <v>2183726.262141332</v>
      </c>
      <c r="J363">
        <f>(C363-C362)*V$12</f>
        <v>0.31063170491452763</v>
      </c>
      <c r="K363">
        <f>I363-J363*V$13</f>
        <v>2183716.2134979158</v>
      </c>
      <c r="L363">
        <f>(K363-K362)*V$16</f>
        <v>-3.3842559728673373E-2</v>
      </c>
      <c r="M363">
        <f>(L363-L362)*V$15</f>
        <v>-2.470682672255187E-5</v>
      </c>
      <c r="N363">
        <f>I363-V$16*M363^2</f>
        <v>2183726.262141332</v>
      </c>
      <c r="O363">
        <f>(D363-D362)*V$17</f>
        <v>-3.6944713734309971E-2</v>
      </c>
      <c r="P363">
        <f>(O363-O362)*V$18</f>
        <v>0.99529085920608484</v>
      </c>
      <c r="Q363">
        <f>N363-P363*V$19+V$20*P363^2</f>
        <v>2183721.2756206598</v>
      </c>
      <c r="R363">
        <f t="shared" si="34"/>
        <v>2.7346206483841429</v>
      </c>
      <c r="S363">
        <f t="shared" si="38"/>
        <v>2183409.7340718526</v>
      </c>
      <c r="T363">
        <f t="shared" si="35"/>
        <v>2183549.2340718526</v>
      </c>
      <c r="U363">
        <f t="shared" si="37"/>
        <v>139.5</v>
      </c>
    </row>
    <row r="364" spans="1:21" x14ac:dyDescent="0.25">
      <c r="A364">
        <f>VLOOKUP('2024-03-18_windows_device_0'!P364,'2024-03-18_windows_device_0'!P364:P1273,1,0)</f>
        <v>46.084666666666664</v>
      </c>
      <c r="B364">
        <v>2184549</v>
      </c>
      <c r="C364">
        <f>(A364-A363)*V$4</f>
        <v>-2.5335451430354747</v>
      </c>
      <c r="D364">
        <f>(A364)*(1-EXP(-V$2))</f>
        <v>1.573659511004758</v>
      </c>
      <c r="E364">
        <f>B364-D364^2*V$3</f>
        <v>2184549</v>
      </c>
      <c r="F364">
        <f>E364+V$7*C364</f>
        <v>2184485.8763499823</v>
      </c>
      <c r="G364">
        <f>F364-V$8*LN(D364)</f>
        <v>2183729.9795855195</v>
      </c>
      <c r="H364">
        <f t="shared" si="36"/>
        <v>3.7120862943120301</v>
      </c>
      <c r="I364">
        <f t="shared" si="33"/>
        <v>2183729.9000341394</v>
      </c>
      <c r="J364">
        <f>(C364-C363)*V$12</f>
        <v>0.37275804589789657</v>
      </c>
      <c r="K364">
        <f>I364-J364*V$13</f>
        <v>2183717.84166204</v>
      </c>
      <c r="L364">
        <f>(K364-K363)*V$16</f>
        <v>1.7909778921384254E-3</v>
      </c>
      <c r="M364">
        <f>(L364-L363)*V$15</f>
        <v>2.1158352556022594E-5</v>
      </c>
      <c r="N364">
        <f>I364-V$16*M364^2</f>
        <v>2183729.9000341394</v>
      </c>
      <c r="O364">
        <f>(D364-D363)*V$17</f>
        <v>-3.0953679074688583E-2</v>
      </c>
      <c r="P364">
        <f>(O364-O363)*V$18</f>
        <v>1.1943490310490501</v>
      </c>
      <c r="Q364">
        <f>N364-P364*V$19+V$20*P364^2</f>
        <v>2183724.0578261619</v>
      </c>
      <c r="R364">
        <f t="shared" si="34"/>
        <v>2.7297218779084464</v>
      </c>
      <c r="S364">
        <f t="shared" si="38"/>
        <v>2183412.510815511</v>
      </c>
      <c r="T364">
        <f t="shared" si="35"/>
        <v>2183552.510815511</v>
      </c>
      <c r="U364">
        <f t="shared" si="37"/>
        <v>140</v>
      </c>
    </row>
    <row r="365" spans="1:21" x14ac:dyDescent="0.25">
      <c r="A365">
        <f>VLOOKUP('2024-03-18_windows_device_0'!P365,'2024-03-18_windows_device_0'!P365:P1274,1,0)</f>
        <v>46.045999999999999</v>
      </c>
      <c r="B365">
        <v>2184551</v>
      </c>
      <c r="C365">
        <f>(A365-A364)*V$4</f>
        <v>-2.3700906176781507</v>
      </c>
      <c r="D365">
        <f>(A365)*(1-EXP(-V$2))</f>
        <v>1.5723391549696593</v>
      </c>
      <c r="E365">
        <f>B365-D365^2*V$3</f>
        <v>2184551</v>
      </c>
      <c r="F365">
        <f>E365+V$7*C365</f>
        <v>2184491.9488435318</v>
      </c>
      <c r="G365">
        <f>F365-V$8*LN(D365)</f>
        <v>2183737.4514726168</v>
      </c>
      <c r="H365">
        <f t="shared" si="36"/>
        <v>7.4718870972283185</v>
      </c>
      <c r="I365">
        <f t="shared" si="33"/>
        <v>2183737.1291637938</v>
      </c>
      <c r="J365">
        <f>(C365-C364)*V$12</f>
        <v>0.12425268196607592</v>
      </c>
      <c r="K365">
        <f>I365-J365*V$13</f>
        <v>2183733.1097064274</v>
      </c>
      <c r="L365">
        <f>(K365-K364)*V$16</f>
        <v>1.6794824027583422E-2</v>
      </c>
      <c r="M365">
        <f>(L365-L364)*V$15</f>
        <v>8.9089292679335751E-6</v>
      </c>
      <c r="N365">
        <f>I365-V$16*M365^2</f>
        <v>2183737.1291637938</v>
      </c>
      <c r="O365">
        <f>(D365-D364)*V$17</f>
        <v>-2.8956667521481454E-2</v>
      </c>
      <c r="P365">
        <f>(O365-O364)*V$18</f>
        <v>0.39811634368301668</v>
      </c>
      <c r="Q365">
        <f>N365-P365*V$19+V$20*P365^2</f>
        <v>2183734.992938695</v>
      </c>
      <c r="R365">
        <f t="shared" si="34"/>
        <v>2.7251431330112736</v>
      </c>
      <c r="S365">
        <f t="shared" si="38"/>
        <v>2183423.4426518306</v>
      </c>
      <c r="T365">
        <f t="shared" si="35"/>
        <v>2183563.9426518306</v>
      </c>
      <c r="U365">
        <f t="shared" si="37"/>
        <v>140.5</v>
      </c>
    </row>
    <row r="366" spans="1:21" x14ac:dyDescent="0.25">
      <c r="A366">
        <f>VLOOKUP('2024-03-18_windows_device_0'!P366,'2024-03-18_windows_device_0'!P366:P1275,1,0)</f>
        <v>45.987333333333332</v>
      </c>
      <c r="B366">
        <v>2184552</v>
      </c>
      <c r="C366">
        <f>(A366-A365)*V$4</f>
        <v>-3.5959995578567745</v>
      </c>
      <c r="D366">
        <f>(A366)*(1-EXP(-V$2))</f>
        <v>1.5703358561577851</v>
      </c>
      <c r="E366">
        <f>B366-D366^2*V$3</f>
        <v>2184552</v>
      </c>
      <c r="F366">
        <f>E366+V$7*C366</f>
        <v>2184462.4051419105</v>
      </c>
      <c r="G366">
        <f>F366-V$8*LN(D366)</f>
        <v>2183710.0332344444</v>
      </c>
      <c r="H366">
        <f t="shared" si="36"/>
        <v>-27.418238172307611</v>
      </c>
      <c r="I366">
        <f t="shared" si="33"/>
        <v>2183705.6932249321</v>
      </c>
      <c r="J366">
        <f>(C366-C365)*V$12</f>
        <v>-0.93189511474457598</v>
      </c>
      <c r="K366">
        <f>I366-J366*V$13</f>
        <v>2183735.8391551808</v>
      </c>
      <c r="L366">
        <f>(K366-K365)*V$16</f>
        <v>3.0023891955327591E-3</v>
      </c>
      <c r="M366">
        <f>(L366-L365)*V$15</f>
        <v>-8.1896218637594215E-6</v>
      </c>
      <c r="N366">
        <f>I366-V$16*M366^2</f>
        <v>2183705.6932249321</v>
      </c>
      <c r="O366">
        <f>(D366-D365)*V$17</f>
        <v>-4.3934254170527619E-2</v>
      </c>
      <c r="P366">
        <f>(O366-O365)*V$18</f>
        <v>-2.9858725776211692</v>
      </c>
      <c r="Q366">
        <f>N366-P366*V$19+V$20*P366^2</f>
        <v>2183727.7336284337</v>
      </c>
      <c r="R366">
        <f t="shared" si="34"/>
        <v>2.7182034111533593</v>
      </c>
      <c r="S366">
        <f t="shared" si="38"/>
        <v>2183416.1817447487</v>
      </c>
      <c r="T366">
        <f t="shared" si="35"/>
        <v>2183557.1817447487</v>
      </c>
      <c r="U366">
        <f t="shared" si="37"/>
        <v>141</v>
      </c>
    </row>
    <row r="367" spans="1:21" x14ac:dyDescent="0.25">
      <c r="A367">
        <f>VLOOKUP('2024-03-18_windows_device_0'!P367,'2024-03-18_windows_device_0'!P367:P1276,1,0)</f>
        <v>45.941333333333333</v>
      </c>
      <c r="B367">
        <v>2184551</v>
      </c>
      <c r="C367">
        <f>(A367-A366)*V$4</f>
        <v>-2.8195905624103563</v>
      </c>
      <c r="D367">
        <f>(A367)*(1-EXP(-V$2))</f>
        <v>1.568765087771202</v>
      </c>
      <c r="E367">
        <f>B367-D367^2*V$3</f>
        <v>2184551</v>
      </c>
      <c r="F367">
        <f>E367+V$7*C367</f>
        <v>2184480.7494862708</v>
      </c>
      <c r="G367">
        <f>F367-V$8*LN(D367)</f>
        <v>2183730.0460327668</v>
      </c>
      <c r="H367">
        <f t="shared" si="36"/>
        <v>20.012798322364688</v>
      </c>
      <c r="I367">
        <f t="shared" si="33"/>
        <v>2183727.7338230084</v>
      </c>
      <c r="J367">
        <f>(C367-C366)*V$12</f>
        <v>0.59020023933819832</v>
      </c>
      <c r="K367">
        <f>I367-J367*V$13</f>
        <v>2183708.6414005174</v>
      </c>
      <c r="L367">
        <f>(K367-K366)*V$16</f>
        <v>-2.9917485954699584E-2</v>
      </c>
      <c r="M367">
        <f>(L367-L366)*V$15</f>
        <v>-1.9547043909613231E-5</v>
      </c>
      <c r="N367">
        <f>I367-V$16*M367^2</f>
        <v>2183727.7338230084</v>
      </c>
      <c r="O367">
        <f>(D367-D366)*V$17</f>
        <v>-3.4448449292799839E-2</v>
      </c>
      <c r="P367">
        <f>(O367-O366)*V$18</f>
        <v>1.8910526324931163</v>
      </c>
      <c r="Q367">
        <f>N367-P367*V$19+V$20*P367^2</f>
        <v>2183719.2684536423</v>
      </c>
      <c r="R367">
        <f t="shared" si="34"/>
        <v>2.7127682266381496</v>
      </c>
      <c r="S367">
        <f t="shared" si="38"/>
        <v>2183407.7181538935</v>
      </c>
      <c r="T367">
        <f t="shared" si="35"/>
        <v>2183549.2181538935</v>
      </c>
      <c r="U367">
        <f t="shared" si="37"/>
        <v>141.5</v>
      </c>
    </row>
    <row r="368" spans="1:21" x14ac:dyDescent="0.25">
      <c r="A368">
        <f>VLOOKUP('2024-03-18_windows_device_0'!P368,'2024-03-18_windows_device_0'!P368:P1277,1,0)</f>
        <v>45.88</v>
      </c>
      <c r="B368">
        <v>2184555</v>
      </c>
      <c r="C368">
        <f>(A368-A367)*V$4</f>
        <v>-3.7594540832136629</v>
      </c>
      <c r="D368">
        <f>(A368)*(1-EXP(-V$2))</f>
        <v>1.5666707299224247</v>
      </c>
      <c r="E368">
        <f>B368-D368^2*V$3</f>
        <v>2184555</v>
      </c>
      <c r="F368">
        <f>E368+V$7*C368</f>
        <v>2184461.3326483611</v>
      </c>
      <c r="G368">
        <f>F368-V$8*LN(D368)</f>
        <v>2183712.8564007087</v>
      </c>
      <c r="H368">
        <f t="shared" si="36"/>
        <v>-17.189632058143616</v>
      </c>
      <c r="I368">
        <f t="shared" si="33"/>
        <v>2183711.1505353358</v>
      </c>
      <c r="J368">
        <f>(C368-C367)*V$12</f>
        <v>-0.71445292130394311</v>
      </c>
      <c r="K368">
        <f>I368-J368*V$13</f>
        <v>2183734.2624151935</v>
      </c>
      <c r="L368">
        <f>(K368-K367)*V$16</f>
        <v>2.8183074529573277E-2</v>
      </c>
      <c r="M368">
        <f>(L368-L367)*V$15</f>
        <v>3.4498739797049488E-5</v>
      </c>
      <c r="N368">
        <f>I368-V$16*M368^2</f>
        <v>2183711.1505353358</v>
      </c>
      <c r="O368">
        <f>(D368-D367)*V$17</f>
        <v>-4.5931265723729874E-2</v>
      </c>
      <c r="P368">
        <f>(O368-O367)*V$18</f>
        <v>-2.2891689761751612</v>
      </c>
      <c r="Q368">
        <f>N368-P368*V$19+V$20*P368^2</f>
        <v>2183727.0981651214</v>
      </c>
      <c r="R368">
        <f t="shared" si="34"/>
        <v>2.7055297752432383</v>
      </c>
      <c r="S368">
        <f t="shared" si="38"/>
        <v>2183415.5538409562</v>
      </c>
      <c r="T368">
        <f t="shared" si="35"/>
        <v>2183557.5538409562</v>
      </c>
      <c r="U368">
        <f t="shared" si="37"/>
        <v>142</v>
      </c>
    </row>
    <row r="369" spans="1:21" x14ac:dyDescent="0.25">
      <c r="A369">
        <f>VLOOKUP('2024-03-18_windows_device_0'!P369,'2024-03-18_windows_device_0'!P369:P1278,1,0)</f>
        <v>45.844000000000001</v>
      </c>
      <c r="B369">
        <v>2184555</v>
      </c>
      <c r="C369">
        <f>(A369-A368)*V$4</f>
        <v>-2.2066360923212618</v>
      </c>
      <c r="D369">
        <f>(A369)*(1-EXP(-V$2))</f>
        <v>1.5654414329242292</v>
      </c>
      <c r="E369">
        <f>B369-D369^2*V$3</f>
        <v>2184555</v>
      </c>
      <c r="F369">
        <f>E369+V$7*C369</f>
        <v>2184500.0213370817</v>
      </c>
      <c r="G369">
        <f>F369-V$8*LN(D369)</f>
        <v>2183752.8537495201</v>
      </c>
      <c r="H369">
        <f t="shared" si="36"/>
        <v>39.997348811477423</v>
      </c>
      <c r="I369">
        <f t="shared" si="33"/>
        <v>2183743.6179605098</v>
      </c>
      <c r="J369">
        <f>(C369-C368)*V$12</f>
        <v>1.1804004786760658</v>
      </c>
      <c r="K369">
        <f>I369-J369*V$13</f>
        <v>2183705.433115528</v>
      </c>
      <c r="L369">
        <f>(K369-K368)*V$16</f>
        <v>-3.1712182807033584E-2</v>
      </c>
      <c r="M369">
        <f>(L369-L368)*V$15</f>
        <v>-3.5564388376119805E-5</v>
      </c>
      <c r="N369">
        <f>I369-V$16*M369^2</f>
        <v>2183743.6179605098</v>
      </c>
      <c r="O369">
        <f>(D369-D368)*V$17</f>
        <v>-2.6959655968279195E-2</v>
      </c>
      <c r="P369">
        <f>(O369-O368)*V$18</f>
        <v>3.7821052649852596</v>
      </c>
      <c r="Q369">
        <f>N369-P369*V$19+V$20*P369^2</f>
        <v>2183730.9475280708</v>
      </c>
      <c r="R369">
        <f t="shared" si="34"/>
        <v>2.7012856226911888</v>
      </c>
      <c r="S369">
        <f t="shared" si="38"/>
        <v>2183419.4087614114</v>
      </c>
      <c r="T369">
        <f t="shared" si="35"/>
        <v>2183561.9087614114</v>
      </c>
      <c r="U369">
        <f t="shared" si="37"/>
        <v>142.5</v>
      </c>
    </row>
    <row r="370" spans="1:21" x14ac:dyDescent="0.25">
      <c r="A370">
        <f>VLOOKUP('2024-03-18_windows_device_0'!P370,'2024-03-18_windows_device_0'!P370:P1279,1,0)</f>
        <v>45.803333333333335</v>
      </c>
      <c r="B370">
        <v>2184546</v>
      </c>
      <c r="C370">
        <f>(A370-A369)*V$4</f>
        <v>-2.4926815116961434</v>
      </c>
      <c r="D370">
        <f>(A370)*(1-EXP(-V$2))</f>
        <v>1.564052782611453</v>
      </c>
      <c r="E370">
        <f>B370-D370^2*V$3</f>
        <v>2184546</v>
      </c>
      <c r="F370">
        <f>E370+V$7*C370</f>
        <v>2184483.8944733697</v>
      </c>
      <c r="G370">
        <f>F370-V$8*LN(D370)</f>
        <v>2183738.2064237013</v>
      </c>
      <c r="H370">
        <f t="shared" si="36"/>
        <v>-14.647325818892568</v>
      </c>
      <c r="I370">
        <f t="shared" si="33"/>
        <v>2183736.9678316843</v>
      </c>
      <c r="J370">
        <f>(C370-C369)*V$12</f>
        <v>-0.21744219344030177</v>
      </c>
      <c r="K370">
        <f>I370-J370*V$13</f>
        <v>2183744.0018820758</v>
      </c>
      <c r="L370">
        <f>(K370-K369)*V$16</f>
        <v>4.2425580558567183E-2</v>
      </c>
      <c r="M370">
        <f>(L370-L369)*V$15</f>
        <v>4.4021251880649534E-5</v>
      </c>
      <c r="N370">
        <f>I370-V$16*M370^2</f>
        <v>2183736.9678316843</v>
      </c>
      <c r="O370">
        <f>(D370-D369)*V$17</f>
        <v>-3.0454426186385584E-2</v>
      </c>
      <c r="P370">
        <f>(O370-O369)*V$18</f>
        <v>-0.69670360144406551</v>
      </c>
      <c r="Q370">
        <f>N370-P370*V$19+V$20*P370^2</f>
        <v>2183741.1605796018</v>
      </c>
      <c r="R370">
        <f t="shared" si="34"/>
        <v>2.6964953095046549</v>
      </c>
      <c r="S370">
        <f t="shared" si="38"/>
        <v>2183429.6299094986</v>
      </c>
      <c r="T370">
        <f t="shared" si="35"/>
        <v>2183572.6299094986</v>
      </c>
      <c r="U370">
        <f t="shared" si="37"/>
        <v>143</v>
      </c>
    </row>
    <row r="371" spans="1:21" x14ac:dyDescent="0.25">
      <c r="A371">
        <f>VLOOKUP('2024-03-18_windows_device_0'!P371,'2024-03-18_windows_device_0'!P371:P1280,1,0)</f>
        <v>45.761333333333333</v>
      </c>
      <c r="B371">
        <v>2184546</v>
      </c>
      <c r="C371">
        <f>(A371-A370)*V$4</f>
        <v>-2.5744087743748056</v>
      </c>
      <c r="D371">
        <f>(A371)*(1-EXP(-V$2))</f>
        <v>1.5626186027802249</v>
      </c>
      <c r="E371">
        <f>B371-D371^2*V$3</f>
        <v>2184546</v>
      </c>
      <c r="F371">
        <f>E371+V$7*C371</f>
        <v>2184481.858226595</v>
      </c>
      <c r="G371">
        <f>F371-V$8*LN(D371)</f>
        <v>2183737.6996038216</v>
      </c>
      <c r="H371">
        <f t="shared" si="36"/>
        <v>-0.50681987963616848</v>
      </c>
      <c r="I371">
        <f t="shared" si="33"/>
        <v>2183737.6981208976</v>
      </c>
      <c r="J371">
        <f>(C371-C370)*V$12</f>
        <v>-6.2126340983038125E-2</v>
      </c>
      <c r="K371">
        <f>I371-J371*V$13</f>
        <v>2183739.7078495808</v>
      </c>
      <c r="L371">
        <f>(K371-K370)*V$16</f>
        <v>-4.7234287700626664E-3</v>
      </c>
      <c r="M371">
        <f>(L371-L370)*V$15</f>
        <v>-2.7995967525259185E-5</v>
      </c>
      <c r="N371">
        <f>I371-V$16*M371^2</f>
        <v>2183737.6981208976</v>
      </c>
      <c r="O371">
        <f>(D371-D370)*V$17</f>
        <v>-3.1452931962991586E-2</v>
      </c>
      <c r="P371">
        <f>(O371-O370)*V$18</f>
        <v>-0.19905817184199423</v>
      </c>
      <c r="Q371">
        <f>N371-P371*V$19+V$20*P371^2</f>
        <v>2183738.8370418618</v>
      </c>
      <c r="R371">
        <f t="shared" si="34"/>
        <v>2.6915523994411745</v>
      </c>
      <c r="S371">
        <f t="shared" si="38"/>
        <v>2183427.316753774</v>
      </c>
      <c r="T371">
        <f t="shared" si="35"/>
        <v>2183570.816753774</v>
      </c>
      <c r="U371">
        <f t="shared" si="37"/>
        <v>143.5</v>
      </c>
    </row>
    <row r="372" spans="1:21" x14ac:dyDescent="0.25">
      <c r="A372">
        <f>VLOOKUP('2024-03-18_windows_device_0'!P372,'2024-03-18_windows_device_0'!P372:P1281,1,0)</f>
        <v>45.734000000000002</v>
      </c>
      <c r="B372">
        <v>2184546</v>
      </c>
      <c r="C372">
        <f>(A372-A371)*V$4</f>
        <v>-1.6754088849103943</v>
      </c>
      <c r="D372">
        <f>(A372)*(1-EXP(-V$2))</f>
        <v>1.5616852476519654</v>
      </c>
      <c r="E372">
        <f>B372-D372^2*V$3</f>
        <v>2184546</v>
      </c>
      <c r="F372">
        <f>E372+V$7*C372</f>
        <v>2184504.2569411173</v>
      </c>
      <c r="G372">
        <f>F372-V$8*LN(D372)</f>
        <v>2183761.0944138663</v>
      </c>
      <c r="H372">
        <f t="shared" si="36"/>
        <v>23.39481004467234</v>
      </c>
      <c r="I372">
        <f t="shared" si="33"/>
        <v>2183757.9346790281</v>
      </c>
      <c r="J372">
        <f>(C372-C371)*V$12</f>
        <v>0.68338975081275533</v>
      </c>
      <c r="K372">
        <f>I372-J372*V$13</f>
        <v>2183735.827663512</v>
      </c>
      <c r="L372">
        <f>(K372-K371)*V$16</f>
        <v>-4.268198373443546E-3</v>
      </c>
      <c r="M372">
        <f>(L372-L371)*V$15</f>
        <v>2.7030505161687375E-7</v>
      </c>
      <c r="N372">
        <f>I372-V$16*M372^2</f>
        <v>2183757.9346790281</v>
      </c>
      <c r="O372">
        <f>(D372-D371)*V$17</f>
        <v>-2.0469368420359679E-2</v>
      </c>
      <c r="P372">
        <f>(O372-O371)*V$18</f>
        <v>2.1896398902551355</v>
      </c>
      <c r="Q372">
        <f>N372-P372*V$19+V$20*P372^2</f>
        <v>2183748.5221186751</v>
      </c>
      <c r="R372">
        <f t="shared" si="34"/>
        <v>2.6883380207472913</v>
      </c>
      <c r="S372">
        <f t="shared" si="38"/>
        <v>2183437.0096870475</v>
      </c>
      <c r="T372">
        <f t="shared" si="35"/>
        <v>2183581.0096870475</v>
      </c>
      <c r="U372">
        <f t="shared" si="37"/>
        <v>144</v>
      </c>
    </row>
    <row r="373" spans="1:21" x14ac:dyDescent="0.25">
      <c r="A373">
        <f>VLOOKUP('2024-03-18_windows_device_0'!P373,'2024-03-18_windows_device_0'!P373:P1282,1,0)</f>
        <v>45.681333333333335</v>
      </c>
      <c r="B373">
        <v>2184544</v>
      </c>
      <c r="C373">
        <f>(A373-A372)*V$4</f>
        <v>-3.2282268758032311</v>
      </c>
      <c r="D373">
        <f>(A373)*(1-EXP(-V$2))</f>
        <v>1.5598868316731238</v>
      </c>
      <c r="E373">
        <f>B373-D373^2*V$3</f>
        <v>2184544</v>
      </c>
      <c r="F373">
        <f>E373+V$7*C373</f>
        <v>2184463.5682523972</v>
      </c>
      <c r="G373">
        <f>F373-V$8*LN(D373)</f>
        <v>2183722.3267109436</v>
      </c>
      <c r="H373">
        <f t="shared" si="36"/>
        <v>-38.76770292269066</v>
      </c>
      <c r="I373">
        <f t="shared" si="33"/>
        <v>2183713.6500679259</v>
      </c>
      <c r="J373">
        <f>(C373-C372)*V$12</f>
        <v>-1.1804004786763971</v>
      </c>
      <c r="K373">
        <f>I373-J373*V$13</f>
        <v>2183751.8349129078</v>
      </c>
      <c r="L373">
        <f>(K373-K372)*V$16</f>
        <v>1.7607948336163966E-2</v>
      </c>
      <c r="M373">
        <f>(L373-L372)*V$15</f>
        <v>1.2989538944312217E-5</v>
      </c>
      <c r="N373">
        <f>I373-V$16*M373^2</f>
        <v>2183713.6500679259</v>
      </c>
      <c r="O373">
        <f>(D373-D372)*V$17</f>
        <v>-3.9440978175815232E-2</v>
      </c>
      <c r="P373">
        <f>(O373-O372)*V$18</f>
        <v>-3.7821052649862312</v>
      </c>
      <c r="Q373">
        <f>N373-P373*V$19+V$20*P373^2</f>
        <v>2183743.3617255376</v>
      </c>
      <c r="R373">
        <f t="shared" si="34"/>
        <v>2.6821498772102417</v>
      </c>
      <c r="S373">
        <f t="shared" si="38"/>
        <v>2183431.8668708135</v>
      </c>
      <c r="T373">
        <f t="shared" si="35"/>
        <v>2183576.3668708135</v>
      </c>
      <c r="U373">
        <f t="shared" si="37"/>
        <v>144.5</v>
      </c>
    </row>
    <row r="374" spans="1:21" x14ac:dyDescent="0.25">
      <c r="A374">
        <f>VLOOKUP('2024-03-18_windows_device_0'!P374,'2024-03-18_windows_device_0'!P374:P1283,1,0)</f>
        <v>45.622</v>
      </c>
      <c r="B374">
        <v>2184541</v>
      </c>
      <c r="C374">
        <f>(A374-A373)*V$4</f>
        <v>-3.6368631891961054</v>
      </c>
      <c r="D374">
        <f>(A374)*(1-EXP(-V$2))</f>
        <v>1.557860768102024</v>
      </c>
      <c r="E374">
        <f>B374-D374^2*V$3</f>
        <v>2184541</v>
      </c>
      <c r="F374">
        <f>E374+V$7*C374</f>
        <v>2184450.3870185232</v>
      </c>
      <c r="G374">
        <f>F374-V$8*LN(D374)</f>
        <v>2183711.31228041</v>
      </c>
      <c r="H374">
        <f t="shared" si="36"/>
        <v>-11.014430533628911</v>
      </c>
      <c r="I374">
        <f t="shared" si="33"/>
        <v>2183710.6118972609</v>
      </c>
      <c r="J374">
        <f>(C374-C373)*V$12</f>
        <v>-0.31063170491485848</v>
      </c>
      <c r="K374">
        <f>I374-J374*V$13</f>
        <v>2183720.6605406771</v>
      </c>
      <c r="L374">
        <f>(K374-K373)*V$16</f>
        <v>-3.4291758819774788E-2</v>
      </c>
      <c r="M374">
        <f>(L374-L373)*V$15</f>
        <v>-3.0816819627763464E-5</v>
      </c>
      <c r="N374">
        <f>I374-V$16*M374^2</f>
        <v>2183710.6118972609</v>
      </c>
      <c r="O374">
        <f>(D374-D373)*V$17</f>
        <v>-4.4433507058825747E-2</v>
      </c>
      <c r="P374">
        <f>(O374-O373)*V$18</f>
        <v>-0.99529085920608484</v>
      </c>
      <c r="Q374">
        <f>N374-P374*V$19+V$20*P374^2</f>
        <v>2183716.7785581807</v>
      </c>
      <c r="R374">
        <f t="shared" si="34"/>
        <v>2.6751869656311444</v>
      </c>
      <c r="S374">
        <f t="shared" si="38"/>
        <v>2183405.3073400841</v>
      </c>
      <c r="T374">
        <f t="shared" si="35"/>
        <v>2183550.3073400841</v>
      </c>
      <c r="U374">
        <f t="shared" si="37"/>
        <v>145</v>
      </c>
    </row>
    <row r="375" spans="1:21" x14ac:dyDescent="0.25">
      <c r="A375">
        <f>VLOOKUP('2024-03-18_windows_device_0'!P375,'2024-03-18_windows_device_0'!P375:P1284,1,0)</f>
        <v>45.572000000000003</v>
      </c>
      <c r="B375">
        <v>2184530</v>
      </c>
      <c r="C375">
        <f>(A375-A374)*V$4</f>
        <v>-3.064772350445907</v>
      </c>
      <c r="D375">
        <f>(A375)*(1-EXP(-V$2))</f>
        <v>1.5561534111600859</v>
      </c>
      <c r="E375">
        <f>B375-D375^2*V$3</f>
        <v>2184530</v>
      </c>
      <c r="F375">
        <f>E375+V$7*C375</f>
        <v>2184453.6407459467</v>
      </c>
      <c r="G375">
        <f>F375-V$8*LN(D375)</f>
        <v>2183716.394154788</v>
      </c>
      <c r="H375">
        <f t="shared" si="36"/>
        <v>5.0818743780255318</v>
      </c>
      <c r="I375">
        <f t="shared" si="33"/>
        <v>2183716.2450610367</v>
      </c>
      <c r="J375">
        <f>(C375-C374)*V$12</f>
        <v>0.43488438688093439</v>
      </c>
      <c r="K375">
        <f>I375-J375*V$13</f>
        <v>2183702.1769602536</v>
      </c>
      <c r="L375">
        <f>(K375-K374)*V$16</f>
        <v>-2.0331908444524212E-2</v>
      </c>
      <c r="M375">
        <f>(L375-L374)*V$15</f>
        <v>8.2890292569875642E-6</v>
      </c>
      <c r="N375">
        <f>I375-V$16*M375^2</f>
        <v>2183716.2450610367</v>
      </c>
      <c r="O375">
        <f>(D375-D374)*V$17</f>
        <v>-3.7443966622608099E-2</v>
      </c>
      <c r="P375">
        <f>(O375-O374)*V$18</f>
        <v>1.3934072028891022</v>
      </c>
      <c r="Q375">
        <f>N375-P375*V$19+V$20*P375^2</f>
        <v>2183709.5943713645</v>
      </c>
      <c r="R375">
        <f t="shared" si="34"/>
        <v>2.6693263698366416</v>
      </c>
      <c r="S375">
        <f t="shared" si="38"/>
        <v>2183398.1462151459</v>
      </c>
      <c r="T375">
        <f t="shared" si="35"/>
        <v>2183543.6462151459</v>
      </c>
      <c r="U375">
        <f t="shared" si="37"/>
        <v>145.5</v>
      </c>
    </row>
    <row r="376" spans="1:21" x14ac:dyDescent="0.25">
      <c r="A376">
        <f>VLOOKUP('2024-03-18_windows_device_0'!P376,'2024-03-18_windows_device_0'!P376:P1285,1,0)</f>
        <v>45.525333333333336</v>
      </c>
      <c r="B376">
        <v>2184527</v>
      </c>
      <c r="C376">
        <f>(A376-A375)*V$4</f>
        <v>-2.8604541937496872</v>
      </c>
      <c r="D376">
        <f>(A376)*(1-EXP(-V$2))</f>
        <v>1.5545598780142769</v>
      </c>
      <c r="E376">
        <f>B376-D376^2*V$3</f>
        <v>2184527</v>
      </c>
      <c r="F376">
        <f>E376+V$7*C376</f>
        <v>2184455.7313628835</v>
      </c>
      <c r="G376">
        <f>F376-V$8*LN(D376)</f>
        <v>2183720.1928527793</v>
      </c>
      <c r="H376">
        <f t="shared" si="36"/>
        <v>3.798697991296649</v>
      </c>
      <c r="I376">
        <f t="shared" si="33"/>
        <v>2183720.1095458502</v>
      </c>
      <c r="J376">
        <f>(C376-C375)*V$12</f>
        <v>0.15531585245726398</v>
      </c>
      <c r="K376">
        <f>I376-J376*V$13</f>
        <v>2183715.0852241418</v>
      </c>
      <c r="L376">
        <f>(K376-K375)*V$16</f>
        <v>1.4199069311208606E-2</v>
      </c>
      <c r="M376">
        <f>(L376-L375)*V$15</f>
        <v>2.0503678563569009E-5</v>
      </c>
      <c r="N376">
        <f>I376-V$16*M376^2</f>
        <v>2183720.1095458502</v>
      </c>
      <c r="O376">
        <f>(D376-D375)*V$17</f>
        <v>-3.4947702181102845E-2</v>
      </c>
      <c r="P376">
        <f>(O376-O375)*V$18</f>
        <v>0.4976454296030417</v>
      </c>
      <c r="Q376">
        <f>N376-P376*V$19+V$20*P376^2</f>
        <v>2183717.4687679829</v>
      </c>
      <c r="R376">
        <f t="shared" si="34"/>
        <v>2.6638622785727919</v>
      </c>
      <c r="S376">
        <f t="shared" si="38"/>
        <v>2183406.0447211675</v>
      </c>
      <c r="T376">
        <f t="shared" si="35"/>
        <v>2183552.0447211675</v>
      </c>
      <c r="U376">
        <f t="shared" si="37"/>
        <v>146</v>
      </c>
    </row>
    <row r="377" spans="1:21" x14ac:dyDescent="0.25">
      <c r="A377">
        <f>VLOOKUP('2024-03-18_windows_device_0'!P377,'2024-03-18_windows_device_0'!P377:P1286,1,0)</f>
        <v>45.494</v>
      </c>
      <c r="B377">
        <v>2184530</v>
      </c>
      <c r="C377">
        <f>(A377-A376)*V$4</f>
        <v>-1.9205906729463804</v>
      </c>
      <c r="D377">
        <f>(A377)*(1-EXP(-V$2))</f>
        <v>1.5534899343306623</v>
      </c>
      <c r="E377">
        <f>B377-D377^2*V$3</f>
        <v>2184530</v>
      </c>
      <c r="F377">
        <f>E377+V$7*C377</f>
        <v>2184482.1482007932</v>
      </c>
      <c r="G377">
        <f>F377-V$8*LN(D377)</f>
        <v>2183747.7575278655</v>
      </c>
      <c r="H377">
        <f t="shared" si="36"/>
        <v>27.564675086177886</v>
      </c>
      <c r="I377">
        <f t="shared" si="33"/>
        <v>2183743.3710358068</v>
      </c>
      <c r="J377">
        <f>(C377-C376)*V$12</f>
        <v>0.71445292130394322</v>
      </c>
      <c r="K377">
        <f>I377-J377*V$13</f>
        <v>2183720.2591559491</v>
      </c>
      <c r="L377">
        <f>(K377-K376)*V$16</f>
        <v>5.6913165844192223E-3</v>
      </c>
      <c r="M377">
        <f>(L377-L376)*V$15</f>
        <v>-5.0517025159954181E-6</v>
      </c>
      <c r="N377">
        <f>I377-V$16*M377^2</f>
        <v>2183743.3710358068</v>
      </c>
      <c r="O377">
        <f>(D377-D376)*V$17</f>
        <v>-2.3464885750167939E-2</v>
      </c>
      <c r="P377">
        <f>(O377-O376)*V$18</f>
        <v>2.2891689761761325</v>
      </c>
      <c r="Q377">
        <f>N377-P377*V$19+V$20*P377^2</f>
        <v>2183733.6663479297</v>
      </c>
      <c r="R377">
        <f t="shared" si="34"/>
        <v>2.6601966728617237</v>
      </c>
      <c r="S377">
        <f t="shared" si="38"/>
        <v>2183422.2598853633</v>
      </c>
      <c r="T377">
        <f t="shared" si="35"/>
        <v>2183568.7598853633</v>
      </c>
      <c r="U377">
        <f t="shared" si="37"/>
        <v>146.5</v>
      </c>
    </row>
    <row r="378" spans="1:21" x14ac:dyDescent="0.25">
      <c r="A378">
        <f>VLOOKUP('2024-03-18_windows_device_0'!P378,'2024-03-18_windows_device_0'!P378:P1287,1,0)</f>
        <v>45.436666666666667</v>
      </c>
      <c r="B378">
        <v>2184529</v>
      </c>
      <c r="C378">
        <f>(A378-A377)*V$4</f>
        <v>-3.5142722951781127</v>
      </c>
      <c r="D378">
        <f>(A378)*(1-EXP(-V$2))</f>
        <v>1.55153216503724</v>
      </c>
      <c r="E378">
        <f>B378-D378^2*V$3</f>
        <v>2184529</v>
      </c>
      <c r="F378">
        <f>E378+V$7*C378</f>
        <v>2184441.4413886853</v>
      </c>
      <c r="G378">
        <f>F378-V$8*LN(D378)</f>
        <v>2183709.1530617699</v>
      </c>
      <c r="H378">
        <f t="shared" si="36"/>
        <v>-38.60446609556675</v>
      </c>
      <c r="I378">
        <f t="shared" si="33"/>
        <v>2183700.549333354</v>
      </c>
      <c r="J378">
        <f>(C378-C377)*V$12</f>
        <v>-1.211463649167585</v>
      </c>
      <c r="K378">
        <f>I378-J378*V$13</f>
        <v>2183739.7390426775</v>
      </c>
      <c r="L378">
        <f>(K378-K377)*V$16</f>
        <v>2.1427843761608379E-2</v>
      </c>
      <c r="M378">
        <f>(L378-L377)*V$15</f>
        <v>9.3439779559785903E-6</v>
      </c>
      <c r="N378">
        <f>I378-V$16*M378^2</f>
        <v>2183700.549333354</v>
      </c>
      <c r="O378">
        <f>(D378-D377)*V$17</f>
        <v>-4.293574839392162E-2</v>
      </c>
      <c r="P378">
        <f>(O378-O377)*V$18</f>
        <v>-3.881634350906257</v>
      </c>
      <c r="Q378">
        <f>N378-P378*V$19+V$20*P378^2</f>
        <v>2183731.2730040406</v>
      </c>
      <c r="R378">
        <f t="shared" si="34"/>
        <v>2.6534959282354555</v>
      </c>
      <c r="S378">
        <f t="shared" si="38"/>
        <v>2183419.901612944</v>
      </c>
      <c r="T378">
        <f t="shared" si="35"/>
        <v>2183566.901612944</v>
      </c>
      <c r="U378">
        <f t="shared" si="37"/>
        <v>147</v>
      </c>
    </row>
    <row r="379" spans="1:21" x14ac:dyDescent="0.25">
      <c r="A379">
        <f>VLOOKUP('2024-03-18_windows_device_0'!P379,'2024-03-18_windows_device_0'!P379:P1288,1,0)</f>
        <v>45.393333333333331</v>
      </c>
      <c r="B379">
        <v>2184525</v>
      </c>
      <c r="C379">
        <f>(A379-A378)*V$4</f>
        <v>-2.6561360370534675</v>
      </c>
      <c r="D379">
        <f>(A379)*(1-EXP(-V$2))</f>
        <v>1.5500524556875601</v>
      </c>
      <c r="E379">
        <f>B379-D379^2*V$3</f>
        <v>2184525</v>
      </c>
      <c r="F379">
        <f>E379+V$7*C379</f>
        <v>2184458.8219798203</v>
      </c>
      <c r="G379">
        <f>F379-V$8*LN(D379)</f>
        <v>2183728.1243963316</v>
      </c>
      <c r="H379">
        <f t="shared" si="36"/>
        <v>18.971334561705589</v>
      </c>
      <c r="I379">
        <f t="shared" si="33"/>
        <v>2183726.0465790313</v>
      </c>
      <c r="J379">
        <f>(C379-C378)*V$12</f>
        <v>0.65232658032090562</v>
      </c>
      <c r="K379">
        <f>I379-J379*V$13</f>
        <v>2183704.9444278572</v>
      </c>
      <c r="L379">
        <f>(K379-K378)*V$16</f>
        <v>-3.8274019788295914E-2</v>
      </c>
      <c r="M379">
        <f>(L379-L378)*V$15</f>
        <v>-3.5449555715811407E-5</v>
      </c>
      <c r="N379">
        <f>I379-V$16*M379^2</f>
        <v>2183726.0465790313</v>
      </c>
      <c r="O379">
        <f>(D379-D378)*V$17</f>
        <v>-3.2451437739597584E-2</v>
      </c>
      <c r="P379">
        <f>(O379-O378)*V$18</f>
        <v>2.0901108043331678</v>
      </c>
      <c r="Q379">
        <f>N379-P379*V$19+V$20*P379^2</f>
        <v>2183716.9379476048</v>
      </c>
      <c r="R379">
        <f t="shared" si="34"/>
        <v>2.6484370187251871</v>
      </c>
      <c r="S379">
        <f t="shared" si="38"/>
        <v>2183405.5955418264</v>
      </c>
      <c r="T379">
        <f t="shared" si="35"/>
        <v>2183553.0955418264</v>
      </c>
      <c r="U379">
        <f t="shared" si="37"/>
        <v>147.5</v>
      </c>
    </row>
    <row r="380" spans="1:21" x14ac:dyDescent="0.25">
      <c r="A380">
        <f>VLOOKUP('2024-03-18_windows_device_0'!P380,'2024-03-18_windows_device_0'!P380:P1289,1,0)</f>
        <v>45.366</v>
      </c>
      <c r="B380">
        <v>2184522</v>
      </c>
      <c r="C380">
        <f>(A380-A379)*V$4</f>
        <v>-1.6754088849103943</v>
      </c>
      <c r="D380">
        <f>(A380)*(1-EXP(-V$2))</f>
        <v>1.5491191005593008</v>
      </c>
      <c r="E380">
        <f>B380-D380^2*V$3</f>
        <v>2184522</v>
      </c>
      <c r="F380">
        <f>E380+V$7*C380</f>
        <v>2184480.2569411173</v>
      </c>
      <c r="G380">
        <f>F380-V$8*LN(D380)</f>
        <v>2183750.5635308474</v>
      </c>
      <c r="H380">
        <f t="shared" si="36"/>
        <v>22.439134515821934</v>
      </c>
      <c r="I380">
        <f t="shared" si="33"/>
        <v>2183747.6566729872</v>
      </c>
      <c r="J380">
        <f>(C380-C379)*V$12</f>
        <v>0.74551609179579315</v>
      </c>
      <c r="K380">
        <f>I380-J380*V$13</f>
        <v>2183723.5399287879</v>
      </c>
      <c r="L380">
        <f>(K380-K379)*V$16</f>
        <v>2.0455020820616007E-2</v>
      </c>
      <c r="M380">
        <f>(L380-L379)*V$15</f>
        <v>3.4871916442968576E-5</v>
      </c>
      <c r="N380">
        <f>I380-V$16*M380^2</f>
        <v>2183747.6566729872</v>
      </c>
      <c r="O380">
        <f>(D380-D379)*V$17</f>
        <v>-2.0469368420354808E-2</v>
      </c>
      <c r="P380">
        <f>(O380-O379)*V$18</f>
        <v>2.3886980620981002</v>
      </c>
      <c r="Q380">
        <f>N380-P380*V$19+V$20*P380^2</f>
        <v>2183737.671658989</v>
      </c>
      <c r="R380">
        <f t="shared" si="34"/>
        <v>2.6452484968988896</v>
      </c>
      <c r="S380">
        <f t="shared" si="38"/>
        <v>2183426.348630284</v>
      </c>
      <c r="T380">
        <f t="shared" si="35"/>
        <v>2183574.348630284</v>
      </c>
      <c r="U380">
        <f t="shared" si="37"/>
        <v>148</v>
      </c>
    </row>
    <row r="381" spans="1:21" x14ac:dyDescent="0.25">
      <c r="A381">
        <f>VLOOKUP('2024-03-18_windows_device_0'!P381,'2024-03-18_windows_device_0'!P381:P1290,1,0)</f>
        <v>45.323999999999998</v>
      </c>
      <c r="B381">
        <v>2184521</v>
      </c>
      <c r="C381">
        <f>(A381-A380)*V$4</f>
        <v>-2.5744087743748056</v>
      </c>
      <c r="D381">
        <f>(A381)*(1-EXP(-V$2))</f>
        <v>1.5476849207280727</v>
      </c>
      <c r="E381">
        <f>B381-D381^2*V$3</f>
        <v>2184521</v>
      </c>
      <c r="F381">
        <f>E381+V$7*C381</f>
        <v>2184456.858226595</v>
      </c>
      <c r="G381">
        <f>F381-V$8*LN(D381)</f>
        <v>2183728.7089938973</v>
      </c>
      <c r="H381">
        <f t="shared" si="36"/>
        <v>-21.854536950122565</v>
      </c>
      <c r="I381">
        <f t="shared" si="33"/>
        <v>2183725.9516253942</v>
      </c>
      <c r="J381">
        <f>(C381-C380)*V$12</f>
        <v>-0.68338975081275533</v>
      </c>
      <c r="K381">
        <f>I381-J381*V$13</f>
        <v>2183748.0586409103</v>
      </c>
      <c r="L381">
        <f>(K381-K380)*V$16</f>
        <v>2.6970543510994271E-2</v>
      </c>
      <c r="M381">
        <f>(L381-L380)*V$15</f>
        <v>3.8687634002769412E-6</v>
      </c>
      <c r="N381">
        <f>I381-V$16*M381^2</f>
        <v>2183725.9516253942</v>
      </c>
      <c r="O381">
        <f>(D381-D380)*V$17</f>
        <v>-3.1452931962991586E-2</v>
      </c>
      <c r="P381">
        <f>(O381-O380)*V$18</f>
        <v>-2.1896398902561067</v>
      </c>
      <c r="Q381">
        <f>N381-P381*V$19+V$20*P381^2</f>
        <v>2183741.0760645443</v>
      </c>
      <c r="R381">
        <f t="shared" si="34"/>
        <v>2.6403528037240434</v>
      </c>
      <c r="S381">
        <f t="shared" si="38"/>
        <v>2183429.7844555685</v>
      </c>
      <c r="T381">
        <f t="shared" si="35"/>
        <v>2183578.2844555685</v>
      </c>
      <c r="U381">
        <f t="shared" si="37"/>
        <v>148.5</v>
      </c>
    </row>
    <row r="382" spans="1:21" x14ac:dyDescent="0.25">
      <c r="A382">
        <f>VLOOKUP('2024-03-18_windows_device_0'!P382,'2024-03-18_windows_device_0'!P382:P1291,1,0)</f>
        <v>45.261333333333333</v>
      </c>
      <c r="B382">
        <v>2184521</v>
      </c>
      <c r="C382">
        <f>(A382-A381)*V$4</f>
        <v>-3.8411813458923252</v>
      </c>
      <c r="D382">
        <f>(A382)*(1-EXP(-V$2))</f>
        <v>1.5455450333608436</v>
      </c>
      <c r="E382">
        <f>B382-D382^2*V$3</f>
        <v>2184521</v>
      </c>
      <c r="F382">
        <f>E382+V$7*C382</f>
        <v>2184425.2964015864</v>
      </c>
      <c r="G382">
        <f>F382-V$8*LN(D382)</f>
        <v>2183699.4538422381</v>
      </c>
      <c r="H382">
        <f t="shared" si="36"/>
        <v>-29.255151659250259</v>
      </c>
      <c r="I382">
        <f t="shared" si="33"/>
        <v>2183694.5128257885</v>
      </c>
      <c r="J382">
        <f>(C382-C381)*V$12</f>
        <v>-0.9629582852357641</v>
      </c>
      <c r="K382">
        <f>I382-J382*V$13</f>
        <v>2183725.6636203793</v>
      </c>
      <c r="L382">
        <f>(K382-K381)*V$16</f>
        <v>-2.4634486209752792E-2</v>
      </c>
      <c r="M382">
        <f>(L382-L381)*V$15</f>
        <v>-3.064184713049312E-5</v>
      </c>
      <c r="N382">
        <f>I382-V$16*M382^2</f>
        <v>2183694.5128257885</v>
      </c>
      <c r="O382">
        <f>(D382-D381)*V$17</f>
        <v>-4.6929771500335879E-2</v>
      </c>
      <c r="P382">
        <f>(O382-O381)*V$18</f>
        <v>-3.0854016635411945</v>
      </c>
      <c r="Q382">
        <f>N382-P382*V$19+V$20*P382^2</f>
        <v>2183717.4708311455</v>
      </c>
      <c r="R382">
        <f t="shared" si="34"/>
        <v>2.6330565491142757</v>
      </c>
      <c r="S382">
        <f t="shared" si="38"/>
        <v>2183406.2297971882</v>
      </c>
      <c r="T382">
        <f t="shared" si="35"/>
        <v>2183555.2297971882</v>
      </c>
      <c r="U382">
        <f t="shared" si="37"/>
        <v>149</v>
      </c>
    </row>
    <row r="383" spans="1:21" x14ac:dyDescent="0.25">
      <c r="A383">
        <f>VLOOKUP('2024-03-18_windows_device_0'!P383,'2024-03-18_windows_device_0'!P383:P1292,1,0)</f>
        <v>45.221333333333334</v>
      </c>
      <c r="B383">
        <v>2184520</v>
      </c>
      <c r="C383">
        <f>(A383-A382)*V$4</f>
        <v>-2.4518178803568125</v>
      </c>
      <c r="D383">
        <f>(A383)*(1-EXP(-V$2))</f>
        <v>1.544179147807293</v>
      </c>
      <c r="E383">
        <f>B383-D383^2*V$3</f>
        <v>2184520</v>
      </c>
      <c r="F383">
        <f>E383+V$7*C383</f>
        <v>2184458.9125967571</v>
      </c>
      <c r="G383">
        <f>F383-V$8*LN(D383)</f>
        <v>2183734.5440525645</v>
      </c>
      <c r="H383">
        <f t="shared" si="36"/>
        <v>35.090210326481611</v>
      </c>
      <c r="I383">
        <f t="shared" si="33"/>
        <v>2183727.4354614438</v>
      </c>
      <c r="J383">
        <f>(C383-C382)*V$12</f>
        <v>1.0561477967103212</v>
      </c>
      <c r="K383">
        <f>I383-J383*V$13</f>
        <v>2183693.2700738283</v>
      </c>
      <c r="L383">
        <f>(K383-K382)*V$16</f>
        <v>-3.5632848591949325E-2</v>
      </c>
      <c r="M383">
        <f>(L383-L382)*V$15</f>
        <v>-6.5305676718861023E-6</v>
      </c>
      <c r="N383">
        <f>I383-V$16*M383^2</f>
        <v>2183727.4354614438</v>
      </c>
      <c r="O383">
        <f>(D383-D382)*V$17</f>
        <v>-2.9955173298087456E-2</v>
      </c>
      <c r="P383">
        <f>(O383-O382)*V$18</f>
        <v>3.3839889213032146</v>
      </c>
      <c r="Q383">
        <f>N383-P383*V$19+V$20*P383^2</f>
        <v>2183715.2962633665</v>
      </c>
      <c r="R383">
        <f t="shared" si="34"/>
        <v>2.6284046436315283</v>
      </c>
      <c r="S383">
        <f t="shared" si="38"/>
        <v>2183404.0898171542</v>
      </c>
      <c r="T383">
        <f t="shared" si="35"/>
        <v>2183553.5898171542</v>
      </c>
      <c r="U383">
        <f t="shared" si="37"/>
        <v>149.5</v>
      </c>
    </row>
    <row r="384" spans="1:21" x14ac:dyDescent="0.25">
      <c r="A384">
        <f>VLOOKUP('2024-03-18_windows_device_0'!P384,'2024-03-18_windows_device_0'!P384:P1293,1,0)</f>
        <v>45.165999999999997</v>
      </c>
      <c r="B384">
        <v>2184513</v>
      </c>
      <c r="C384">
        <f>(A384-A383)*V$4</f>
        <v>-3.3916814011605552</v>
      </c>
      <c r="D384">
        <f>(A384)*(1-EXP(-V$2))</f>
        <v>1.542289672791548</v>
      </c>
      <c r="E384">
        <f>B384-D384^2*V$3</f>
        <v>2184513</v>
      </c>
      <c r="F384">
        <f>E384+V$7*C384</f>
        <v>2184428.4957588473</v>
      </c>
      <c r="G384">
        <f>F384-V$8*LN(D384)</f>
        <v>2183706.168419708</v>
      </c>
      <c r="H384">
        <f t="shared" si="36"/>
        <v>-28.375632856506854</v>
      </c>
      <c r="I384">
        <f t="shared" si="33"/>
        <v>2183701.5200281404</v>
      </c>
      <c r="J384">
        <f>(C384-C383)*V$12</f>
        <v>-0.71445292130427462</v>
      </c>
      <c r="K384">
        <f>I384-J384*V$13</f>
        <v>2183724.6319079981</v>
      </c>
      <c r="L384">
        <f>(K384-K383)*V$16</f>
        <v>3.4497966648388056E-2</v>
      </c>
      <c r="M384">
        <f>(L384-L383)*V$15</f>
        <v>4.1642020775105281E-5</v>
      </c>
      <c r="N384">
        <f>I384-V$16*M384^2</f>
        <v>2183701.5200281404</v>
      </c>
      <c r="O384">
        <f>(D384-D383)*V$17</f>
        <v>-4.1437989729022358E-2</v>
      </c>
      <c r="P384">
        <f>(O384-O383)*V$18</f>
        <v>-2.2891689761761316</v>
      </c>
      <c r="Q384">
        <f>N384-P384*V$19+V$20*P384^2</f>
        <v>2183717.467657926</v>
      </c>
      <c r="R384">
        <f t="shared" si="34"/>
        <v>2.6219762878295225</v>
      </c>
      <c r="S384">
        <f t="shared" si="38"/>
        <v>2183406.312009471</v>
      </c>
      <c r="T384">
        <f t="shared" si="35"/>
        <v>2183556.312009471</v>
      </c>
      <c r="U384">
        <f t="shared" si="37"/>
        <v>150</v>
      </c>
    </row>
    <row r="385" spans="1:21" x14ac:dyDescent="0.25">
      <c r="A385">
        <f>VLOOKUP('2024-03-18_windows_device_0'!P385,'2024-03-18_windows_device_0'!P385:P1294,1,0)</f>
        <v>45.094000000000001</v>
      </c>
      <c r="B385">
        <v>2184513</v>
      </c>
      <c r="C385">
        <f>(A385-A384)*V$4</f>
        <v>-4.4132721846420884</v>
      </c>
      <c r="D385">
        <f>(A385)*(1-EXP(-V$2))</f>
        <v>1.5398310787951575</v>
      </c>
      <c r="E385">
        <f>B385-D385^2*V$3</f>
        <v>2184513</v>
      </c>
      <c r="F385">
        <f>E385+V$7*C385</f>
        <v>2184403.0426741629</v>
      </c>
      <c r="G385">
        <f>F385-V$8*LN(D385)</f>
        <v>2183683.3751080674</v>
      </c>
      <c r="H385">
        <f t="shared" si="36"/>
        <v>-22.793311640620232</v>
      </c>
      <c r="I385">
        <f t="shared" si="33"/>
        <v>2183680.3757628915</v>
      </c>
      <c r="J385">
        <f>(C385-C384)*V$12</f>
        <v>-0.77657926228665008</v>
      </c>
      <c r="K385">
        <f>I385-J385*V$13</f>
        <v>2183705.4973714324</v>
      </c>
      <c r="L385">
        <f>(K385-K384)*V$16</f>
        <v>-2.1047959143681044E-2</v>
      </c>
      <c r="M385">
        <f>(L385-L384)*V$15</f>
        <v>-3.2981858087333287E-5</v>
      </c>
      <c r="N385">
        <f>I385-V$16*M385^2</f>
        <v>2183680.3757628915</v>
      </c>
      <c r="O385">
        <f>(D385-D384)*V$17</f>
        <v>-5.3919311936548656E-2</v>
      </c>
      <c r="P385">
        <f>(O385-O384)*V$18</f>
        <v>-2.4882271480152141</v>
      </c>
      <c r="Q385">
        <f>N385-P385*V$19+V$20*P385^2</f>
        <v>2183698.0051781549</v>
      </c>
      <c r="R385">
        <f t="shared" si="34"/>
        <v>2.613623463937238</v>
      </c>
      <c r="S385">
        <f t="shared" si="38"/>
        <v>2183386.920738094</v>
      </c>
      <c r="T385">
        <f t="shared" si="35"/>
        <v>2183537.420738094</v>
      </c>
      <c r="U385">
        <f t="shared" si="37"/>
        <v>150.5</v>
      </c>
    </row>
    <row r="386" spans="1:21" x14ac:dyDescent="0.25">
      <c r="A386">
        <f>VLOOKUP('2024-03-18_windows_device_0'!P386,'2024-03-18_windows_device_0'!P386:P1295,1,0)</f>
        <v>45.065333333333335</v>
      </c>
      <c r="B386">
        <v>2184512</v>
      </c>
      <c r="C386">
        <f>(A386-A385)*V$4</f>
        <v>-1.7571361475890563</v>
      </c>
      <c r="D386">
        <f>(A386)*(1-EXP(-V$2))</f>
        <v>1.5388521941484461</v>
      </c>
      <c r="E386">
        <f>B386-D386^2*V$3</f>
        <v>2184512</v>
      </c>
      <c r="F386">
        <f>E386+V$7*C386</f>
        <v>2184468.2206943426</v>
      </c>
      <c r="G386">
        <f>F386-V$8*LN(D386)</f>
        <v>2183749.6132941698</v>
      </c>
      <c r="H386">
        <f t="shared" si="36"/>
        <v>66.238186102360487</v>
      </c>
      <c r="I386">
        <f t="shared" si="33"/>
        <v>2183724.283687022</v>
      </c>
      <c r="J386">
        <f>(C386-C385)*V$12</f>
        <v>2.0191060819460849</v>
      </c>
      <c r="K386">
        <f>I386-J386*V$13</f>
        <v>2183658.9675048161</v>
      </c>
      <c r="L386">
        <f>(K386-K385)*V$16</f>
        <v>-5.1182777703262509E-2</v>
      </c>
      <c r="M386">
        <f>(L386-L385)*V$15</f>
        <v>-1.7893343121874182E-5</v>
      </c>
      <c r="N386">
        <f>I386-V$16*M386^2</f>
        <v>2183724.283687022</v>
      </c>
      <c r="O386">
        <f>(D386-D385)*V$17</f>
        <v>-2.1467874196965678E-2</v>
      </c>
      <c r="P386">
        <f>(O386-O385)*V$18</f>
        <v>6.4693905848424675</v>
      </c>
      <c r="Q386">
        <f>N386-P386*V$19+V$20*P386^2</f>
        <v>2183712.966309573</v>
      </c>
      <c r="R386">
        <f t="shared" si="34"/>
        <v>2.6103015116713659</v>
      </c>
      <c r="S386">
        <f t="shared" si="38"/>
        <v>2183401.9118238334</v>
      </c>
      <c r="T386">
        <f t="shared" si="35"/>
        <v>2183552.9118238334</v>
      </c>
      <c r="U386">
        <f t="shared" si="37"/>
        <v>151</v>
      </c>
    </row>
    <row r="387" spans="1:21" x14ac:dyDescent="0.25">
      <c r="A387">
        <f>VLOOKUP('2024-03-18_windows_device_0'!P387,'2024-03-18_windows_device_0'!P387:P1296,1,0)</f>
        <v>45.011333333333333</v>
      </c>
      <c r="B387">
        <v>2184506</v>
      </c>
      <c r="C387">
        <f>(A387-A386)*V$4</f>
        <v>-3.3099541384818929</v>
      </c>
      <c r="D387">
        <f>(A387)*(1-EXP(-V$2))</f>
        <v>1.5370082486511529</v>
      </c>
      <c r="E387">
        <f>B387-D387^2*V$3</f>
        <v>2184506</v>
      </c>
      <c r="F387">
        <f>E387+V$7*C387</f>
        <v>2184423.5320056221</v>
      </c>
      <c r="G387">
        <f>F387-V$8*LN(D387)</f>
        <v>2183706.9234951311</v>
      </c>
      <c r="H387">
        <f t="shared" si="36"/>
        <v>-42.689799038693309</v>
      </c>
      <c r="I387">
        <f t="shared" ref="I387:I450" si="39">G387-V$11*H387^2</f>
        <v>2183696.4024274875</v>
      </c>
      <c r="J387">
        <f>(C387-C386)*V$12</f>
        <v>-1.1804004786763969</v>
      </c>
      <c r="K387">
        <f>I387-J387*V$13</f>
        <v>2183734.5872724694</v>
      </c>
      <c r="L387">
        <f>(K387-K386)*V$16</f>
        <v>8.318162159570229E-2</v>
      </c>
      <c r="M387">
        <f>(L387-L386)*V$15</f>
        <v>7.978240503646421E-5</v>
      </c>
      <c r="N387">
        <f>I387-V$16*M387^2</f>
        <v>2183696.4024274875</v>
      </c>
      <c r="O387">
        <f>(D387-D386)*V$17</f>
        <v>-4.0439483952416359E-2</v>
      </c>
      <c r="P387">
        <f>(O387-O386)*V$18</f>
        <v>-3.7821052649852605</v>
      </c>
      <c r="Q387">
        <f>N387-P387*V$19+V$20*P387^2</f>
        <v>2183726.1140850992</v>
      </c>
      <c r="R387">
        <f t="shared" ref="R387:R450" si="40">V$21*A387^2</f>
        <v>2.6040496182512123</v>
      </c>
      <c r="S387">
        <f t="shared" si="38"/>
        <v>2183415.1184956883</v>
      </c>
      <c r="T387">
        <f t="shared" ref="T387:T450" si="41">S387+U387</f>
        <v>2183566.6184956883</v>
      </c>
      <c r="U387">
        <f t="shared" si="37"/>
        <v>151.5</v>
      </c>
    </row>
    <row r="388" spans="1:21" x14ac:dyDescent="0.25">
      <c r="A388">
        <f>VLOOKUP('2024-03-18_windows_device_0'!P388,'2024-03-18_windows_device_0'!P388:P1297,1,0)</f>
        <v>44.969333333333331</v>
      </c>
      <c r="B388">
        <v>2184501</v>
      </c>
      <c r="C388">
        <f>(A388-A387)*V$4</f>
        <v>-2.5744087743748056</v>
      </c>
      <c r="D388">
        <f>(A388)*(1-EXP(-V$2))</f>
        <v>1.5355740688199249</v>
      </c>
      <c r="E388">
        <f>B388-D388^2*V$3</f>
        <v>2184501</v>
      </c>
      <c r="F388">
        <f>E388+V$7*C388</f>
        <v>2184436.858226595</v>
      </c>
      <c r="G388">
        <f>F388-V$8*LN(D388)</f>
        <v>2183721.8060666998</v>
      </c>
      <c r="H388">
        <f t="shared" ref="H388:H451" si="42">G388-G387</f>
        <v>14.882571568712592</v>
      </c>
      <c r="I388">
        <f t="shared" si="39"/>
        <v>2183720.5273699788</v>
      </c>
      <c r="J388">
        <f>(C388-C387)*V$12</f>
        <v>0.55913706884667946</v>
      </c>
      <c r="K388">
        <f>I388-J388*V$13</f>
        <v>2183702.4398118295</v>
      </c>
      <c r="L388">
        <f>(K388-K387)*V$16</f>
        <v>-3.5362154489482579E-2</v>
      </c>
      <c r="M388">
        <f>(L388-L387)*V$15</f>
        <v>-7.0388492841295394E-5</v>
      </c>
      <c r="N388">
        <f>I388-V$16*M388^2</f>
        <v>2183720.5273699788</v>
      </c>
      <c r="O388">
        <f>(D388-D387)*V$17</f>
        <v>-3.1452931962991586E-2</v>
      </c>
      <c r="P388">
        <f>(O388-O387)*V$18</f>
        <v>1.7915235465721182</v>
      </c>
      <c r="Q388">
        <f>N388-P388*V$19+V$20*P388^2</f>
        <v>2183712.401333746</v>
      </c>
      <c r="R388">
        <f t="shared" si="40"/>
        <v>2.5991922168214168</v>
      </c>
      <c r="S388">
        <f t="shared" si="38"/>
        <v>2183401.4537779274</v>
      </c>
      <c r="T388">
        <f t="shared" si="41"/>
        <v>2183553.4537779274</v>
      </c>
      <c r="U388">
        <f t="shared" si="37"/>
        <v>152</v>
      </c>
    </row>
    <row r="389" spans="1:21" x14ac:dyDescent="0.25">
      <c r="A389">
        <f>VLOOKUP('2024-03-18_windows_device_0'!P389,'2024-03-18_windows_device_0'!P389:P1298,1,0)</f>
        <v>44.906666666666666</v>
      </c>
      <c r="B389">
        <v>2184500</v>
      </c>
      <c r="C389">
        <f>(A389-A388)*V$4</f>
        <v>-3.8411813458923252</v>
      </c>
      <c r="D389">
        <f>(A389)*(1-EXP(-V$2))</f>
        <v>1.5334341814526957</v>
      </c>
      <c r="E389">
        <f>B389-D389^2*V$3</f>
        <v>2184500</v>
      </c>
      <c r="F389">
        <f>E389+V$7*C389</f>
        <v>2184404.2964015864</v>
      </c>
      <c r="G389">
        <f>F389-V$8*LN(D389)</f>
        <v>2183691.5691201324</v>
      </c>
      <c r="H389">
        <f t="shared" si="42"/>
        <v>-30.236946567427367</v>
      </c>
      <c r="I389">
        <f t="shared" si="39"/>
        <v>2183686.2909005084</v>
      </c>
      <c r="J389">
        <f>(C389-C388)*V$12</f>
        <v>-0.9629582852357641</v>
      </c>
      <c r="K389">
        <f>I389-J389*V$13</f>
        <v>2183717.4416950992</v>
      </c>
      <c r="L389">
        <f>(K389-K388)*V$16</f>
        <v>1.6502047230413857E-2</v>
      </c>
      <c r="M389">
        <f>(L389-L388)*V$15</f>
        <v>3.0795737338897484E-5</v>
      </c>
      <c r="N389">
        <f>I389-V$16*M389^2</f>
        <v>2183686.2909005084</v>
      </c>
      <c r="O389">
        <f>(D389-D388)*V$17</f>
        <v>-4.6929771500335879E-2</v>
      </c>
      <c r="P389">
        <f>(O389-O388)*V$18</f>
        <v>-3.0854016635411945</v>
      </c>
      <c r="Q389">
        <f>N389-P389*V$19+V$20*P389^2</f>
        <v>2183709.2489058655</v>
      </c>
      <c r="R389">
        <f t="shared" si="40"/>
        <v>2.5919530959264874</v>
      </c>
      <c r="S389">
        <f t="shared" si="38"/>
        <v>2183398.3766262759</v>
      </c>
      <c r="T389">
        <f t="shared" si="41"/>
        <v>2183550.8766262759</v>
      </c>
      <c r="U389">
        <f t="shared" si="37"/>
        <v>152.5</v>
      </c>
    </row>
    <row r="390" spans="1:21" x14ac:dyDescent="0.25">
      <c r="A390">
        <f>VLOOKUP('2024-03-18_windows_device_0'!P390,'2024-03-18_windows_device_0'!P390:P1299,1,0)</f>
        <v>44.858666666666664</v>
      </c>
      <c r="B390">
        <v>2184496</v>
      </c>
      <c r="C390">
        <f>(A390-A389)*V$4</f>
        <v>-2.9421814564283491</v>
      </c>
      <c r="D390">
        <f>(A390)*(1-EXP(-V$2))</f>
        <v>1.5317951187884351</v>
      </c>
      <c r="E390">
        <f>B390-D390^2*V$3</f>
        <v>2184496</v>
      </c>
      <c r="F390">
        <f>E390+V$7*C390</f>
        <v>2184422.6951161087</v>
      </c>
      <c r="G390">
        <f>F390-V$8*LN(D390)</f>
        <v>2183711.7507878877</v>
      </c>
      <c r="H390">
        <f t="shared" si="42"/>
        <v>20.181667755357921</v>
      </c>
      <c r="I390">
        <f t="shared" si="39"/>
        <v>2183709.3993923129</v>
      </c>
      <c r="J390">
        <f>(C390-C389)*V$12</f>
        <v>0.68338975081242459</v>
      </c>
      <c r="K390">
        <f>I390-J390*V$13</f>
        <v>2183687.2923767972</v>
      </c>
      <c r="L390">
        <f>(K390-K389)*V$16</f>
        <v>-3.3164201163218034E-2</v>
      </c>
      <c r="M390">
        <f>(L390-L389)*V$15</f>
        <v>-2.9490644595267493E-5</v>
      </c>
      <c r="N390">
        <f>I390-V$16*M390^2</f>
        <v>2183709.3993923129</v>
      </c>
      <c r="O390">
        <f>(D390-D389)*V$17</f>
        <v>-3.5946207957703973E-2</v>
      </c>
      <c r="P390">
        <f>(O390-O389)*V$18</f>
        <v>2.1896398902551355</v>
      </c>
      <c r="Q390">
        <f>N390-P390*V$19+V$20*P390^2</f>
        <v>2183699.9868319598</v>
      </c>
      <c r="R390">
        <f t="shared" si="40"/>
        <v>2.5864150648978614</v>
      </c>
      <c r="S390">
        <f t="shared" si="38"/>
        <v>2183389.1751218433</v>
      </c>
      <c r="T390">
        <f t="shared" si="41"/>
        <v>2183542.1751218433</v>
      </c>
      <c r="U390">
        <f t="shared" si="37"/>
        <v>153</v>
      </c>
    </row>
    <row r="391" spans="1:21" x14ac:dyDescent="0.25">
      <c r="A391">
        <f>VLOOKUP('2024-03-18_windows_device_0'!P391,'2024-03-18_windows_device_0'!P391:P1300,1,0)</f>
        <v>44.797333333333334</v>
      </c>
      <c r="B391">
        <v>2184495</v>
      </c>
      <c r="C391">
        <f>(A391-A390)*V$4</f>
        <v>-3.7594540832136629</v>
      </c>
      <c r="D391">
        <f>(A391)*(1-EXP(-V$2))</f>
        <v>1.5297007609396578</v>
      </c>
      <c r="E391">
        <f>B391-D391^2*V$3</f>
        <v>2184495</v>
      </c>
      <c r="F391">
        <f>E391+V$7*C391</f>
        <v>2184401.3326483611</v>
      </c>
      <c r="G391">
        <f>F391-V$8*LN(D391)</f>
        <v>2183692.6693165302</v>
      </c>
      <c r="H391">
        <f t="shared" si="42"/>
        <v>-19.081471357494593</v>
      </c>
      <c r="I391">
        <f t="shared" si="39"/>
        <v>2183690.5673039462</v>
      </c>
      <c r="J391">
        <f>(C391-C390)*V$12</f>
        <v>-0.62126340982938644</v>
      </c>
      <c r="K391">
        <f>I391-J391*V$13</f>
        <v>2183710.6645907788</v>
      </c>
      <c r="L391">
        <f>(K391-K390)*V$16</f>
        <v>2.5709397418189242E-2</v>
      </c>
      <c r="M391">
        <f>(L391-L390)*V$15</f>
        <v>3.4957751550876983E-5</v>
      </c>
      <c r="N391">
        <f>I391-V$16*M391^2</f>
        <v>2183690.5673039462</v>
      </c>
      <c r="O391">
        <f>(D391-D390)*V$17</f>
        <v>-4.5931265723729874E-2</v>
      </c>
      <c r="P391">
        <f>(O391-O390)*V$18</f>
        <v>-1.9905817184131407</v>
      </c>
      <c r="Q391">
        <f>N391-P391*V$19+V$20*P391^2</f>
        <v>2183704.0807660334</v>
      </c>
      <c r="R391">
        <f t="shared" si="40"/>
        <v>2.5793473108727025</v>
      </c>
      <c r="S391">
        <f t="shared" si="38"/>
        <v>2183393.3501107325</v>
      </c>
      <c r="T391">
        <f t="shared" si="41"/>
        <v>2183546.8501107325</v>
      </c>
      <c r="U391">
        <f t="shared" si="37"/>
        <v>153.5</v>
      </c>
    </row>
    <row r="392" spans="1:21" x14ac:dyDescent="0.25">
      <c r="A392">
        <f>VLOOKUP('2024-03-18_windows_device_0'!P392,'2024-03-18_windows_device_0'!P392:P1301,1,0)</f>
        <v>44.768666666666668</v>
      </c>
      <c r="B392">
        <v>2184499</v>
      </c>
      <c r="C392">
        <f>(A392-A391)*V$4</f>
        <v>-1.7571361475890563</v>
      </c>
      <c r="D392">
        <f>(A392)*(1-EXP(-V$2))</f>
        <v>1.5287218762929466</v>
      </c>
      <c r="E392">
        <f>B392-D392^2*V$3</f>
        <v>2184499</v>
      </c>
      <c r="F392">
        <f>E392+V$7*C392</f>
        <v>2184455.2206943426</v>
      </c>
      <c r="G392">
        <f>F392-V$8*LN(D392)</f>
        <v>2183747.624551544</v>
      </c>
      <c r="H392">
        <f t="shared" si="42"/>
        <v>54.955235013738275</v>
      </c>
      <c r="I392">
        <f t="shared" si="39"/>
        <v>2183730.1892392384</v>
      </c>
      <c r="J392">
        <f>(C392-C391)*V$12</f>
        <v>1.5220953540824436</v>
      </c>
      <c r="K392">
        <f>I392-J392*V$13</f>
        <v>2183680.9508864982</v>
      </c>
      <c r="L392">
        <f>(K392-K391)*V$16</f>
        <v>-3.2685026447105282E-2</v>
      </c>
      <c r="M392">
        <f>(L392-L391)*V$15</f>
        <v>-3.4673228928191201E-5</v>
      </c>
      <c r="N392">
        <f>I392-V$16*M392^2</f>
        <v>2183730.1892392384</v>
      </c>
      <c r="O392">
        <f>(D392-D391)*V$17</f>
        <v>-2.146787419696081E-2</v>
      </c>
      <c r="P392">
        <f>(O392-O391)*V$18</f>
        <v>4.8769252101133125</v>
      </c>
      <c r="Q392">
        <f>N392-P392*V$19+V$20*P392^2</f>
        <v>2183717.0315280072</v>
      </c>
      <c r="R392">
        <f t="shared" si="40"/>
        <v>2.5760472201816467</v>
      </c>
      <c r="S392">
        <f t="shared" si="38"/>
        <v>2183406.3401609235</v>
      </c>
      <c r="T392">
        <f t="shared" si="41"/>
        <v>2183560.3401609235</v>
      </c>
      <c r="U392">
        <f t="shared" si="37"/>
        <v>154</v>
      </c>
    </row>
    <row r="393" spans="1:21" x14ac:dyDescent="0.25">
      <c r="A393">
        <f>VLOOKUP('2024-03-18_windows_device_0'!P393,'2024-03-18_windows_device_0'!P393:P1302,1,0)</f>
        <v>44.719333333333331</v>
      </c>
      <c r="B393">
        <v>2184499</v>
      </c>
      <c r="C393">
        <f>(A393-A392)*V$4</f>
        <v>-3.0239087191070113</v>
      </c>
      <c r="D393">
        <f>(A393)*(1-EXP(-V$2))</f>
        <v>1.5270372841102342</v>
      </c>
      <c r="E393">
        <f>B393-D393^2*V$3</f>
        <v>2184499</v>
      </c>
      <c r="F393">
        <f>E393+V$7*C393</f>
        <v>2184423.658869334</v>
      </c>
      <c r="G393">
        <f>F393-V$8*LN(D393)</f>
        <v>2183717.9008853175</v>
      </c>
      <c r="H393">
        <f t="shared" si="42"/>
        <v>-29.723666226491332</v>
      </c>
      <c r="I393">
        <f t="shared" si="39"/>
        <v>2183712.8003431326</v>
      </c>
      <c r="J393">
        <f>(C393-C392)*V$12</f>
        <v>-0.96295828523609506</v>
      </c>
      <c r="K393">
        <f>I393-J393*V$13</f>
        <v>2183743.9511377234</v>
      </c>
      <c r="L393">
        <f>(K393-K392)*V$16</f>
        <v>6.9300174021632396E-2</v>
      </c>
      <c r="M393">
        <f>(L393-L392)*V$15</f>
        <v>6.0556401948536962E-5</v>
      </c>
      <c r="N393">
        <f>I393-V$16*M393^2</f>
        <v>2183712.8003431326</v>
      </c>
      <c r="O393">
        <f>(D393-D392)*V$17</f>
        <v>-3.6944713734309971E-2</v>
      </c>
      <c r="P393">
        <f>(O393-O392)*V$18</f>
        <v>-3.0854016635421653</v>
      </c>
      <c r="Q393">
        <f>N393-P393*V$19+V$20*P393^2</f>
        <v>2183735.7583484896</v>
      </c>
      <c r="R393">
        <f t="shared" si="40"/>
        <v>2.5703729401869202</v>
      </c>
      <c r="S393">
        <f t="shared" si="38"/>
        <v>2183425.1366808801</v>
      </c>
      <c r="T393">
        <f t="shared" si="41"/>
        <v>2183579.6366808801</v>
      </c>
      <c r="U393">
        <f t="shared" si="37"/>
        <v>154.5</v>
      </c>
    </row>
    <row r="394" spans="1:21" x14ac:dyDescent="0.25">
      <c r="A394">
        <f>VLOOKUP('2024-03-18_windows_device_0'!P394,'2024-03-18_windows_device_0'!P394:P1303,1,0)</f>
        <v>44.662666666666667</v>
      </c>
      <c r="B394">
        <v>2184491</v>
      </c>
      <c r="C394">
        <f>(A394-A393)*V$4</f>
        <v>-3.4734086638387813</v>
      </c>
      <c r="D394">
        <f>(A394)*(1-EXP(-V$2))</f>
        <v>1.5251022795760378</v>
      </c>
      <c r="E394">
        <f>B394-D394^2*V$3</f>
        <v>2184491</v>
      </c>
      <c r="F394">
        <f>E394+V$7*C394</f>
        <v>2184404.4595120726</v>
      </c>
      <c r="G394">
        <f>F394-V$8*LN(D394)</f>
        <v>2183700.8154306789</v>
      </c>
      <c r="H394">
        <f t="shared" si="42"/>
        <v>-17.085454638581723</v>
      </c>
      <c r="I394">
        <f t="shared" si="39"/>
        <v>2183699.1301793763</v>
      </c>
      <c r="J394">
        <f>(C394-C393)*V$12</f>
        <v>-0.34169487540604654</v>
      </c>
      <c r="K394">
        <f>I394-J394*V$13</f>
        <v>2183710.1836871342</v>
      </c>
      <c r="L394">
        <f>(K394-K393)*V$16</f>
        <v>-3.7144140802473649E-2</v>
      </c>
      <c r="M394">
        <f>(L394-L393)*V$15</f>
        <v>-6.3204118676033627E-5</v>
      </c>
      <c r="N394">
        <f>I394-V$16*M394^2</f>
        <v>2183699.1301793763</v>
      </c>
      <c r="O394">
        <f>(D394-D393)*V$17</f>
        <v>-4.2436495505618621E-2</v>
      </c>
      <c r="P394">
        <f>(O394-O393)*V$18</f>
        <v>-1.0948199451261118</v>
      </c>
      <c r="Q394">
        <f>N394-P394*V$19+V$20*P394^2</f>
        <v>2183705.978414102</v>
      </c>
      <c r="R394">
        <f t="shared" si="40"/>
        <v>2.5638629065252232</v>
      </c>
      <c r="S394">
        <f t="shared" si="38"/>
        <v>2183395.4400546975</v>
      </c>
      <c r="T394">
        <f t="shared" si="41"/>
        <v>2183550.4400546975</v>
      </c>
      <c r="U394">
        <f t="shared" si="37"/>
        <v>155</v>
      </c>
    </row>
    <row r="395" spans="1:21" x14ac:dyDescent="0.25">
      <c r="A395">
        <f>VLOOKUP('2024-03-18_windows_device_0'!P395,'2024-03-18_windows_device_0'!P395:P1304,1,0)</f>
        <v>44.6</v>
      </c>
      <c r="B395">
        <v>2184491</v>
      </c>
      <c r="C395">
        <f>(A395-A394)*V$4</f>
        <v>-3.8411813458923252</v>
      </c>
      <c r="D395">
        <f>(A395)*(1-EXP(-V$2))</f>
        <v>1.5229623922088087</v>
      </c>
      <c r="E395">
        <f>B395-D395^2*V$3</f>
        <v>2184491</v>
      </c>
      <c r="F395">
        <f>E395+V$7*C395</f>
        <v>2184395.2964015864</v>
      </c>
      <c r="G395">
        <f>F395-V$8*LN(D395)</f>
        <v>2183693.9931731275</v>
      </c>
      <c r="H395">
        <f t="shared" si="42"/>
        <v>-6.8222575513646007</v>
      </c>
      <c r="I395">
        <f t="shared" si="39"/>
        <v>2183693.7244730364</v>
      </c>
      <c r="J395">
        <f>(C395-C394)*V$12</f>
        <v>-0.2795685344233399</v>
      </c>
      <c r="K395">
        <f>I395-J395*V$13</f>
        <v>2183702.768252111</v>
      </c>
      <c r="L395">
        <f>(K395-K394)*V$16</f>
        <v>-8.1569664811780851E-3</v>
      </c>
      <c r="M395">
        <f>(L395-L394)*V$15</f>
        <v>1.7211899094033425E-5</v>
      </c>
      <c r="N395">
        <f>I395-V$16*M395^2</f>
        <v>2183693.7244730364</v>
      </c>
      <c r="O395">
        <f>(D395-D394)*V$17</f>
        <v>-4.6929771500335879E-2</v>
      </c>
      <c r="P395">
        <f>(O395-O394)*V$18</f>
        <v>-0.89576177328703022</v>
      </c>
      <c r="Q395">
        <f>N395-P395*V$19+V$20*P395^2</f>
        <v>2183699.2213615533</v>
      </c>
      <c r="R395">
        <f t="shared" si="40"/>
        <v>2.5566731869626729</v>
      </c>
      <c r="S395">
        <f t="shared" si="38"/>
        <v>2183388.7791592414</v>
      </c>
      <c r="T395">
        <f t="shared" si="41"/>
        <v>2183544.2791592414</v>
      </c>
      <c r="U395">
        <f t="shared" si="37"/>
        <v>155.5</v>
      </c>
    </row>
    <row r="396" spans="1:21" x14ac:dyDescent="0.25">
      <c r="A396">
        <f>VLOOKUP('2024-03-18_windows_device_0'!P396,'2024-03-18_windows_device_0'!P396:P1305,1,0)</f>
        <v>44.546666666666667</v>
      </c>
      <c r="B396">
        <v>2184492</v>
      </c>
      <c r="C396">
        <f>(A396-A395)*V$4</f>
        <v>-3.269090507142562</v>
      </c>
      <c r="D396">
        <f>(A396)*(1-EXP(-V$2))</f>
        <v>1.5211412114707412</v>
      </c>
      <c r="E396">
        <f>B396-D396^2*V$3</f>
        <v>2184492</v>
      </c>
      <c r="F396">
        <f>E396+V$7*C396</f>
        <v>2184410.5501290099</v>
      </c>
      <c r="G396">
        <f>F396-V$8*LN(D396)</f>
        <v>2183711.2417080482</v>
      </c>
      <c r="H396">
        <f t="shared" si="42"/>
        <v>17.248534920625389</v>
      </c>
      <c r="I396">
        <f t="shared" si="39"/>
        <v>2183709.5241318359</v>
      </c>
      <c r="J396">
        <f>(C396-C395)*V$12</f>
        <v>0.43488438688060355</v>
      </c>
      <c r="K396">
        <f>I396-J396*V$13</f>
        <v>2183695.4560310529</v>
      </c>
      <c r="L396">
        <f>(K396-K395)*V$16</f>
        <v>-8.0434312873623529E-3</v>
      </c>
      <c r="M396">
        <f>(L396-L395)*V$15</f>
        <v>6.7414515051309457E-8</v>
      </c>
      <c r="N396">
        <f>I396-V$16*M396^2</f>
        <v>2183709.5241318359</v>
      </c>
      <c r="O396">
        <f>(D396-D395)*V$17</f>
        <v>-3.9940231064118231E-2</v>
      </c>
      <c r="P396">
        <f>(O396-O395)*V$18</f>
        <v>1.3934072028891022</v>
      </c>
      <c r="Q396">
        <f>N396-P396*V$19+V$20*P396^2</f>
        <v>2183702.8734421637</v>
      </c>
      <c r="R396">
        <f t="shared" si="40"/>
        <v>2.5505622284374989</v>
      </c>
      <c r="S396">
        <f t="shared" si="38"/>
        <v>2183392.5163947418</v>
      </c>
      <c r="T396">
        <f t="shared" si="41"/>
        <v>2183548.5163947418</v>
      </c>
      <c r="U396">
        <f t="shared" si="37"/>
        <v>156</v>
      </c>
    </row>
    <row r="397" spans="1:21" x14ac:dyDescent="0.25">
      <c r="A397">
        <f>VLOOKUP('2024-03-18_windows_device_0'!P397,'2024-03-18_windows_device_0'!P397:P1306,1,0)</f>
        <v>44.502000000000002</v>
      </c>
      <c r="B397">
        <v>2184490</v>
      </c>
      <c r="C397">
        <f>(A397-A396)*V$4</f>
        <v>-2.7378632997316941</v>
      </c>
      <c r="D397">
        <f>(A397)*(1-EXP(-V$2))</f>
        <v>1.5196159726026099</v>
      </c>
      <c r="E397">
        <f>B397-D397^2*V$3</f>
        <v>2184490</v>
      </c>
      <c r="F397">
        <f>E397+V$7*C397</f>
        <v>2184421.7857330455</v>
      </c>
      <c r="G397">
        <f>F397-V$8*LN(D397)</f>
        <v>2183724.1498018918</v>
      </c>
      <c r="H397">
        <f t="shared" si="42"/>
        <v>12.908093843609095</v>
      </c>
      <c r="I397">
        <f t="shared" si="39"/>
        <v>2183723.1878888337</v>
      </c>
      <c r="J397">
        <f>(C397-C396)*V$12</f>
        <v>0.40382121638941582</v>
      </c>
      <c r="K397">
        <f>I397-J397*V$13</f>
        <v>2183710.1246523927</v>
      </c>
      <c r="L397">
        <f>(K397-K396)*V$16</f>
        <v>1.613545964879368E-2</v>
      </c>
      <c r="M397">
        <f>(L397-L396)*V$15</f>
        <v>1.435685404813741E-5</v>
      </c>
      <c r="N397">
        <f>I397-V$16*M397^2</f>
        <v>2183723.1878888337</v>
      </c>
      <c r="O397">
        <f>(D397-D396)*V$17</f>
        <v>-3.344994351619384E-2</v>
      </c>
      <c r="P397">
        <f>(O397-O396)*V$18</f>
        <v>1.2938781169700475</v>
      </c>
      <c r="Q397">
        <f>N397-P397*V$19+V$20*P397^2</f>
        <v>2183716.935539308</v>
      </c>
      <c r="R397">
        <f t="shared" si="40"/>
        <v>2.545449926872049</v>
      </c>
      <c r="S397">
        <f t="shared" si="38"/>
        <v>2183406.652148759</v>
      </c>
      <c r="T397">
        <f t="shared" si="41"/>
        <v>2183563.152148759</v>
      </c>
      <c r="U397">
        <f t="shared" si="37"/>
        <v>156.5</v>
      </c>
    </row>
    <row r="398" spans="1:21" x14ac:dyDescent="0.25">
      <c r="A398">
        <f>VLOOKUP('2024-03-18_windows_device_0'!P398,'2024-03-18_windows_device_0'!P398:P1307,1,0)</f>
        <v>44.470666666666666</v>
      </c>
      <c r="B398">
        <v>2184484</v>
      </c>
      <c r="C398">
        <f>(A398-A397)*V$4</f>
        <v>-1.9205906729463804</v>
      </c>
      <c r="D398">
        <f>(A398)*(1-EXP(-V$2))</f>
        <v>1.5185460289189954</v>
      </c>
      <c r="E398">
        <f>B398-D398^2*V$3</f>
        <v>2184484</v>
      </c>
      <c r="F398">
        <f>E398+V$7*C398</f>
        <v>2184436.1482007932</v>
      </c>
      <c r="G398">
        <f>F398-V$8*LN(D398)</f>
        <v>2183739.6865108833</v>
      </c>
      <c r="H398">
        <f t="shared" si="42"/>
        <v>15.536708991508931</v>
      </c>
      <c r="I398">
        <f t="shared" si="39"/>
        <v>2183738.2929381039</v>
      </c>
      <c r="J398">
        <f>(C398-C397)*V$12</f>
        <v>0.62126340982938622</v>
      </c>
      <c r="K398">
        <f>I398-J398*V$13</f>
        <v>2183718.1956512714</v>
      </c>
      <c r="L398">
        <f>(K398-K397)*V$16</f>
        <v>8.8780856574981904E-3</v>
      </c>
      <c r="M398">
        <f>(L398-L397)*V$15</f>
        <v>-4.3092571715095565E-6</v>
      </c>
      <c r="N398">
        <f>I398-V$16*M398^2</f>
        <v>2183738.2929381039</v>
      </c>
      <c r="O398">
        <f>(D398-D397)*V$17</f>
        <v>-2.3464885750167939E-2</v>
      </c>
      <c r="P398">
        <f>(O398-O397)*V$18</f>
        <v>1.9905817184131407</v>
      </c>
      <c r="Q398">
        <f>N398-P398*V$19+V$20*P398^2</f>
        <v>2183729.5000370061</v>
      </c>
      <c r="R398">
        <f t="shared" si="40"/>
        <v>2.541866746210113</v>
      </c>
      <c r="S398">
        <f t="shared" si="38"/>
        <v>2183419.2695851889</v>
      </c>
      <c r="T398">
        <f t="shared" si="41"/>
        <v>2183576.2695851889</v>
      </c>
      <c r="U398">
        <f t="shared" si="37"/>
        <v>157</v>
      </c>
    </row>
    <row r="399" spans="1:21" x14ac:dyDescent="0.25">
      <c r="A399">
        <f>VLOOKUP('2024-03-18_windows_device_0'!P399,'2024-03-18_windows_device_0'!P399:P1308,1,0)</f>
        <v>44.405333333333331</v>
      </c>
      <c r="B399">
        <v>2184479</v>
      </c>
      <c r="C399">
        <f>(A399-A398)*V$4</f>
        <v>-4.0046358712496488</v>
      </c>
      <c r="D399">
        <f>(A399)*(1-EXP(-V$2))</f>
        <v>1.5163150825148628</v>
      </c>
      <c r="E399">
        <f>B399-D399^2*V$3</f>
        <v>2184479</v>
      </c>
      <c r="F399">
        <f>E399+V$7*C399</f>
        <v>2184379.2239080369</v>
      </c>
      <c r="G399">
        <f>F399-V$8*LN(D399)</f>
        <v>2183685.2132994207</v>
      </c>
      <c r="H399">
        <f t="shared" si="42"/>
        <v>-54.47321146260947</v>
      </c>
      <c r="I399">
        <f t="shared" si="39"/>
        <v>2183668.082503092</v>
      </c>
      <c r="J399">
        <f>(C399-C398)*V$12</f>
        <v>-1.5842216950654813</v>
      </c>
      <c r="K399">
        <f>I399-J399*V$13</f>
        <v>2183719.3305845154</v>
      </c>
      <c r="L399">
        <f>(K399-K398)*V$16</f>
        <v>1.2484247249905098E-3</v>
      </c>
      <c r="M399">
        <f>(L399-L398)*V$15</f>
        <v>-4.5303123594056425E-6</v>
      </c>
      <c r="N399">
        <f>I399-V$16*M399^2</f>
        <v>2183668.082503092</v>
      </c>
      <c r="O399">
        <f>(D399-D398)*V$17</f>
        <v>-4.8926783053543005E-2</v>
      </c>
      <c r="P399">
        <f>(O399-O398)*V$18</f>
        <v>-5.0759833819553064</v>
      </c>
      <c r="Q399">
        <f>N399-P399*V$19+V$20*P399^2</f>
        <v>2183711.8708400703</v>
      </c>
      <c r="R399">
        <f t="shared" si="40"/>
        <v>2.5344035507426388</v>
      </c>
      <c r="S399">
        <f t="shared" si="38"/>
        <v>2183401.7541255718</v>
      </c>
      <c r="T399">
        <f t="shared" si="41"/>
        <v>2183559.2541255718</v>
      </c>
      <c r="U399">
        <f t="shared" si="37"/>
        <v>157.5</v>
      </c>
    </row>
    <row r="400" spans="1:21" x14ac:dyDescent="0.25">
      <c r="A400">
        <f>VLOOKUP('2024-03-18_windows_device_0'!P400,'2024-03-18_windows_device_0'!P400:P1309,1,0)</f>
        <v>44.401333333333334</v>
      </c>
      <c r="B400">
        <v>2184477</v>
      </c>
      <c r="C400">
        <f>(A400-A399)*V$4</f>
        <v>-0.2451817880355506</v>
      </c>
      <c r="D400">
        <f>(A400)*(1-EXP(-V$2))</f>
        <v>1.5161784939595078</v>
      </c>
      <c r="E400">
        <f>B400-D400^2*V$3</f>
        <v>2184477</v>
      </c>
      <c r="F400">
        <f>E400+V$7*C400</f>
        <v>2184470.8912596758</v>
      </c>
      <c r="G400">
        <f>F400-V$8*LN(D400)</f>
        <v>2183777.030834394</v>
      </c>
      <c r="H400">
        <f t="shared" si="42"/>
        <v>91.817534973379225</v>
      </c>
      <c r="I400">
        <f t="shared" si="39"/>
        <v>2183728.3606658471</v>
      </c>
      <c r="J400">
        <f>(C400-C399)*V$12</f>
        <v>2.857811685216435</v>
      </c>
      <c r="K400">
        <f>I400-J400*V$13</f>
        <v>2183635.9131464171</v>
      </c>
      <c r="L400">
        <f>(K400-K399)*V$16</f>
        <v>-9.1759046420026122E-2</v>
      </c>
      <c r="M400">
        <f>(L400-L399)*V$15</f>
        <v>-5.5225638435657748E-5</v>
      </c>
      <c r="N400">
        <f>I400-V$16*M400^2</f>
        <v>2183728.3606658471</v>
      </c>
      <c r="O400">
        <f>(D400-D399)*V$17</f>
        <v>-2.9955173298082585E-3</v>
      </c>
      <c r="P400">
        <f>(O400-O399)*V$18</f>
        <v>9.1566759047035564</v>
      </c>
      <c r="Q400">
        <f>N400-P400*V$19+V$20*P400^2</f>
        <v>2183726.9995657923</v>
      </c>
      <c r="R400">
        <f t="shared" si="40"/>
        <v>2.5339469768652436</v>
      </c>
      <c r="S400">
        <f t="shared" si="38"/>
        <v>2183416.88996176</v>
      </c>
      <c r="T400">
        <f t="shared" si="41"/>
        <v>2183574.88996176</v>
      </c>
      <c r="U400">
        <f t="shared" si="37"/>
        <v>158</v>
      </c>
    </row>
    <row r="401" spans="1:21" x14ac:dyDescent="0.25">
      <c r="A401">
        <f>VLOOKUP('2024-03-18_windows_device_0'!P401,'2024-03-18_windows_device_0'!P401:P1310,1,0)</f>
        <v>44.314666666666668</v>
      </c>
      <c r="B401">
        <v>2184473</v>
      </c>
      <c r="C401">
        <f>(A401-A400)*V$4</f>
        <v>-5.3122720741064997</v>
      </c>
      <c r="D401">
        <f>(A401)*(1-EXP(-V$2))</f>
        <v>1.5132190752601484</v>
      </c>
      <c r="E401">
        <f>B401-D401^2*V$3</f>
        <v>2184473</v>
      </c>
      <c r="F401">
        <f>E401+V$7*C401</f>
        <v>2184340.6439596405</v>
      </c>
      <c r="G401">
        <f>F401-V$8*LN(D401)</f>
        <v>2183650.0408331645</v>
      </c>
      <c r="H401">
        <f t="shared" si="42"/>
        <v>-126.99000122956932</v>
      </c>
      <c r="I401">
        <f t="shared" si="39"/>
        <v>2183556.9406261058</v>
      </c>
      <c r="J401">
        <f>(C401-C400)*V$12</f>
        <v>-3.8518331409437185</v>
      </c>
      <c r="K401">
        <f>I401-J401*V$13</f>
        <v>2183681.5438044681</v>
      </c>
      <c r="L401">
        <f>(K401-K400)*V$16</f>
        <v>5.0193649742005554E-2</v>
      </c>
      <c r="M401">
        <f>(L401-L400)*V$15</f>
        <v>8.428815638894169E-5</v>
      </c>
      <c r="N401">
        <f>I401-V$16*M401^2</f>
        <v>2183556.9406261058</v>
      </c>
      <c r="O401">
        <f>(D401-D400)*V$17</f>
        <v>-6.4902875479185426E-2</v>
      </c>
      <c r="P401">
        <f>(O401-O400)*V$18</f>
        <v>-12.341606654164778</v>
      </c>
      <c r="Q401">
        <f>N401-P401*V$19+V$20*P401^2</f>
        <v>2183716.8195341988</v>
      </c>
      <c r="R401">
        <f t="shared" si="40"/>
        <v>2.5240646424798427</v>
      </c>
      <c r="S401">
        <f t="shared" si="38"/>
        <v>2183406.8681388805</v>
      </c>
      <c r="T401">
        <f t="shared" si="41"/>
        <v>2183565.3681388805</v>
      </c>
      <c r="U401">
        <f t="shared" si="37"/>
        <v>158.5</v>
      </c>
    </row>
    <row r="402" spans="1:21" x14ac:dyDescent="0.25">
      <c r="A402">
        <f>VLOOKUP('2024-03-18_windows_device_0'!P402,'2024-03-18_windows_device_0'!P402:P1311,1,0)</f>
        <v>44.289333333333332</v>
      </c>
      <c r="B402">
        <v>2184469</v>
      </c>
      <c r="C402">
        <f>(A402-A401)*V$4</f>
        <v>-1.5528179908928366</v>
      </c>
      <c r="D402">
        <f>(A402)*(1-EXP(-V$2))</f>
        <v>1.5123540144095664</v>
      </c>
      <c r="E402">
        <f>B402-D402^2*V$3</f>
        <v>2184469</v>
      </c>
      <c r="F402">
        <f>E402+V$7*C402</f>
        <v>2184430.3113112794</v>
      </c>
      <c r="G402">
        <f>F402-V$8*LN(D402)</f>
        <v>2183740.6615215689</v>
      </c>
      <c r="H402">
        <f t="shared" si="42"/>
        <v>90.620688404422253</v>
      </c>
      <c r="I402">
        <f t="shared" si="39"/>
        <v>2183693.2519199401</v>
      </c>
      <c r="J402">
        <f>(C402-C401)*V$12</f>
        <v>2.8578116852161046</v>
      </c>
      <c r="K402">
        <f>I402-J402*V$13</f>
        <v>2183600.8044005102</v>
      </c>
      <c r="L402">
        <f>(K402-K401)*V$16</f>
        <v>-8.881321321544583E-2</v>
      </c>
      <c r="M402">
        <f>(L402-L401)*V$15</f>
        <v>-8.2538990247285729E-5</v>
      </c>
      <c r="N402">
        <f>I402-V$16*M402^2</f>
        <v>2183693.2519199401</v>
      </c>
      <c r="O402">
        <f>(D402-D401)*V$17</f>
        <v>-1.8971609755455549E-2</v>
      </c>
      <c r="P402">
        <f>(O402-O401)*V$18</f>
        <v>9.1566759047025865</v>
      </c>
      <c r="Q402">
        <f>N402-P402*V$19+V$20*P402^2</f>
        <v>2183691.8908198853</v>
      </c>
      <c r="R402">
        <f t="shared" si="40"/>
        <v>2.5211796069538952</v>
      </c>
      <c r="S402">
        <f t="shared" si="38"/>
        <v>2183381.9871641332</v>
      </c>
      <c r="T402">
        <f t="shared" si="41"/>
        <v>2183540.9871641332</v>
      </c>
      <c r="U402">
        <f t="shared" si="37"/>
        <v>159</v>
      </c>
    </row>
    <row r="403" spans="1:21" x14ac:dyDescent="0.25">
      <c r="A403">
        <f>VLOOKUP('2024-03-18_windows_device_0'!P403,'2024-03-18_windows_device_0'!P403:P1312,1,0)</f>
        <v>44.230000000000004</v>
      </c>
      <c r="B403">
        <v>2184470</v>
      </c>
      <c r="C403">
        <f>(A403-A402)*V$4</f>
        <v>-3.6368631891956702</v>
      </c>
      <c r="D403">
        <f>(A403)*(1-EXP(-V$2))</f>
        <v>1.5103279508384666</v>
      </c>
      <c r="E403">
        <f>B403-D403^2*V$3</f>
        <v>2184470</v>
      </c>
      <c r="F403">
        <f>E403+V$7*C403</f>
        <v>2184379.3870185232</v>
      </c>
      <c r="G403">
        <f>F403-V$8*LN(D403)</f>
        <v>2183691.972179777</v>
      </c>
      <c r="H403">
        <f t="shared" si="42"/>
        <v>-48.689341791905463</v>
      </c>
      <c r="I403">
        <f t="shared" si="39"/>
        <v>2183678.2860895372</v>
      </c>
      <c r="J403">
        <f>(C403-C402)*V$12</f>
        <v>-1.5842216950651504</v>
      </c>
      <c r="K403">
        <f>I403-J403*V$13</f>
        <v>2183729.5341709605</v>
      </c>
      <c r="L403">
        <f>(K403-K402)*V$16</f>
        <v>0.14160253841033621</v>
      </c>
      <c r="M403">
        <f>(L403-L402)*V$15</f>
        <v>1.3681542818560507E-4</v>
      </c>
      <c r="N403">
        <f>I403-V$16*M403^2</f>
        <v>2183678.2860895372</v>
      </c>
      <c r="O403">
        <f>(D403-D402)*V$17</f>
        <v>-4.4433507058825747E-2</v>
      </c>
      <c r="P403">
        <f>(O403-O402)*V$18</f>
        <v>-5.0759833819543356</v>
      </c>
      <c r="Q403">
        <f>N403-P403*V$19+V$20*P403^2</f>
        <v>2183722.0744265155</v>
      </c>
      <c r="R403">
        <f t="shared" si="40"/>
        <v>2.5144290068548782</v>
      </c>
      <c r="S403">
        <f t="shared" si="38"/>
        <v>2183412.2852162868</v>
      </c>
      <c r="T403">
        <f t="shared" si="41"/>
        <v>2183571.7852162868</v>
      </c>
      <c r="U403">
        <f t="shared" si="37"/>
        <v>159.5</v>
      </c>
    </row>
    <row r="404" spans="1:21" x14ac:dyDescent="0.25">
      <c r="A404">
        <f>VLOOKUP('2024-03-18_windows_device_0'!P404,'2024-03-18_windows_device_0'!P404:P1313,1,0)</f>
        <v>44.194000000000003</v>
      </c>
      <c r="B404">
        <v>2184472</v>
      </c>
      <c r="C404">
        <f>(A404-A403)*V$4</f>
        <v>-2.2066360923212618</v>
      </c>
      <c r="D404">
        <f>(A404)*(1-EXP(-V$2))</f>
        <v>1.5090986538402711</v>
      </c>
      <c r="E404">
        <f>B404-D404^2*V$3</f>
        <v>2184472</v>
      </c>
      <c r="F404">
        <f>E404+V$7*C404</f>
        <v>2184417.0213370817</v>
      </c>
      <c r="G404">
        <f>F404-V$8*LN(D404)</f>
        <v>2183730.9639978679</v>
      </c>
      <c r="H404">
        <f t="shared" si="42"/>
        <v>38.991818090900779</v>
      </c>
      <c r="I404">
        <f t="shared" si="39"/>
        <v>2183722.1867459458</v>
      </c>
      <c r="J404">
        <f>(C404-C403)*V$12</f>
        <v>1.0872109672015091</v>
      </c>
      <c r="K404">
        <f>I404-J404*V$13</f>
        <v>2183687.0164939887</v>
      </c>
      <c r="L404">
        <f>(K404-K403)*V$16</f>
        <v>-4.6769375611101643E-2</v>
      </c>
      <c r="M404">
        <f>(L404-L403)*V$15</f>
        <v>-1.1185079098603283E-4</v>
      </c>
      <c r="N404">
        <f>I404-V$16*M404^2</f>
        <v>2183722.1867459458</v>
      </c>
      <c r="O404">
        <f>(D404-D403)*V$17</f>
        <v>-2.6959655968279195E-2</v>
      </c>
      <c r="P404">
        <f>(O404-O403)*V$18</f>
        <v>3.4835180072232403</v>
      </c>
      <c r="Q404">
        <f>N404-P404*V$19+V$20*P404^2</f>
        <v>2183709.8970371746</v>
      </c>
      <c r="R404">
        <f t="shared" si="40"/>
        <v>2.5103375482915529</v>
      </c>
      <c r="S404">
        <f t="shared" si="38"/>
        <v>2183400.1790604955</v>
      </c>
      <c r="T404">
        <f t="shared" si="41"/>
        <v>2183560.1790604955</v>
      </c>
      <c r="U404">
        <f t="shared" si="37"/>
        <v>160</v>
      </c>
    </row>
    <row r="405" spans="1:21" x14ac:dyDescent="0.25">
      <c r="A405">
        <f>VLOOKUP('2024-03-18_windows_device_0'!P405,'2024-03-18_windows_device_0'!P405:P1314,1,0)</f>
        <v>44.146666666666668</v>
      </c>
      <c r="B405">
        <v>2184472</v>
      </c>
      <c r="C405">
        <f>(A405-A404)*V$4</f>
        <v>-2.9013178250890181</v>
      </c>
      <c r="D405">
        <f>(A405)*(1-EXP(-V$2))</f>
        <v>1.5074823559352364</v>
      </c>
      <c r="E405">
        <f>B405-D405^2*V$3</f>
        <v>2184472</v>
      </c>
      <c r="F405">
        <f>E405+V$7*C405</f>
        <v>2184399.7132394961</v>
      </c>
      <c r="G405">
        <f>F405-V$8*LN(D405)</f>
        <v>2183715.442444542</v>
      </c>
      <c r="H405">
        <f t="shared" si="42"/>
        <v>-15.521553325932473</v>
      </c>
      <c r="I405">
        <f t="shared" si="39"/>
        <v>2183714.0515892264</v>
      </c>
      <c r="J405">
        <f>(C405-C404)*V$12</f>
        <v>-0.52807389835516061</v>
      </c>
      <c r="K405">
        <f>I405-J405*V$13</f>
        <v>2183731.1342830341</v>
      </c>
      <c r="L405">
        <f>(K405-K404)*V$16</f>
        <v>4.8529496293120339E-2</v>
      </c>
      <c r="M405">
        <f>(L405-L404)*V$15</f>
        <v>5.6586218056640666E-5</v>
      </c>
      <c r="N405">
        <f>I405-V$16*M405^2</f>
        <v>2183714.0515892264</v>
      </c>
      <c r="O405">
        <f>(D405-D404)*V$17</f>
        <v>-3.5446955069400973E-2</v>
      </c>
      <c r="P405">
        <f>(O405-O404)*V$18</f>
        <v>-1.6919944606511221</v>
      </c>
      <c r="Q405">
        <f>N405-P405*V$19+V$20*P405^2</f>
        <v>2183725.2370962375</v>
      </c>
      <c r="R405">
        <f t="shared" si="40"/>
        <v>2.5049631077643153</v>
      </c>
      <c r="S405">
        <f t="shared" si="38"/>
        <v>2183415.6148342201</v>
      </c>
      <c r="T405">
        <f t="shared" si="41"/>
        <v>2183576.1148342201</v>
      </c>
      <c r="U405">
        <f t="shared" si="37"/>
        <v>160.5</v>
      </c>
    </row>
    <row r="406" spans="1:21" x14ac:dyDescent="0.25">
      <c r="A406">
        <f>VLOOKUP('2024-03-18_windows_device_0'!P406,'2024-03-18_windows_device_0'!P406:P1315,1,0)</f>
        <v>44.088000000000001</v>
      </c>
      <c r="B406">
        <v>2184469</v>
      </c>
      <c r="C406">
        <f>(A406-A405)*V$4</f>
        <v>-3.5959995578567745</v>
      </c>
      <c r="D406">
        <f>(A406)*(1-EXP(-V$2))</f>
        <v>1.5054790571233623</v>
      </c>
      <c r="E406">
        <f>B406-D406^2*V$3</f>
        <v>2184469</v>
      </c>
      <c r="F406">
        <f>E406+V$7*C406</f>
        <v>2184379.4051419105</v>
      </c>
      <c r="G406">
        <f>F406-V$8*LN(D406)</f>
        <v>2183697.3513155901</v>
      </c>
      <c r="H406">
        <f t="shared" si="42"/>
        <v>-18.091128951869905</v>
      </c>
      <c r="I406">
        <f t="shared" si="39"/>
        <v>2183695.4618328437</v>
      </c>
      <c r="J406">
        <f>(C406-C405)*V$12</f>
        <v>-0.52807389835516061</v>
      </c>
      <c r="K406">
        <f>I406-J406*V$13</f>
        <v>2183712.5445266515</v>
      </c>
      <c r="L406">
        <f>(K406-K405)*V$16</f>
        <v>-2.0448701827092693E-2</v>
      </c>
      <c r="M406">
        <f>(L406-L405)*V$15</f>
        <v>-4.0957623967546808E-5</v>
      </c>
      <c r="N406">
        <f>I406-V$16*M406^2</f>
        <v>2183695.4618328437</v>
      </c>
      <c r="O406">
        <f>(D406-D405)*V$17</f>
        <v>-4.3934254170527619E-2</v>
      </c>
      <c r="P406">
        <f>(O406-O405)*V$18</f>
        <v>-1.6919944606520925</v>
      </c>
      <c r="Q406">
        <f>N406-P406*V$19+V$20*P406^2</f>
        <v>2183706.6473398549</v>
      </c>
      <c r="R406">
        <f t="shared" si="40"/>
        <v>2.4983098222348796</v>
      </c>
      <c r="S406">
        <f t="shared" si="38"/>
        <v>2183397.1469402299</v>
      </c>
      <c r="T406">
        <f t="shared" si="41"/>
        <v>2183558.1469402299</v>
      </c>
      <c r="U406">
        <f t="shared" ref="U406:U456" si="43">U405+X$2</f>
        <v>161</v>
      </c>
    </row>
    <row r="407" spans="1:21" x14ac:dyDescent="0.25">
      <c r="A407">
        <f>VLOOKUP('2024-03-18_windows_device_0'!P407,'2024-03-18_windows_device_0'!P407:P1316,1,0)</f>
        <v>44.058666666666667</v>
      </c>
      <c r="B407">
        <v>2184465</v>
      </c>
      <c r="C407">
        <f>(A407-A406)*V$4</f>
        <v>-1.7979997789283872</v>
      </c>
      <c r="D407">
        <f>(A407)*(1-EXP(-V$2))</f>
        <v>1.5044774077174252</v>
      </c>
      <c r="E407">
        <f>B407-D407^2*V$3</f>
        <v>2184465</v>
      </c>
      <c r="F407">
        <f>E407+V$7*C407</f>
        <v>2184420.2025709553</v>
      </c>
      <c r="G407">
        <f>F407-V$8*LN(D407)</f>
        <v>2183739.2583354688</v>
      </c>
      <c r="H407">
        <f t="shared" si="42"/>
        <v>41.907019878737628</v>
      </c>
      <c r="I407">
        <f t="shared" si="39"/>
        <v>2183729.1195683372</v>
      </c>
      <c r="J407">
        <f>(C407-C406)*V$12</f>
        <v>1.3667795016251798</v>
      </c>
      <c r="K407">
        <f>I407-J407*V$13</f>
        <v>2183684.9055373054</v>
      </c>
      <c r="L407">
        <f>(K407-K406)*V$16</f>
        <v>-3.0402843388993971E-2</v>
      </c>
      <c r="M407">
        <f>(L407-L406)*V$15</f>
        <v>-5.9105340255707821E-6</v>
      </c>
      <c r="N407">
        <f>I407-V$16*M407^2</f>
        <v>2183729.1195683372</v>
      </c>
      <c r="O407">
        <f>(D407-D406)*V$17</f>
        <v>-2.1967127085263809E-2</v>
      </c>
      <c r="P407">
        <f>(O407-O406)*V$18</f>
        <v>4.3792797805102701</v>
      </c>
      <c r="Q407">
        <f>N407-P407*V$19+V$20*P407^2</f>
        <v>2183716.0063264291</v>
      </c>
      <c r="R407">
        <f t="shared" si="40"/>
        <v>2.4949864972654723</v>
      </c>
      <c r="S407">
        <f t="shared" si="38"/>
        <v>2183406.5681945197</v>
      </c>
      <c r="T407">
        <f t="shared" si="41"/>
        <v>2183568.0681945197</v>
      </c>
      <c r="U407">
        <f t="shared" si="43"/>
        <v>161.5</v>
      </c>
    </row>
    <row r="408" spans="1:21" x14ac:dyDescent="0.25">
      <c r="A408">
        <f>VLOOKUP('2024-03-18_windows_device_0'!P408,'2024-03-18_windows_device_0'!P408:P1317,1,0)</f>
        <v>44.015333333333331</v>
      </c>
      <c r="B408">
        <v>2184463</v>
      </c>
      <c r="C408">
        <f>(A408-A407)*V$4</f>
        <v>-2.6561360370534675</v>
      </c>
      <c r="D408">
        <f>(A408)*(1-EXP(-V$2))</f>
        <v>1.5029976983677453</v>
      </c>
      <c r="E408">
        <f>B408-D408^2*V$3</f>
        <v>2184463</v>
      </c>
      <c r="F408">
        <f>E408+V$7*C408</f>
        <v>2184396.8219798203</v>
      </c>
      <c r="G408">
        <f>F408-V$8*LN(D408)</f>
        <v>2183717.5182651016</v>
      </c>
      <c r="H408">
        <f t="shared" si="42"/>
        <v>-21.740070367231965</v>
      </c>
      <c r="I408">
        <f t="shared" si="39"/>
        <v>2183714.7897052602</v>
      </c>
      <c r="J408">
        <f>(C408-C407)*V$12</f>
        <v>-0.65232658032123636</v>
      </c>
      <c r="K408">
        <f>I408-J408*V$13</f>
        <v>2183735.8918564343</v>
      </c>
      <c r="L408">
        <f>(K408-K407)*V$16</f>
        <v>5.6084868228929045E-2</v>
      </c>
      <c r="M408">
        <f>(L408-L407)*V$15</f>
        <v>5.1354359301863141E-5</v>
      </c>
      <c r="N408">
        <f>I408-V$16*M408^2</f>
        <v>2183714.7897052602</v>
      </c>
      <c r="O408">
        <f>(D408-D407)*V$17</f>
        <v>-3.2451437739597584E-2</v>
      </c>
      <c r="P408">
        <f>(O408-O407)*V$18</f>
        <v>-2.0901108043351093</v>
      </c>
      <c r="Q408">
        <f>N408-P408*V$19+V$20*P408^2</f>
        <v>2183729.1027551773</v>
      </c>
      <c r="R408">
        <f t="shared" si="40"/>
        <v>2.490081087200434</v>
      </c>
      <c r="S408">
        <f t="shared" si="38"/>
        <v>2183419.758234967</v>
      </c>
      <c r="T408">
        <f t="shared" si="41"/>
        <v>2183581.758234967</v>
      </c>
      <c r="U408">
        <f t="shared" si="43"/>
        <v>162</v>
      </c>
    </row>
    <row r="409" spans="1:21" x14ac:dyDescent="0.25">
      <c r="A409">
        <f>VLOOKUP('2024-03-18_windows_device_0'!P409,'2024-03-18_windows_device_0'!P409:P1318,1,0)</f>
        <v>43.980666666666664</v>
      </c>
      <c r="B409">
        <v>2184458</v>
      </c>
      <c r="C409">
        <f>(A409-A408)*V$4</f>
        <v>-2.1249088296426</v>
      </c>
      <c r="D409">
        <f>(A409)*(1-EXP(-V$2))</f>
        <v>1.5018139308880016</v>
      </c>
      <c r="E409">
        <f>B409-D409^2*V$3</f>
        <v>2184458</v>
      </c>
      <c r="F409">
        <f>E409+V$7*C409</f>
        <v>2184405.0575838564</v>
      </c>
      <c r="G409">
        <f>F409-V$8*LN(D409)</f>
        <v>2183727.0674490454</v>
      </c>
      <c r="H409">
        <f t="shared" si="42"/>
        <v>9.5491839437745512</v>
      </c>
      <c r="I409">
        <f t="shared" si="39"/>
        <v>2183726.5410148273</v>
      </c>
      <c r="J409">
        <f>(C409-C408)*V$12</f>
        <v>0.40382121638941548</v>
      </c>
      <c r="K409">
        <f>I409-J409*V$13</f>
        <v>2183713.4777783863</v>
      </c>
      <c r="L409">
        <f>(K409-K408)*V$16</f>
        <v>-2.465544944743318E-2</v>
      </c>
      <c r="M409">
        <f>(L409-L408)*V$15</f>
        <v>-4.7941692600399633E-5</v>
      </c>
      <c r="N409">
        <f>I409-V$16*M409^2</f>
        <v>2183726.5410148273</v>
      </c>
      <c r="O409">
        <f>(D409-D408)*V$17</f>
        <v>-2.5961150191673197E-2</v>
      </c>
      <c r="P409">
        <f>(O409-O408)*V$18</f>
        <v>1.2938781169700468</v>
      </c>
      <c r="Q409">
        <f>N409-P409*V$19+V$20*P409^2</f>
        <v>2183720.2886653016</v>
      </c>
      <c r="R409">
        <f t="shared" si="40"/>
        <v>2.4861602346075413</v>
      </c>
      <c r="S409">
        <f t="shared" ref="S409:S472" si="44">Q409+R409^2*V$24-V$25*R409</f>
        <v>2183411.0204265635</v>
      </c>
      <c r="T409">
        <f t="shared" si="41"/>
        <v>2183573.5204265635</v>
      </c>
      <c r="U409">
        <f t="shared" si="43"/>
        <v>162.5</v>
      </c>
    </row>
    <row r="410" spans="1:21" x14ac:dyDescent="0.25">
      <c r="A410">
        <f>VLOOKUP('2024-03-18_windows_device_0'!P410,'2024-03-18_windows_device_0'!P410:P1319,1,0)</f>
        <v>43.931333333333335</v>
      </c>
      <c r="B410">
        <v>2184457</v>
      </c>
      <c r="C410">
        <f>(A410-A409)*V$4</f>
        <v>-3.0239087191065757</v>
      </c>
      <c r="D410">
        <f>(A410)*(1-EXP(-V$2))</f>
        <v>1.5001293387052894</v>
      </c>
      <c r="E410">
        <f>B410-D410^2*V$3</f>
        <v>2184457</v>
      </c>
      <c r="F410">
        <f>E410+V$7*C410</f>
        <v>2184381.658869334</v>
      </c>
      <c r="G410">
        <f>F410-V$8*LN(D410)</f>
        <v>2183705.539846018</v>
      </c>
      <c r="H410">
        <f t="shared" si="42"/>
        <v>-21.527603027410805</v>
      </c>
      <c r="I410">
        <f t="shared" si="39"/>
        <v>2183702.8643584037</v>
      </c>
      <c r="J410">
        <f>(C410-C409)*V$12</f>
        <v>-0.68338975081242415</v>
      </c>
      <c r="K410">
        <f>I410-J410*V$13</f>
        <v>2183724.9713739194</v>
      </c>
      <c r="L410">
        <f>(K410-K409)*V$16</f>
        <v>1.2642936418286265E-2</v>
      </c>
      <c r="M410">
        <f>(L410-L409)*V$15</f>
        <v>2.2146900100554293E-5</v>
      </c>
      <c r="N410">
        <f>I410-V$16*M410^2</f>
        <v>2183702.8643584037</v>
      </c>
      <c r="O410">
        <f>(D410-D409)*V$17</f>
        <v>-3.69447137343051E-2</v>
      </c>
      <c r="P410">
        <f>(O410-O409)*V$18</f>
        <v>-2.1896398902551351</v>
      </c>
      <c r="Q410">
        <f>N410-P410*V$19+V$20*P410^2</f>
        <v>2183717.9887975538</v>
      </c>
      <c r="R410">
        <f t="shared" si="40"/>
        <v>2.4805858860591736</v>
      </c>
      <c r="S410">
        <f t="shared" si="44"/>
        <v>2183408.8312402279</v>
      </c>
      <c r="T410">
        <f t="shared" si="41"/>
        <v>2183571.8312402279</v>
      </c>
      <c r="U410">
        <f t="shared" si="43"/>
        <v>163</v>
      </c>
    </row>
    <row r="411" spans="1:21" x14ac:dyDescent="0.25">
      <c r="A411">
        <f>VLOOKUP('2024-03-18_windows_device_0'!P411,'2024-03-18_windows_device_0'!P411:P1320,1,0)</f>
        <v>43.879333333333335</v>
      </c>
      <c r="B411">
        <v>2184456</v>
      </c>
      <c r="C411">
        <f>(A411-A410)*V$4</f>
        <v>-3.1873632444638997</v>
      </c>
      <c r="D411">
        <f>(A411)*(1-EXP(-V$2))</f>
        <v>1.4983536874856738</v>
      </c>
      <c r="E411">
        <f>B411-D411^2*V$3</f>
        <v>2184456</v>
      </c>
      <c r="F411">
        <f>E411+V$7*C411</f>
        <v>2184376.5863757846</v>
      </c>
      <c r="G411">
        <f>F411-V$8*LN(D411)</f>
        <v>2183702.4418811244</v>
      </c>
      <c r="H411">
        <f t="shared" si="42"/>
        <v>-3.0979648935608566</v>
      </c>
      <c r="I411">
        <f t="shared" si="39"/>
        <v>2183702.3864741321</v>
      </c>
      <c r="J411">
        <f>(C411-C410)*V$12</f>
        <v>-0.12425268196607592</v>
      </c>
      <c r="K411">
        <f>I411-J411*V$13</f>
        <v>2183706.4059314984</v>
      </c>
      <c r="L411">
        <f>(K411-K410)*V$16</f>
        <v>-2.0421956508800333E-2</v>
      </c>
      <c r="M411">
        <f>(L411-L410)*V$15</f>
        <v>-1.9633152038483965E-5</v>
      </c>
      <c r="N411">
        <f>I411-V$16*M411^2</f>
        <v>2183702.3864741321</v>
      </c>
      <c r="O411">
        <f>(D411-D410)*V$17</f>
        <v>-3.8941725287512233E-2</v>
      </c>
      <c r="P411">
        <f>(O411-O410)*V$18</f>
        <v>-0.3981163436830174</v>
      </c>
      <c r="Q411">
        <f>N411-P411*V$19+V$20*P411^2</f>
        <v>2183704.7115216707</v>
      </c>
      <c r="R411">
        <f t="shared" si="40"/>
        <v>2.474716994062657</v>
      </c>
      <c r="S411">
        <f t="shared" si="44"/>
        <v>2183395.6733243796</v>
      </c>
      <c r="T411">
        <f t="shared" si="41"/>
        <v>2183559.1733243796</v>
      </c>
      <c r="U411">
        <f t="shared" si="43"/>
        <v>163.5</v>
      </c>
    </row>
    <row r="412" spans="1:21" x14ac:dyDescent="0.25">
      <c r="A412">
        <f>VLOOKUP('2024-03-18_windows_device_0'!P412,'2024-03-18_windows_device_0'!P412:P1321,1,0)</f>
        <v>43.858000000000004</v>
      </c>
      <c r="B412">
        <v>2184455</v>
      </c>
      <c r="C412">
        <f>(A412-A411)*V$4</f>
        <v>-1.3076362028568504</v>
      </c>
      <c r="D412">
        <f>(A412)*(1-EXP(-V$2))</f>
        <v>1.497625215190447</v>
      </c>
      <c r="E412">
        <f>B412-D412^2*V$3</f>
        <v>2184455</v>
      </c>
      <c r="F412">
        <f>E412+V$7*C412</f>
        <v>2184422.420051604</v>
      </c>
      <c r="G412">
        <f>F412-V$8*LN(D412)</f>
        <v>2183749.0862969765</v>
      </c>
      <c r="H412">
        <f t="shared" si="42"/>
        <v>46.644415852148086</v>
      </c>
      <c r="I412">
        <f t="shared" si="39"/>
        <v>2183736.5256818272</v>
      </c>
      <c r="J412">
        <f>(C412-C411)*V$12</f>
        <v>1.4289058426082177</v>
      </c>
      <c r="K412">
        <f>I412-J412*V$13</f>
        <v>2183690.3019221122</v>
      </c>
      <c r="L412">
        <f>(K412-K411)*V$16</f>
        <v>-1.7714384168360405E-2</v>
      </c>
      <c r="M412">
        <f>(L412-L411)*V$15</f>
        <v>1.6076924710530077E-6</v>
      </c>
      <c r="N412">
        <f>I412-V$16*M412^2</f>
        <v>2183736.5256818272</v>
      </c>
      <c r="O412">
        <f>(D412-D411)*V$17</f>
        <v>-1.5976092425642421E-2</v>
      </c>
      <c r="P412">
        <f>(O412-O411)*V$18</f>
        <v>4.5783379523522649</v>
      </c>
      <c r="Q412">
        <f>N412-P412*V$19+V$20*P412^2</f>
        <v>2183723.359247982</v>
      </c>
      <c r="R412">
        <f t="shared" si="40"/>
        <v>2.4723112542850205</v>
      </c>
      <c r="S412">
        <f t="shared" si="44"/>
        <v>2183414.3708169488</v>
      </c>
      <c r="T412">
        <f t="shared" si="41"/>
        <v>2183578.3708169488</v>
      </c>
      <c r="U412">
        <f t="shared" si="43"/>
        <v>164</v>
      </c>
    </row>
    <row r="413" spans="1:21" x14ac:dyDescent="0.25">
      <c r="A413">
        <f>VLOOKUP('2024-03-18_windows_device_0'!P413,'2024-03-18_windows_device_0'!P413:P1322,1,0)</f>
        <v>43.814</v>
      </c>
      <c r="B413">
        <v>2184454</v>
      </c>
      <c r="C413">
        <f>(A413-A412)*V$4</f>
        <v>-2.6969996683927988</v>
      </c>
      <c r="D413">
        <f>(A413)*(1-EXP(-V$2))</f>
        <v>1.4961227410815412</v>
      </c>
      <c r="E413">
        <f>B413-D413^2*V$3</f>
        <v>2184454</v>
      </c>
      <c r="F413">
        <f>E413+V$7*C413</f>
        <v>2184386.8038564329</v>
      </c>
      <c r="G413">
        <f>F413-V$8*LN(D413)</f>
        <v>2183715.1434993213</v>
      </c>
      <c r="H413">
        <f t="shared" si="42"/>
        <v>-33.942797655239701</v>
      </c>
      <c r="I413">
        <f t="shared" si="39"/>
        <v>2183708.4921943331</v>
      </c>
      <c r="J413">
        <f>(C413-C412)*V$12</f>
        <v>-1.0561477967106523</v>
      </c>
      <c r="K413">
        <f>I413-J413*V$13</f>
        <v>2183742.6575819487</v>
      </c>
      <c r="L413">
        <f>(K413-K412)*V$16</f>
        <v>5.7591140783125265E-2</v>
      </c>
      <c r="M413">
        <f>(L413-L412)*V$15</f>
        <v>4.4714641114086244E-5</v>
      </c>
      <c r="N413">
        <f>I413-V$16*M413^2</f>
        <v>2183708.4921943331</v>
      </c>
      <c r="O413">
        <f>(D413-D412)*V$17</f>
        <v>-3.2950690627900583E-2</v>
      </c>
      <c r="P413">
        <f>(O413-O412)*V$18</f>
        <v>-3.3839889213051562</v>
      </c>
      <c r="Q413">
        <f>N413-P413*V$19+V$20*P413^2</f>
        <v>2183734.27381367</v>
      </c>
      <c r="R413">
        <f t="shared" si="40"/>
        <v>2.4673531108111493</v>
      </c>
      <c r="S413">
        <f t="shared" si="44"/>
        <v>2183425.3894878183</v>
      </c>
      <c r="T413">
        <f t="shared" si="41"/>
        <v>2183589.8894878183</v>
      </c>
      <c r="U413">
        <f t="shared" si="43"/>
        <v>164.5</v>
      </c>
    </row>
    <row r="414" spans="1:21" x14ac:dyDescent="0.25">
      <c r="A414">
        <f>VLOOKUP('2024-03-18_windows_device_0'!P414,'2024-03-18_windows_device_0'!P414:P1323,1,0)</f>
        <v>43.783999999999999</v>
      </c>
      <c r="B414">
        <v>2184449</v>
      </c>
      <c r="C414">
        <f>(A414-A413)*V$4</f>
        <v>-1.8388634102677184</v>
      </c>
      <c r="D414">
        <f>(A414)*(1-EXP(-V$2))</f>
        <v>1.4950983269163785</v>
      </c>
      <c r="E414">
        <f>B414-D414^2*V$3</f>
        <v>2184449</v>
      </c>
      <c r="F414">
        <f>E414+V$7*C414</f>
        <v>2184403.1844475679</v>
      </c>
      <c r="G414">
        <f>F414-V$8*LN(D414)</f>
        <v>2183732.6660070973</v>
      </c>
      <c r="H414">
        <f t="shared" si="42"/>
        <v>17.522507776040584</v>
      </c>
      <c r="I414">
        <f t="shared" si="39"/>
        <v>2183730.8934341585</v>
      </c>
      <c r="J414">
        <f>(C414-C413)*V$12</f>
        <v>0.65232658032123647</v>
      </c>
      <c r="K414">
        <f>I414-J414*V$13</f>
        <v>2183709.7912829844</v>
      </c>
      <c r="L414">
        <f>(K414-K413)*V$16</f>
        <v>-3.6152875478668245E-2</v>
      </c>
      <c r="M414">
        <f>(L414-L413)*V$15</f>
        <v>-5.5662981520142299E-5</v>
      </c>
      <c r="N414">
        <f>I414-V$16*M414^2</f>
        <v>2183730.8934341585</v>
      </c>
      <c r="O414">
        <f>(D414-D413)*V$17</f>
        <v>-2.2466379973561938E-2</v>
      </c>
      <c r="P414">
        <f>(O414-O413)*V$18</f>
        <v>2.0901108043360801</v>
      </c>
      <c r="Q414">
        <f>N414-P414*V$19+V$20*P414^2</f>
        <v>2183721.7848027321</v>
      </c>
      <c r="R414">
        <f t="shared" si="40"/>
        <v>2.4639754118151171</v>
      </c>
      <c r="S414">
        <f t="shared" si="44"/>
        <v>2183412.972584364</v>
      </c>
      <c r="T414">
        <f t="shared" si="41"/>
        <v>2183577.972584364</v>
      </c>
      <c r="U414">
        <f t="shared" si="43"/>
        <v>165</v>
      </c>
    </row>
    <row r="415" spans="1:21" x14ac:dyDescent="0.25">
      <c r="A415">
        <f>VLOOKUP('2024-03-18_windows_device_0'!P415,'2024-03-18_windows_device_0'!P415:P1324,1,0)</f>
        <v>43.74733333333333</v>
      </c>
      <c r="B415">
        <v>2184450</v>
      </c>
      <c r="C415">
        <f>(A415-A414)*V$4</f>
        <v>-2.2474997236605931</v>
      </c>
      <c r="D415">
        <f>(A415)*(1-EXP(-V$2))</f>
        <v>1.493846265158957</v>
      </c>
      <c r="E415">
        <f>B415-D415^2*V$3</f>
        <v>2184450</v>
      </c>
      <c r="F415">
        <f>E415+V$7*C415</f>
        <v>2184394.0032136943</v>
      </c>
      <c r="G415">
        <f>F415-V$8*LN(D415)</f>
        <v>2183724.8815121371</v>
      </c>
      <c r="H415">
        <f t="shared" si="42"/>
        <v>-7.7844949602149427</v>
      </c>
      <c r="I415">
        <f t="shared" si="39"/>
        <v>2183724.5316697112</v>
      </c>
      <c r="J415">
        <f>(C415-C414)*V$12</f>
        <v>-0.31063170491485881</v>
      </c>
      <c r="K415">
        <f>I415-J415*V$13</f>
        <v>2183734.5803131275</v>
      </c>
      <c r="L415">
        <f>(K415-K414)*V$16</f>
        <v>2.7267892894600038E-2</v>
      </c>
      <c r="M415">
        <f>(L415-L414)*V$15</f>
        <v>3.7657753515658021E-5</v>
      </c>
      <c r="N415">
        <f>I415-V$16*M415^2</f>
        <v>2183724.5316697112</v>
      </c>
      <c r="O415">
        <f>(D415-D414)*V$17</f>
        <v>-2.7458908856582195E-2</v>
      </c>
      <c r="P415">
        <f>(O415-O414)*V$18</f>
        <v>-0.99529085920802696</v>
      </c>
      <c r="Q415">
        <f>N415-P415*V$19+V$20*P415^2</f>
        <v>2183730.698330631</v>
      </c>
      <c r="R415">
        <f t="shared" si="40"/>
        <v>2.4598502548938086</v>
      </c>
      <c r="S415">
        <f t="shared" si="44"/>
        <v>2183421.9754809183</v>
      </c>
      <c r="T415">
        <f t="shared" si="41"/>
        <v>2183587.4754809183</v>
      </c>
      <c r="U415">
        <f t="shared" si="43"/>
        <v>165.5</v>
      </c>
    </row>
    <row r="416" spans="1:21" x14ac:dyDescent="0.25">
      <c r="A416">
        <f>VLOOKUP('2024-03-18_windows_device_0'!P416,'2024-03-18_windows_device_0'!P416:P1325,1,0)</f>
        <v>43.706666666666663</v>
      </c>
      <c r="B416">
        <v>2184445</v>
      </c>
      <c r="C416">
        <f>(A416-A415)*V$4</f>
        <v>-2.4926815116961434</v>
      </c>
      <c r="D416">
        <f>(A416)*(1-EXP(-V$2))</f>
        <v>1.4924576148461806</v>
      </c>
      <c r="E416">
        <f>B416-D416^2*V$3</f>
        <v>2184445</v>
      </c>
      <c r="F416">
        <f>E416+V$7*C416</f>
        <v>2184382.8944733697</v>
      </c>
      <c r="G416">
        <f>F416-V$8*LN(D416)</f>
        <v>2183715.3232521033</v>
      </c>
      <c r="H416">
        <f t="shared" si="42"/>
        <v>-9.5582600338384509</v>
      </c>
      <c r="I416">
        <f t="shared" si="39"/>
        <v>2183714.7958167037</v>
      </c>
      <c r="J416">
        <f>(C416-C415)*V$12</f>
        <v>-0.18637902294878253</v>
      </c>
      <c r="K416">
        <f>I416-J416*V$13</f>
        <v>2183720.8250027536</v>
      </c>
      <c r="L416">
        <f>(K416-K415)*V$16</f>
        <v>-1.5130819069621271E-2</v>
      </c>
      <c r="M416">
        <f>(L416-L415)*V$15</f>
        <v>-2.5175353208161495E-5</v>
      </c>
      <c r="N416">
        <f>I416-V$16*M416^2</f>
        <v>2183714.7958167037</v>
      </c>
      <c r="O416">
        <f>(D416-D415)*V$17</f>
        <v>-3.0454426186390455E-2</v>
      </c>
      <c r="P416">
        <f>(O416-O415)*V$18</f>
        <v>-0.59717451552403988</v>
      </c>
      <c r="Q416">
        <f>N416-P416*V$19+V$20*P416^2</f>
        <v>2183718.354196426</v>
      </c>
      <c r="R416">
        <f t="shared" si="40"/>
        <v>2.455279122988733</v>
      </c>
      <c r="S416">
        <f t="shared" si="44"/>
        <v>2183409.7320523877</v>
      </c>
      <c r="T416">
        <f t="shared" si="41"/>
        <v>2183575.7320523877</v>
      </c>
      <c r="U416">
        <f t="shared" si="43"/>
        <v>166</v>
      </c>
    </row>
    <row r="417" spans="1:21" x14ac:dyDescent="0.25">
      <c r="A417">
        <f>VLOOKUP('2024-03-18_windows_device_0'!P417,'2024-03-18_windows_device_0'!P417:P1326,1,0)</f>
        <v>43.656666666666666</v>
      </c>
      <c r="B417">
        <v>2184441</v>
      </c>
      <c r="C417">
        <f>(A417-A416)*V$4</f>
        <v>-3.064772350445907</v>
      </c>
      <c r="D417">
        <f>(A417)*(1-EXP(-V$2))</f>
        <v>1.4907502579042426</v>
      </c>
      <c r="E417">
        <f>B417-D417^2*V$3</f>
        <v>2184441</v>
      </c>
      <c r="F417">
        <f>E417+V$7*C417</f>
        <v>2184364.6407459467</v>
      </c>
      <c r="G417">
        <f>F417-V$8*LN(D417)</f>
        <v>2183698.9778313865</v>
      </c>
      <c r="H417">
        <f t="shared" si="42"/>
        <v>-16.34542071679607</v>
      </c>
      <c r="I417">
        <f t="shared" si="39"/>
        <v>2183697.4354072986</v>
      </c>
      <c r="J417">
        <f>(C417-C416)*V$12</f>
        <v>-0.43488438688060388</v>
      </c>
      <c r="K417">
        <f>I417-J417*V$13</f>
        <v>2183711.5035080817</v>
      </c>
      <c r="L417">
        <f>(K417-K416)*V$16</f>
        <v>-1.0253628999049262E-2</v>
      </c>
      <c r="M417">
        <f>(L417-L416)*V$15</f>
        <v>2.8959602073195543E-6</v>
      </c>
      <c r="N417">
        <f>I417-V$16*M417^2</f>
        <v>2183697.4354072986</v>
      </c>
      <c r="O417">
        <f>(D417-D416)*V$17</f>
        <v>-3.7443966622603228E-2</v>
      </c>
      <c r="P417">
        <f>(O417-O416)*V$18</f>
        <v>-1.3934072028881304</v>
      </c>
      <c r="Q417">
        <f>N417-P417*V$19+V$20*P417^2</f>
        <v>2183706.3991718558</v>
      </c>
      <c r="R417">
        <f t="shared" si="40"/>
        <v>2.4496647055497891</v>
      </c>
      <c r="S417">
        <f t="shared" si="44"/>
        <v>2183397.9031279148</v>
      </c>
      <c r="T417">
        <f t="shared" si="41"/>
        <v>2183564.4031279148</v>
      </c>
      <c r="U417">
        <f t="shared" si="43"/>
        <v>166.5</v>
      </c>
    </row>
    <row r="418" spans="1:21" x14ac:dyDescent="0.25">
      <c r="A418">
        <f>VLOOKUP('2024-03-18_windows_device_0'!P418,'2024-03-18_windows_device_0'!P418:P1327,1,0)</f>
        <v>43.623333333333335</v>
      </c>
      <c r="B418">
        <v>2184443</v>
      </c>
      <c r="C418">
        <f>(A418-A417)*V$4</f>
        <v>-2.0431815669639377</v>
      </c>
      <c r="D418">
        <f>(A418)*(1-EXP(-V$2))</f>
        <v>1.4896120199429506</v>
      </c>
      <c r="E418">
        <f>B418-D418^2*V$3</f>
        <v>2184443</v>
      </c>
      <c r="F418">
        <f>E418+V$7*C418</f>
        <v>2184392.0938306311</v>
      </c>
      <c r="G418">
        <f>F418-V$8*LN(D418)</f>
        <v>2183727.7043351419</v>
      </c>
      <c r="H418">
        <f t="shared" si="42"/>
        <v>28.726503755431622</v>
      </c>
      <c r="I418">
        <f t="shared" si="39"/>
        <v>2183722.9402760873</v>
      </c>
      <c r="J418">
        <f>(C418-C417)*V$12</f>
        <v>0.7765792622869816</v>
      </c>
      <c r="K418">
        <f>I418-J418*V$13</f>
        <v>2183697.8186675464</v>
      </c>
      <c r="L418">
        <f>(K418-K417)*V$16</f>
        <v>-1.50533023616558E-2</v>
      </c>
      <c r="M418">
        <f>(L418-L417)*V$15</f>
        <v>-2.8499326179859104E-6</v>
      </c>
      <c r="N418">
        <f>I418-V$16*M418^2</f>
        <v>2183722.9402760873</v>
      </c>
      <c r="O418">
        <f>(D418-D417)*V$17</f>
        <v>-2.4962644415072066E-2</v>
      </c>
      <c r="P418">
        <f>(O418-O417)*V$18</f>
        <v>2.4882271480161839</v>
      </c>
      <c r="Q418">
        <f>N418-P418*V$19+V$20*P418^2</f>
        <v>2183712.6867373697</v>
      </c>
      <c r="R418">
        <f t="shared" si="40"/>
        <v>2.4459253308764248</v>
      </c>
      <c r="S418">
        <f t="shared" si="44"/>
        <v>2183404.2761540376</v>
      </c>
      <c r="T418">
        <f t="shared" si="41"/>
        <v>2183571.2761540376</v>
      </c>
      <c r="U418">
        <f t="shared" si="43"/>
        <v>167</v>
      </c>
    </row>
    <row r="419" spans="1:21" x14ac:dyDescent="0.25">
      <c r="A419">
        <f>VLOOKUP('2024-03-18_windows_device_0'!P419,'2024-03-18_windows_device_0'!P419:P1328,1,0)</f>
        <v>43.61333333333333</v>
      </c>
      <c r="B419">
        <v>2184442</v>
      </c>
      <c r="C419">
        <f>(A419-A418)*V$4</f>
        <v>-0.61295447008952975</v>
      </c>
      <c r="D419">
        <f>(A419)*(1-EXP(-V$2))</f>
        <v>1.4892705485545628</v>
      </c>
      <c r="E419">
        <f>B419-D419^2*V$3</f>
        <v>2184442</v>
      </c>
      <c r="F419">
        <f>E419+V$7*C419</f>
        <v>2184426.7281491891</v>
      </c>
      <c r="G419">
        <f>F419-V$8*LN(D419)</f>
        <v>2183762.7208691691</v>
      </c>
      <c r="H419">
        <f t="shared" si="42"/>
        <v>35.01653402717784</v>
      </c>
      <c r="I419">
        <f t="shared" si="39"/>
        <v>2183755.642097469</v>
      </c>
      <c r="J419">
        <f>(C419-C418)*V$12</f>
        <v>1.0872109672015089</v>
      </c>
      <c r="K419">
        <f>I419-J419*V$13</f>
        <v>2183720.4718455118</v>
      </c>
      <c r="L419">
        <f>(K419-K418)*V$16</f>
        <v>2.4918458968297467E-2</v>
      </c>
      <c r="M419">
        <f>(L419-L418)*V$15</f>
        <v>2.3734287274648494E-5</v>
      </c>
      <c r="N419">
        <f>I419-V$16*M419^2</f>
        <v>2183755.642097469</v>
      </c>
      <c r="O419">
        <f>(D419-D418)*V$17</f>
        <v>-7.4887933245255155E-3</v>
      </c>
      <c r="P419">
        <f>(O419-O418)*V$18</f>
        <v>3.4835180072232403</v>
      </c>
      <c r="Q419">
        <f>N419-P419*V$19+V$20*P419^2</f>
        <v>2183743.3523886977</v>
      </c>
      <c r="R419">
        <f t="shared" si="40"/>
        <v>2.4448040754390199</v>
      </c>
      <c r="S419">
        <f t="shared" si="44"/>
        <v>2183434.9676605011</v>
      </c>
      <c r="T419">
        <f t="shared" si="41"/>
        <v>2183602.4676605011</v>
      </c>
      <c r="U419">
        <f t="shared" si="43"/>
        <v>167.5</v>
      </c>
    </row>
    <row r="420" spans="1:21" x14ac:dyDescent="0.25">
      <c r="A420">
        <f>VLOOKUP('2024-03-18_windows_device_0'!P420,'2024-03-18_windows_device_0'!P420:P1329,1,0)</f>
        <v>43.557333333333332</v>
      </c>
      <c r="B420">
        <v>2184441</v>
      </c>
      <c r="C420">
        <f>(A420-A419)*V$4</f>
        <v>-3.4325450324994504</v>
      </c>
      <c r="D420">
        <f>(A420)*(1-EXP(-V$2))</f>
        <v>1.4873583087795923</v>
      </c>
      <c r="E420">
        <f>B420-D420^2*V$3</f>
        <v>2184441</v>
      </c>
      <c r="F420">
        <f>E420+V$7*C420</f>
        <v>2184355.47763546</v>
      </c>
      <c r="G420">
        <f>F420-V$8*LN(D420)</f>
        <v>2183693.6123829307</v>
      </c>
      <c r="H420">
        <f t="shared" si="42"/>
        <v>-69.108486238401383</v>
      </c>
      <c r="I420">
        <f t="shared" si="39"/>
        <v>2183666.0399967558</v>
      </c>
      <c r="J420">
        <f>(C420-C419)*V$12</f>
        <v>-2.1433587639118299</v>
      </c>
      <c r="K420">
        <f>I420-J420*V$13</f>
        <v>2183735.3756363285</v>
      </c>
      <c r="L420">
        <f>(K420-K419)*V$16</f>
        <v>1.6394145691339821E-2</v>
      </c>
      <c r="M420">
        <f>(L420-L419)*V$15</f>
        <v>-5.0615357793303827E-6</v>
      </c>
      <c r="N420">
        <f>I420-V$16*M420^2</f>
        <v>2183666.0399967558</v>
      </c>
      <c r="O420">
        <f>(D420-D419)*V$17</f>
        <v>-4.1937242617315622E-2</v>
      </c>
      <c r="P420">
        <f>(O420-O419)*V$18</f>
        <v>-6.8675069285254837</v>
      </c>
      <c r="Q420">
        <f>N420-P420*V$19+V$20*P420^2</f>
        <v>2183732.6117118387</v>
      </c>
      <c r="R420">
        <f t="shared" si="40"/>
        <v>2.4385297954692065</v>
      </c>
      <c r="S420">
        <f t="shared" si="44"/>
        <v>2183424.3736183862</v>
      </c>
      <c r="T420">
        <f t="shared" si="41"/>
        <v>2183592.3736183862</v>
      </c>
      <c r="U420">
        <f t="shared" si="43"/>
        <v>168</v>
      </c>
    </row>
    <row r="421" spans="1:21" x14ac:dyDescent="0.25">
      <c r="A421">
        <f>VLOOKUP('2024-03-18_windows_device_0'!P421,'2024-03-18_windows_device_0'!P421:P1330,1,0)</f>
        <v>43.527333333333331</v>
      </c>
      <c r="B421">
        <v>2184439</v>
      </c>
      <c r="C421">
        <f>(A421-A420)*V$4</f>
        <v>-1.8388634102677184</v>
      </c>
      <c r="D421">
        <f>(A421)*(1-EXP(-V$2))</f>
        <v>1.4863338946144293</v>
      </c>
      <c r="E421">
        <f>B421-D421^2*V$3</f>
        <v>2184439</v>
      </c>
      <c r="F421">
        <f>E421+V$7*C421</f>
        <v>2184393.1844475679</v>
      </c>
      <c r="G421">
        <f>F421-V$8*LN(D421)</f>
        <v>2183732.467842875</v>
      </c>
      <c r="H421">
        <f t="shared" si="42"/>
        <v>38.855459944345057</v>
      </c>
      <c r="I421">
        <f t="shared" si="39"/>
        <v>2183723.7518734019</v>
      </c>
      <c r="J421">
        <f>(C421-C420)*V$12</f>
        <v>1.2114636491675848</v>
      </c>
      <c r="K421">
        <f>I421-J421*V$13</f>
        <v>2183684.5621640785</v>
      </c>
      <c r="L421">
        <f>(K421-K420)*V$16</f>
        <v>-5.5894736942903249E-2</v>
      </c>
      <c r="M421">
        <f>(L421-L420)*V$15</f>
        <v>-4.2923430194675383E-5</v>
      </c>
      <c r="N421">
        <f>I421-V$16*M421^2</f>
        <v>2183723.7518734019</v>
      </c>
      <c r="O421">
        <f>(D421-D420)*V$17</f>
        <v>-2.2466379973566809E-2</v>
      </c>
      <c r="P421">
        <f>(O421-O420)*V$18</f>
        <v>3.8816343509052866</v>
      </c>
      <c r="Q421">
        <f>N421-P421*V$19+V$20*P421^2</f>
        <v>2183710.9781358782</v>
      </c>
      <c r="R421">
        <f t="shared" si="40"/>
        <v>2.4351718901383799</v>
      </c>
      <c r="S421">
        <f t="shared" si="44"/>
        <v>2183402.8198823403</v>
      </c>
      <c r="T421">
        <f t="shared" si="41"/>
        <v>2183571.3198823403</v>
      </c>
      <c r="U421">
        <f t="shared" si="43"/>
        <v>168.5</v>
      </c>
    </row>
    <row r="422" spans="1:21" x14ac:dyDescent="0.25">
      <c r="A422">
        <f>VLOOKUP('2024-03-18_windows_device_0'!P422,'2024-03-18_windows_device_0'!P422:P1331,1,0)</f>
        <v>43.474666666666664</v>
      </c>
      <c r="B422">
        <v>2184437</v>
      </c>
      <c r="C422">
        <f>(A422-A421)*V$4</f>
        <v>-3.2282268758032311</v>
      </c>
      <c r="D422">
        <f>(A422)*(1-EXP(-V$2))</f>
        <v>1.4845354786355878</v>
      </c>
      <c r="E422">
        <f>B422-D422^2*V$3</f>
        <v>2184437</v>
      </c>
      <c r="F422">
        <f>E422+V$7*C422</f>
        <v>2184356.5682523972</v>
      </c>
      <c r="G422">
        <f>F422-V$8*LN(D422)</f>
        <v>2183697.870078994</v>
      </c>
      <c r="H422">
        <f t="shared" si="42"/>
        <v>-34.597763881087303</v>
      </c>
      <c r="I422">
        <f t="shared" si="39"/>
        <v>2183690.9596079281</v>
      </c>
      <c r="J422">
        <f>(C422-C421)*V$12</f>
        <v>-1.0561477967103212</v>
      </c>
      <c r="K422">
        <f>I422-J422*V$13</f>
        <v>2183725.1249955436</v>
      </c>
      <c r="L422">
        <f>(K422-K421)*V$16</f>
        <v>4.4619048728827389E-2</v>
      </c>
      <c r="M422">
        <f>(L422-L421)*V$15</f>
        <v>5.9682710614195785E-5</v>
      </c>
      <c r="N422">
        <f>I422-V$16*M422^2</f>
        <v>2183690.9596079281</v>
      </c>
      <c r="O422">
        <f>(D422-D421)*V$17</f>
        <v>-3.9440978175815232E-2</v>
      </c>
      <c r="P422">
        <f>(O422-O421)*V$18</f>
        <v>-3.3839889213032146</v>
      </c>
      <c r="Q422">
        <f>N422-P422*V$19+V$20*P422^2</f>
        <v>2183716.741227265</v>
      </c>
      <c r="R422">
        <f t="shared" si="40"/>
        <v>2.4292824967031748</v>
      </c>
      <c r="S422">
        <f t="shared" si="44"/>
        <v>2183408.7252992531</v>
      </c>
      <c r="T422">
        <f t="shared" si="41"/>
        <v>2183577.7252992531</v>
      </c>
      <c r="U422">
        <f t="shared" si="43"/>
        <v>169</v>
      </c>
    </row>
    <row r="423" spans="1:21" x14ac:dyDescent="0.25">
      <c r="A423">
        <f>VLOOKUP('2024-03-18_windows_device_0'!P423,'2024-03-18_windows_device_0'!P423:P1332,1,0)</f>
        <v>43.431333333333335</v>
      </c>
      <c r="B423">
        <v>2184429</v>
      </c>
      <c r="C423">
        <f>(A423-A422)*V$4</f>
        <v>-2.6561360370530323</v>
      </c>
      <c r="D423">
        <f>(A423)*(1-EXP(-V$2))</f>
        <v>1.4830557692859081</v>
      </c>
      <c r="E423">
        <f>B423-D423^2*V$3</f>
        <v>2184429</v>
      </c>
      <c r="F423">
        <f>E423+V$7*C423</f>
        <v>2184362.8219798203</v>
      </c>
      <c r="G423">
        <f>F423-V$8*LN(D423)</f>
        <v>2183705.7863754733</v>
      </c>
      <c r="H423">
        <f t="shared" si="42"/>
        <v>7.9162964792922139</v>
      </c>
      <c r="I423">
        <f t="shared" si="39"/>
        <v>2183705.4245861936</v>
      </c>
      <c r="J423">
        <f>(C423-C422)*V$12</f>
        <v>0.43488438688093473</v>
      </c>
      <c r="K423">
        <f>I423-J423*V$13</f>
        <v>2183691.3564854106</v>
      </c>
      <c r="L423">
        <f>(K423-K422)*V$16</f>
        <v>-3.7145306298940486E-2</v>
      </c>
      <c r="M423">
        <f>(L423-L422)*V$15</f>
        <v>-4.8549741779859209E-5</v>
      </c>
      <c r="N423">
        <f>I423-V$16*M423^2</f>
        <v>2183705.4245861936</v>
      </c>
      <c r="O423">
        <f>(D423-D422)*V$17</f>
        <v>-3.2451437739592713E-2</v>
      </c>
      <c r="P423">
        <f>(O423-O422)*V$18</f>
        <v>1.3934072028900732</v>
      </c>
      <c r="Q423">
        <f>N423-P423*V$19+V$20*P423^2</f>
        <v>2183698.7738965214</v>
      </c>
      <c r="R423">
        <f t="shared" si="40"/>
        <v>2.4244421401040408</v>
      </c>
      <c r="S423">
        <f t="shared" si="44"/>
        <v>2183390.8771313308</v>
      </c>
      <c r="T423">
        <f t="shared" si="41"/>
        <v>2183560.3771313308</v>
      </c>
      <c r="U423">
        <f t="shared" si="43"/>
        <v>169.5</v>
      </c>
    </row>
    <row r="424" spans="1:21" x14ac:dyDescent="0.25">
      <c r="A424">
        <f>VLOOKUP('2024-03-18_windows_device_0'!P424,'2024-03-18_windows_device_0'!P424:P1333,1,0)</f>
        <v>43.396000000000001</v>
      </c>
      <c r="B424">
        <v>2184428</v>
      </c>
      <c r="C424">
        <f>(A424-A423)*V$4</f>
        <v>-2.1657724609819309</v>
      </c>
      <c r="D424">
        <f>(A424)*(1-EXP(-V$2))</f>
        <v>1.4818492370469385</v>
      </c>
      <c r="E424">
        <f>B424-D424^2*V$3</f>
        <v>2184428</v>
      </c>
      <c r="F424">
        <f>E424+V$7*C424</f>
        <v>2184374.039460469</v>
      </c>
      <c r="G424">
        <f>F424-V$8*LN(D424)</f>
        <v>2183718.3607175364</v>
      </c>
      <c r="H424">
        <f t="shared" si="42"/>
        <v>12.574342063162476</v>
      </c>
      <c r="I424">
        <f t="shared" si="39"/>
        <v>2183717.4479038715</v>
      </c>
      <c r="J424">
        <f>(C424-C423)*V$12</f>
        <v>0.37275804589756573</v>
      </c>
      <c r="K424">
        <f>I424-J424*V$13</f>
        <v>2183705.3895317721</v>
      </c>
      <c r="L424">
        <f>(K424-K423)*V$16</f>
        <v>1.5436328204963729E-2</v>
      </c>
      <c r="M424">
        <f>(L424-L423)*V$15</f>
        <v>3.1221731971841806E-5</v>
      </c>
      <c r="N424">
        <f>I424-V$16*M424^2</f>
        <v>2183717.4479038715</v>
      </c>
      <c r="O424">
        <f>(D424-D423)*V$17</f>
        <v>-2.6460403079976196E-2</v>
      </c>
      <c r="P424">
        <f>(O424-O423)*V$18</f>
        <v>1.1943490310480791</v>
      </c>
      <c r="Q424">
        <f>N424-P424*V$19+V$20*P424^2</f>
        <v>2183711.605695894</v>
      </c>
      <c r="R424">
        <f t="shared" si="40"/>
        <v>2.4204989603710456</v>
      </c>
      <c r="S424">
        <f t="shared" si="44"/>
        <v>2183403.807465924</v>
      </c>
      <c r="T424">
        <f t="shared" si="41"/>
        <v>2183573.807465924</v>
      </c>
      <c r="U424">
        <f t="shared" si="43"/>
        <v>170</v>
      </c>
    </row>
    <row r="425" spans="1:21" x14ac:dyDescent="0.25">
      <c r="A425">
        <f>VLOOKUP('2024-03-18_windows_device_0'!P425,'2024-03-18_windows_device_0'!P425:P1334,1,0)</f>
        <v>43.366</v>
      </c>
      <c r="B425">
        <v>2184429</v>
      </c>
      <c r="C425">
        <f>(A425-A424)*V$4</f>
        <v>-1.8388634102677184</v>
      </c>
      <c r="D425">
        <f>(A425)*(1-EXP(-V$2))</f>
        <v>1.4808248228817757</v>
      </c>
      <c r="E425">
        <f>B425-D425^2*V$3</f>
        <v>2184429</v>
      </c>
      <c r="F425">
        <f>E425+V$7*C425</f>
        <v>2184383.1844475679</v>
      </c>
      <c r="G425">
        <f>F425-V$8*LN(D425)</f>
        <v>2183728.6586242775</v>
      </c>
      <c r="H425">
        <f t="shared" si="42"/>
        <v>10.29790674103424</v>
      </c>
      <c r="I425">
        <f t="shared" si="39"/>
        <v>2183728.0464014751</v>
      </c>
      <c r="J425">
        <f>(C425-C424)*V$12</f>
        <v>0.24850536393182066</v>
      </c>
      <c r="K425">
        <f>I425-J425*V$13</f>
        <v>2183720.007486742</v>
      </c>
      <c r="L425">
        <f>(K425-K424)*V$16</f>
        <v>1.607972672412708E-2</v>
      </c>
      <c r="M425">
        <f>(L425-L424)*V$15</f>
        <v>3.8203483603969229E-7</v>
      </c>
      <c r="N425">
        <f>I425-V$16*M425^2</f>
        <v>2183728.0464014751</v>
      </c>
      <c r="O425">
        <f>(D425-D424)*V$17</f>
        <v>-2.2466379973561938E-2</v>
      </c>
      <c r="P425">
        <f>(O425-O424)*V$18</f>
        <v>0.79623268736603336</v>
      </c>
      <c r="Q425">
        <f>N425-P425*V$19+V$20*P425^2</f>
        <v>2183723.9627737175</v>
      </c>
      <c r="R425">
        <f t="shared" si="40"/>
        <v>2.4171534967726336</v>
      </c>
      <c r="S425">
        <f t="shared" si="44"/>
        <v>2183416.2491703969</v>
      </c>
      <c r="T425">
        <f t="shared" si="41"/>
        <v>2183586.7491703969</v>
      </c>
      <c r="U425">
        <f t="shared" si="43"/>
        <v>170.5</v>
      </c>
    </row>
    <row r="426" spans="1:21" x14ac:dyDescent="0.25">
      <c r="A426">
        <f>VLOOKUP('2024-03-18_windows_device_0'!P426,'2024-03-18_windows_device_0'!P426:P1335,1,0)</f>
        <v>43.315333333333335</v>
      </c>
      <c r="B426">
        <v>2184424</v>
      </c>
      <c r="C426">
        <f>(A426-A425)*V$4</f>
        <v>-3.1056359817852379</v>
      </c>
      <c r="D426">
        <f>(A426)*(1-EXP(-V$2))</f>
        <v>1.4790947011806117</v>
      </c>
      <c r="E426">
        <f>B426-D426^2*V$3</f>
        <v>2184424</v>
      </c>
      <c r="F426">
        <f>E426+V$7*C426</f>
        <v>2184346.6226225593</v>
      </c>
      <c r="G426">
        <f>F426-V$8*LN(D426)</f>
        <v>2183694.0457646302</v>
      </c>
      <c r="H426">
        <f t="shared" si="42"/>
        <v>-34.612859647255391</v>
      </c>
      <c r="I426">
        <f t="shared" si="39"/>
        <v>2183687.1292618671</v>
      </c>
      <c r="J426">
        <f>(C426-C425)*V$12</f>
        <v>-0.9629582852357641</v>
      </c>
      <c r="K426">
        <f>I426-J426*V$13</f>
        <v>2183718.280056458</v>
      </c>
      <c r="L426">
        <f>(K426-K425)*V$16</f>
        <v>-1.9001705067038712E-3</v>
      </c>
      <c r="M426">
        <f>(L426-L425)*V$15</f>
        <v>-1.0676038079047984E-5</v>
      </c>
      <c r="N426">
        <f>I426-V$16*M426^2</f>
        <v>2183687.1292618671</v>
      </c>
      <c r="O426">
        <f>(D426-D425)*V$17</f>
        <v>-3.7943219510911098E-2</v>
      </c>
      <c r="P426">
        <f>(O426-O425)*V$18</f>
        <v>-3.0854016635421653</v>
      </c>
      <c r="Q426">
        <f>N426-P426*V$19+V$20*P426^2</f>
        <v>2183710.0872672242</v>
      </c>
      <c r="R426">
        <f t="shared" si="40"/>
        <v>2.4115086336490013</v>
      </c>
      <c r="S426">
        <f t="shared" si="44"/>
        <v>2183402.5185947726</v>
      </c>
      <c r="T426">
        <f t="shared" si="41"/>
        <v>2183573.5185947726</v>
      </c>
      <c r="U426">
        <f t="shared" si="43"/>
        <v>171</v>
      </c>
    </row>
    <row r="427" spans="1:21" x14ac:dyDescent="0.25">
      <c r="A427">
        <f>VLOOKUP('2024-03-18_windows_device_0'!P427,'2024-03-18_windows_device_0'!P427:P1336,1,0)</f>
        <v>43.286000000000001</v>
      </c>
      <c r="B427">
        <v>2184421</v>
      </c>
      <c r="C427">
        <f>(A427-A426)*V$4</f>
        <v>-1.7979997789283872</v>
      </c>
      <c r="D427">
        <f>(A427)*(1-EXP(-V$2))</f>
        <v>1.4780930517746746</v>
      </c>
      <c r="E427">
        <f>B427-D427^2*V$3</f>
        <v>2184421</v>
      </c>
      <c r="F427">
        <f>E427+V$7*C427</f>
        <v>2184376.2025709553</v>
      </c>
      <c r="G427">
        <f>F427-V$8*LN(D427)</f>
        <v>2183724.7551036458</v>
      </c>
      <c r="H427">
        <f t="shared" si="42"/>
        <v>30.709339015651494</v>
      </c>
      <c r="I427">
        <f t="shared" si="39"/>
        <v>2183719.3106722496</v>
      </c>
      <c r="J427">
        <f>(C427-C426)*V$12</f>
        <v>0.99402145572728318</v>
      </c>
      <c r="K427">
        <f>I427-J427*V$13</f>
        <v>2183687.1550133172</v>
      </c>
      <c r="L427">
        <f>(K427-K426)*V$16</f>
        <v>-3.4237496900970582E-2</v>
      </c>
      <c r="M427">
        <f>(L427-L426)*V$15</f>
        <v>-1.9201140224973331E-5</v>
      </c>
      <c r="N427">
        <f>I427-V$16*M427^2</f>
        <v>2183719.3106722496</v>
      </c>
      <c r="O427">
        <f>(D427-D426)*V$17</f>
        <v>-2.1967127085263809E-2</v>
      </c>
      <c r="P427">
        <f>(O427-O426)*V$18</f>
        <v>3.1849307494621906</v>
      </c>
      <c r="Q427">
        <f>N427-P427*V$19+V$20*P427^2</f>
        <v>2183707.5078997682</v>
      </c>
      <c r="R427">
        <f t="shared" si="40"/>
        <v>2.4082435711760324</v>
      </c>
      <c r="S427">
        <f t="shared" si="44"/>
        <v>2183400.0242832364</v>
      </c>
      <c r="T427">
        <f t="shared" si="41"/>
        <v>2183571.5242832364</v>
      </c>
      <c r="U427">
        <f t="shared" si="43"/>
        <v>171.5</v>
      </c>
    </row>
    <row r="428" spans="1:21" x14ac:dyDescent="0.25">
      <c r="A428">
        <f>VLOOKUP('2024-03-18_windows_device_0'!P428,'2024-03-18_windows_device_0'!P428:P1337,1,0)</f>
        <v>43.231333333333332</v>
      </c>
      <c r="B428">
        <v>2184424</v>
      </c>
      <c r="C428">
        <f>(A428-A427)*V$4</f>
        <v>-3.3508177698212238</v>
      </c>
      <c r="D428">
        <f>(A428)*(1-EXP(-V$2))</f>
        <v>1.4762263415181556</v>
      </c>
      <c r="E428">
        <f>B428-D428^2*V$3</f>
        <v>2184424</v>
      </c>
      <c r="F428">
        <f>E428+V$7*C428</f>
        <v>2184340.5138822347</v>
      </c>
      <c r="G428">
        <f>F428-V$8*LN(D428)</f>
        <v>2183691.1732320855</v>
      </c>
      <c r="H428">
        <f t="shared" si="42"/>
        <v>-33.581871560309082</v>
      </c>
      <c r="I428">
        <f t="shared" si="39"/>
        <v>2183684.6626265277</v>
      </c>
      <c r="J428">
        <f>(C428-C427)*V$12</f>
        <v>-1.1804004786763969</v>
      </c>
      <c r="K428">
        <f>I428-J428*V$13</f>
        <v>2183722.8474715096</v>
      </c>
      <c r="L428">
        <f>(K428-K427)*V$16</f>
        <v>3.9261646039287813E-2</v>
      </c>
      <c r="M428">
        <f>(L428-L427)*V$15</f>
        <v>4.3642054163805968E-5</v>
      </c>
      <c r="N428">
        <f>I428-V$16*M428^2</f>
        <v>2183684.6626265277</v>
      </c>
      <c r="O428">
        <f>(D428-D427)*V$17</f>
        <v>-4.0938736840719359E-2</v>
      </c>
      <c r="P428">
        <f>(O428-O427)*V$18</f>
        <v>-3.7821052649862308</v>
      </c>
      <c r="Q428">
        <f>N428-P428*V$19+V$20*P428^2</f>
        <v>2183714.3742841394</v>
      </c>
      <c r="R428">
        <f t="shared" si="40"/>
        <v>2.402164584132942</v>
      </c>
      <c r="S428">
        <f t="shared" si="44"/>
        <v>2183407.0514210085</v>
      </c>
      <c r="T428">
        <f t="shared" si="41"/>
        <v>2183579.0514210085</v>
      </c>
      <c r="U428">
        <f t="shared" si="43"/>
        <v>172</v>
      </c>
    </row>
    <row r="429" spans="1:21" x14ac:dyDescent="0.25">
      <c r="A429">
        <f>VLOOKUP('2024-03-18_windows_device_0'!P429,'2024-03-18_windows_device_0'!P429:P1338,1,0)</f>
        <v>43.201999999999998</v>
      </c>
      <c r="B429">
        <v>2184420</v>
      </c>
      <c r="C429">
        <f>(A429-A428)*V$4</f>
        <v>-1.7979997789283872</v>
      </c>
      <c r="D429">
        <f>(A429)*(1-EXP(-V$2))</f>
        <v>1.4752246921122185</v>
      </c>
      <c r="E429">
        <f>B429-D429^2*V$3</f>
        <v>2184420</v>
      </c>
      <c r="F429">
        <f>E429+V$7*C429</f>
        <v>2184375.2025709553</v>
      </c>
      <c r="G429">
        <f>F429-V$8*LN(D429)</f>
        <v>2183726.9935066164</v>
      </c>
      <c r="H429">
        <f t="shared" si="42"/>
        <v>35.820274530909956</v>
      </c>
      <c r="I429">
        <f t="shared" si="39"/>
        <v>2183719.5860449602</v>
      </c>
      <c r="J429">
        <f>(C429-C428)*V$12</f>
        <v>1.1804004786763969</v>
      </c>
      <c r="K429">
        <f>I429-J429*V$13</f>
        <v>2183681.4011999783</v>
      </c>
      <c r="L429">
        <f>(K429-K428)*V$16</f>
        <v>-4.5590831366670831E-2</v>
      </c>
      <c r="M429">
        <f>(L429-L428)*V$15</f>
        <v>-5.0383395870261426E-5</v>
      </c>
      <c r="N429">
        <f>I429-V$16*M429^2</f>
        <v>2183719.5860449602</v>
      </c>
      <c r="O429">
        <f>(D429-D428)*V$17</f>
        <v>-2.1967127085263809E-2</v>
      </c>
      <c r="P429">
        <f>(O429-O428)*V$18</f>
        <v>3.7821052649862308</v>
      </c>
      <c r="Q429">
        <f>N429-P429*V$19+V$20*P429^2</f>
        <v>2183706.9156125211</v>
      </c>
      <c r="R429">
        <f t="shared" si="40"/>
        <v>2.3989058556328389</v>
      </c>
      <c r="S429">
        <f t="shared" si="44"/>
        <v>2183399.6802059505</v>
      </c>
      <c r="T429">
        <f t="shared" si="41"/>
        <v>2183572.1802059505</v>
      </c>
      <c r="U429">
        <f t="shared" si="43"/>
        <v>172.5</v>
      </c>
    </row>
    <row r="430" spans="1:21" x14ac:dyDescent="0.25">
      <c r="A430">
        <f>VLOOKUP('2024-03-18_windows_device_0'!P430,'2024-03-18_windows_device_0'!P430:P1339,1,0)</f>
        <v>43.155999999999999</v>
      </c>
      <c r="B430">
        <v>2184418</v>
      </c>
      <c r="C430">
        <f>(A430-A429)*V$4</f>
        <v>-2.8195905624103563</v>
      </c>
      <c r="D430">
        <f>(A430)*(1-EXP(-V$2))</f>
        <v>1.4736539237256354</v>
      </c>
      <c r="E430">
        <f>B430-D430^2*V$3</f>
        <v>2184418</v>
      </c>
      <c r="F430">
        <f>E430+V$7*C430</f>
        <v>2184347.7494862708</v>
      </c>
      <c r="G430">
        <f>F430-V$8*LN(D430)</f>
        <v>2183701.3165023164</v>
      </c>
      <c r="H430">
        <f t="shared" si="42"/>
        <v>-25.677004300057888</v>
      </c>
      <c r="I430">
        <f t="shared" si="39"/>
        <v>2183697.5102261133</v>
      </c>
      <c r="J430">
        <f>(C430-C429)*V$12</f>
        <v>-0.77657926228698138</v>
      </c>
      <c r="K430">
        <f>I430-J430*V$13</f>
        <v>2183722.6318346541</v>
      </c>
      <c r="L430">
        <f>(K430-K429)*V$16</f>
        <v>4.5353631175909209E-2</v>
      </c>
      <c r="M430">
        <f>(L430-L429)*V$15</f>
        <v>5.4000672680055441E-5</v>
      </c>
      <c r="N430">
        <f>I430-V$16*M430^2</f>
        <v>2183697.5102261133</v>
      </c>
      <c r="O430">
        <f>(D430-D429)*V$17</f>
        <v>-3.4448449292799839E-2</v>
      </c>
      <c r="P430">
        <f>(O430-O429)*V$18</f>
        <v>-2.4882271480171543</v>
      </c>
      <c r="Q430">
        <f>N430-P430*V$19+V$20*P430^2</f>
        <v>2183715.1396413767</v>
      </c>
      <c r="R430">
        <f t="shared" si="40"/>
        <v>2.3938000308516916</v>
      </c>
      <c r="S430">
        <f t="shared" si="44"/>
        <v>2183408.0430629202</v>
      </c>
      <c r="T430">
        <f t="shared" si="41"/>
        <v>2183581.0430629202</v>
      </c>
      <c r="U430">
        <f t="shared" si="43"/>
        <v>173</v>
      </c>
    </row>
    <row r="431" spans="1:21" x14ac:dyDescent="0.25">
      <c r="A431">
        <f>VLOOKUP('2024-03-18_windows_device_0'!P431,'2024-03-18_windows_device_0'!P431:P1340,1,0)</f>
        <v>43.12466666666667</v>
      </c>
      <c r="B431">
        <v>2184419</v>
      </c>
      <c r="C431">
        <f>(A431-A430)*V$4</f>
        <v>-1.9205906729459448</v>
      </c>
      <c r="D431">
        <f>(A431)*(1-EXP(-V$2))</f>
        <v>1.4725839800420211</v>
      </c>
      <c r="E431">
        <f>B431-D431^2*V$3</f>
        <v>2184419</v>
      </c>
      <c r="F431">
        <f>E431+V$7*C431</f>
        <v>2184371.1482007932</v>
      </c>
      <c r="G431">
        <f>F431-V$8*LN(D431)</f>
        <v>2183725.9260950005</v>
      </c>
      <c r="H431">
        <f t="shared" si="42"/>
        <v>24.609592684078962</v>
      </c>
      <c r="I431">
        <f t="shared" si="39"/>
        <v>2183722.4297003788</v>
      </c>
      <c r="J431">
        <f>(C431-C430)*V$12</f>
        <v>0.68338975081275555</v>
      </c>
      <c r="K431">
        <f>I431-J431*V$13</f>
        <v>2183700.3226848627</v>
      </c>
      <c r="L431">
        <f>(K431-K430)*V$16</f>
        <v>-2.4540028535733466E-2</v>
      </c>
      <c r="M431">
        <f>(L431-L430)*V$15</f>
        <v>-4.1501203426568953E-5</v>
      </c>
      <c r="N431">
        <f>I431-V$16*M431^2</f>
        <v>2183722.4297003788</v>
      </c>
      <c r="O431">
        <f>(D431-D430)*V$17</f>
        <v>-2.3464885750163068E-2</v>
      </c>
      <c r="P431">
        <f>(O431-O430)*V$18</f>
        <v>2.1896398902561054</v>
      </c>
      <c r="Q431">
        <f>N431-P431*V$19+V$20*P431^2</f>
        <v>2183713.0171400257</v>
      </c>
      <c r="R431">
        <f t="shared" si="40"/>
        <v>2.390325264635488</v>
      </c>
      <c r="S431">
        <f t="shared" si="44"/>
        <v>2183406.016297495</v>
      </c>
      <c r="T431">
        <f t="shared" si="41"/>
        <v>2183579.516297495</v>
      </c>
      <c r="U431">
        <f t="shared" si="43"/>
        <v>173.5</v>
      </c>
    </row>
    <row r="432" spans="1:21" x14ac:dyDescent="0.25">
      <c r="A432">
        <f>VLOOKUP('2024-03-18_windows_device_0'!P432,'2024-03-18_windows_device_0'!P432:P1341,1,0)</f>
        <v>43.088000000000001</v>
      </c>
      <c r="B432">
        <v>2184418</v>
      </c>
      <c r="C432">
        <f>(A432-A431)*V$4</f>
        <v>-2.2474997236605931</v>
      </c>
      <c r="D432">
        <f>(A432)*(1-EXP(-V$2))</f>
        <v>1.4713319182845996</v>
      </c>
      <c r="E432">
        <f>B432-D432^2*V$3</f>
        <v>2184418</v>
      </c>
      <c r="F432">
        <f>E432+V$7*C432</f>
        <v>2184362.0032136943</v>
      </c>
      <c r="G432">
        <f>F432-V$8*LN(D432)</f>
        <v>2183718.1992106508</v>
      </c>
      <c r="H432">
        <f t="shared" si="42"/>
        <v>-7.7268843497149646</v>
      </c>
      <c r="I432">
        <f t="shared" si="39"/>
        <v>2183717.8545272127</v>
      </c>
      <c r="J432">
        <f>(C432-C431)*V$12</f>
        <v>-0.248505363932152</v>
      </c>
      <c r="K432">
        <f>I432-J432*V$13</f>
        <v>2183725.8934419458</v>
      </c>
      <c r="L432">
        <f>(K432-K431)*V$16</f>
        <v>2.8127791258982088E-2</v>
      </c>
      <c r="M432">
        <f>(L432-L431)*V$15</f>
        <v>3.1272906760815456E-5</v>
      </c>
      <c r="N432">
        <f>I432-V$16*M432^2</f>
        <v>2183717.8545272127</v>
      </c>
      <c r="O432">
        <f>(D432-D431)*V$17</f>
        <v>-2.7458908856582195E-2</v>
      </c>
      <c r="P432">
        <f>(O432-O431)*V$18</f>
        <v>-0.79623268736700381</v>
      </c>
      <c r="Q432">
        <f>N432-P432*V$19+V$20*P432^2</f>
        <v>2183722.6934447289</v>
      </c>
      <c r="R432">
        <f t="shared" si="40"/>
        <v>2.3862622535392202</v>
      </c>
      <c r="S432">
        <f t="shared" si="44"/>
        <v>2183415.805835994</v>
      </c>
      <c r="T432">
        <f t="shared" si="41"/>
        <v>2183589.805835994</v>
      </c>
      <c r="U432">
        <f t="shared" si="43"/>
        <v>174</v>
      </c>
    </row>
    <row r="433" spans="1:21" x14ac:dyDescent="0.25">
      <c r="A433">
        <f>VLOOKUP('2024-03-18_windows_device_0'!P433,'2024-03-18_windows_device_0'!P433:P1342,1,0)</f>
        <v>43.047333333333334</v>
      </c>
      <c r="B433">
        <v>2184415</v>
      </c>
      <c r="C433">
        <f>(A433-A432)*V$4</f>
        <v>-2.4926815116961434</v>
      </c>
      <c r="D433">
        <f>(A433)*(1-EXP(-V$2))</f>
        <v>1.4699432679718234</v>
      </c>
      <c r="E433">
        <f>B433-D433^2*V$3</f>
        <v>2184415</v>
      </c>
      <c r="F433">
        <f>E433+V$7*C433</f>
        <v>2184352.8944733697</v>
      </c>
      <c r="G433">
        <f>F433-V$8*LN(D433)</f>
        <v>2183710.6646872987</v>
      </c>
      <c r="H433">
        <f t="shared" si="42"/>
        <v>-7.5345233520492911</v>
      </c>
      <c r="I433">
        <f t="shared" si="39"/>
        <v>2183710.336952046</v>
      </c>
      <c r="J433">
        <f>(C433-C432)*V$12</f>
        <v>-0.18637902294878253</v>
      </c>
      <c r="K433">
        <f>I433-J433*V$13</f>
        <v>2183716.366138096</v>
      </c>
      <c r="L433">
        <f>(K433-K432)*V$16</f>
        <v>-1.0480018760384381E-2</v>
      </c>
      <c r="M433">
        <f>(L433-L432)*V$15</f>
        <v>-2.2924405218992326E-5</v>
      </c>
      <c r="N433">
        <f>I433-V$16*M433^2</f>
        <v>2183710.336952046</v>
      </c>
      <c r="O433">
        <f>(D433-D432)*V$17</f>
        <v>-3.0454426186385584E-2</v>
      </c>
      <c r="P433">
        <f>(O433-O432)*V$18</f>
        <v>-0.59717451552306877</v>
      </c>
      <c r="Q433">
        <f>N433-P433*V$19+V$20*P433^2</f>
        <v>2183713.8953317683</v>
      </c>
      <c r="R433">
        <f t="shared" si="40"/>
        <v>2.3817600470037346</v>
      </c>
      <c r="S433">
        <f t="shared" si="44"/>
        <v>2183407.1348221065</v>
      </c>
      <c r="T433">
        <f t="shared" si="41"/>
        <v>2183581.6348221065</v>
      </c>
      <c r="U433">
        <f t="shared" si="43"/>
        <v>174.5</v>
      </c>
    </row>
    <row r="434" spans="1:21" x14ac:dyDescent="0.25">
      <c r="A434">
        <f>VLOOKUP('2024-03-18_windows_device_0'!P434,'2024-03-18_windows_device_0'!P434:P1343,1,0)</f>
        <v>43.003999999999998</v>
      </c>
      <c r="B434">
        <v>2184410</v>
      </c>
      <c r="C434">
        <f>(A434-A433)*V$4</f>
        <v>-2.6561360370534675</v>
      </c>
      <c r="D434">
        <f>(A434)*(1-EXP(-V$2))</f>
        <v>1.4684635586221435</v>
      </c>
      <c r="E434">
        <f>B434-D434^2*V$3</f>
        <v>2184410</v>
      </c>
      <c r="F434">
        <f>E434+V$7*C434</f>
        <v>2184343.8219798203</v>
      </c>
      <c r="G434">
        <f>F434-V$8*LN(D434)</f>
        <v>2183703.2712755376</v>
      </c>
      <c r="H434">
        <f t="shared" si="42"/>
        <v>-7.3934117611497641</v>
      </c>
      <c r="I434">
        <f t="shared" si="39"/>
        <v>2183702.9557014173</v>
      </c>
      <c r="J434">
        <f>(C434-C433)*V$12</f>
        <v>-0.12425268196607592</v>
      </c>
      <c r="K434">
        <f>I434-J434*V$13</f>
        <v>2183706.9751587836</v>
      </c>
      <c r="L434">
        <f>(K434-K433)*V$16</f>
        <v>-1.0330061990607479E-2</v>
      </c>
      <c r="M434">
        <f>(L434-L433)*V$15</f>
        <v>8.9040786151103333E-8</v>
      </c>
      <c r="N434">
        <f>I434-V$16*M434^2</f>
        <v>2183702.9557014173</v>
      </c>
      <c r="O434">
        <f>(D434-D433)*V$17</f>
        <v>-3.2451437739597584E-2</v>
      </c>
      <c r="P434">
        <f>(O434-O433)*V$18</f>
        <v>-0.39811634368398779</v>
      </c>
      <c r="Q434">
        <f>N434-P434*V$19+V$20*P434^2</f>
        <v>2183705.2807489559</v>
      </c>
      <c r="R434">
        <f t="shared" si="40"/>
        <v>2.3769672923128695</v>
      </c>
      <c r="S434">
        <f t="shared" si="44"/>
        <v>2183398.6574180839</v>
      </c>
      <c r="T434">
        <f t="shared" si="41"/>
        <v>2183573.6574180839</v>
      </c>
      <c r="U434">
        <f t="shared" si="43"/>
        <v>175</v>
      </c>
    </row>
    <row r="435" spans="1:21" x14ac:dyDescent="0.25">
      <c r="A435">
        <f>VLOOKUP('2024-03-18_windows_device_0'!P435,'2024-03-18_windows_device_0'!P435:P1344,1,0)</f>
        <v>42.959333333333333</v>
      </c>
      <c r="B435">
        <v>2184408</v>
      </c>
      <c r="C435">
        <f>(A435-A434)*V$4</f>
        <v>-2.7378632997316941</v>
      </c>
      <c r="D435">
        <f>(A435)*(1-EXP(-V$2))</f>
        <v>1.4669383197540122</v>
      </c>
      <c r="E435">
        <f>B435-D435^2*V$3</f>
        <v>2184408</v>
      </c>
      <c r="F435">
        <f>E435+V$7*C435</f>
        <v>2184339.7857330455</v>
      </c>
      <c r="G435">
        <f>F435-V$8*LN(D435)</f>
        <v>2183700.9675463671</v>
      </c>
      <c r="H435">
        <f t="shared" si="42"/>
        <v>-2.3037291704677045</v>
      </c>
      <c r="I435">
        <f t="shared" si="39"/>
        <v>2183700.9369073776</v>
      </c>
      <c r="J435">
        <f>(C435-C434)*V$12</f>
        <v>-6.212634098270696E-2</v>
      </c>
      <c r="K435">
        <f>I435-J435*V$13</f>
        <v>2183702.9466360607</v>
      </c>
      <c r="L435">
        <f>(K435-K434)*V$16</f>
        <v>-4.4313684519822674E-3</v>
      </c>
      <c r="M435">
        <f>(L435-L434)*V$15</f>
        <v>3.5025048267245658E-6</v>
      </c>
      <c r="N435">
        <f>I435-V$16*M435^2</f>
        <v>2183700.9369073776</v>
      </c>
      <c r="O435">
        <f>(D435-D434)*V$17</f>
        <v>-3.344994351619384E-2</v>
      </c>
      <c r="P435">
        <f>(O435-O434)*V$18</f>
        <v>-0.19905817184005137</v>
      </c>
      <c r="Q435">
        <f>N435-P435*V$19+V$20*P435^2</f>
        <v>2183702.0758283418</v>
      </c>
      <c r="R435">
        <f t="shared" si="40"/>
        <v>2.3720321203443056</v>
      </c>
      <c r="S435">
        <f t="shared" si="44"/>
        <v>2183395.5957758077</v>
      </c>
      <c r="T435">
        <f t="shared" si="41"/>
        <v>2183571.0957758077</v>
      </c>
      <c r="U435">
        <f t="shared" si="43"/>
        <v>175.5</v>
      </c>
    </row>
    <row r="436" spans="1:21" x14ac:dyDescent="0.25">
      <c r="A436">
        <f>VLOOKUP('2024-03-18_windows_device_0'!P436,'2024-03-18_windows_device_0'!P436:P1345,1,0)</f>
        <v>42.938000000000002</v>
      </c>
      <c r="B436">
        <v>2184405</v>
      </c>
      <c r="C436">
        <f>(A436-A435)*V$4</f>
        <v>-1.3076362028568504</v>
      </c>
      <c r="D436">
        <f>(A436)*(1-EXP(-V$2))</f>
        <v>1.4662098474587855</v>
      </c>
      <c r="E436">
        <f>B436-D436^2*V$3</f>
        <v>2184405</v>
      </c>
      <c r="F436">
        <f>E436+V$7*C436</f>
        <v>2184372.420051604</v>
      </c>
      <c r="G436">
        <f>F436-V$8*LN(D436)</f>
        <v>2183734.4299717573</v>
      </c>
      <c r="H436">
        <f t="shared" si="42"/>
        <v>33.462425390258431</v>
      </c>
      <c r="I436">
        <f t="shared" si="39"/>
        <v>2183727.9655985171</v>
      </c>
      <c r="J436">
        <f>(C436-C435)*V$12</f>
        <v>1.08721096720184</v>
      </c>
      <c r="K436">
        <f>I436-J436*V$13</f>
        <v>2183692.79534656</v>
      </c>
      <c r="L436">
        <f>(K436-K435)*V$16</f>
        <v>-1.1166401962940338E-2</v>
      </c>
      <c r="M436">
        <f>(L436-L435)*V$15</f>
        <v>-3.9991037381101611E-6</v>
      </c>
      <c r="N436">
        <f>I436-V$16*M436^2</f>
        <v>2183727.9655985171</v>
      </c>
      <c r="O436">
        <f>(D436-D435)*V$17</f>
        <v>-1.5976092425642421E-2</v>
      </c>
      <c r="P436">
        <f>(O436-O435)*V$18</f>
        <v>3.4835180072242107</v>
      </c>
      <c r="Q436">
        <f>N436-P436*V$19+V$20*P436^2</f>
        <v>2183715.6758897458</v>
      </c>
      <c r="R436">
        <f t="shared" si="40"/>
        <v>2.3696768329912263</v>
      </c>
      <c r="S436">
        <f t="shared" si="44"/>
        <v>2183409.2649397678</v>
      </c>
      <c r="T436">
        <f t="shared" si="41"/>
        <v>2183585.2649397678</v>
      </c>
      <c r="U436">
        <f t="shared" si="43"/>
        <v>176</v>
      </c>
    </row>
    <row r="437" spans="1:21" x14ac:dyDescent="0.25">
      <c r="A437">
        <f>VLOOKUP('2024-03-18_windows_device_0'!P437,'2024-03-18_windows_device_0'!P437:P1346,1,0)</f>
        <v>42.912666666666667</v>
      </c>
      <c r="B437">
        <v>2184403</v>
      </c>
      <c r="C437">
        <f>(A437-A436)*V$4</f>
        <v>-1.5528179908928366</v>
      </c>
      <c r="D437">
        <f>(A437)*(1-EXP(-V$2))</f>
        <v>1.4653447866082032</v>
      </c>
      <c r="E437">
        <f>B437-D437^2*V$3</f>
        <v>2184403</v>
      </c>
      <c r="F437">
        <f>E437+V$7*C437</f>
        <v>2184364.3113112794</v>
      </c>
      <c r="G437">
        <f>F437-V$8*LN(D437)</f>
        <v>2183727.3051428478</v>
      </c>
      <c r="H437">
        <f t="shared" si="42"/>
        <v>-7.1248289095237851</v>
      </c>
      <c r="I437">
        <f t="shared" si="39"/>
        <v>2183727.0120801982</v>
      </c>
      <c r="J437">
        <f>(C437-C436)*V$12</f>
        <v>-0.18637902294911388</v>
      </c>
      <c r="K437">
        <f>I437-J437*V$13</f>
        <v>2183733.0412662481</v>
      </c>
      <c r="L437">
        <f>(K437-K436)*V$16</f>
        <v>4.4270446288843551E-2</v>
      </c>
      <c r="M437">
        <f>(L437-L436)*V$15</f>
        <v>3.2917090421606207E-5</v>
      </c>
      <c r="N437">
        <f>I437-V$16*M437^2</f>
        <v>2183727.0120801982</v>
      </c>
      <c r="O437">
        <f>(D437-D436)*V$17</f>
        <v>-1.897160975546042E-2</v>
      </c>
      <c r="P437">
        <f>(O437-O436)*V$18</f>
        <v>-0.59717451552598133</v>
      </c>
      <c r="Q437">
        <f>N437-P437*V$19+V$20*P437^2</f>
        <v>2183730.5704599204</v>
      </c>
      <c r="R437">
        <f t="shared" si="40"/>
        <v>2.3668814487731367</v>
      </c>
      <c r="S437">
        <f t="shared" si="44"/>
        <v>2183424.2421314316</v>
      </c>
      <c r="T437">
        <f t="shared" si="41"/>
        <v>2183600.7421314316</v>
      </c>
      <c r="U437">
        <f t="shared" si="43"/>
        <v>176.5</v>
      </c>
    </row>
    <row r="438" spans="1:21" x14ac:dyDescent="0.25">
      <c r="A438">
        <f>VLOOKUP('2024-03-18_windows_device_0'!P438,'2024-03-18_windows_device_0'!P438:P1347,1,0)</f>
        <v>42.848666666666666</v>
      </c>
      <c r="B438">
        <v>2184403</v>
      </c>
      <c r="C438">
        <f>(A438-A437)*V$4</f>
        <v>-3.922908608570987</v>
      </c>
      <c r="D438">
        <f>(A438)*(1-EXP(-V$2))</f>
        <v>1.4631593697225225</v>
      </c>
      <c r="E438">
        <f>B438-D438^2*V$3</f>
        <v>2184403</v>
      </c>
      <c r="F438">
        <f>E438+V$7*C438</f>
        <v>2184305.2601548117</v>
      </c>
      <c r="G438">
        <f>F438-V$8*LN(D438)</f>
        <v>2183670.7422469128</v>
      </c>
      <c r="H438">
        <f t="shared" si="42"/>
        <v>-56.562895935028791</v>
      </c>
      <c r="I438">
        <f t="shared" si="39"/>
        <v>2183652.2719079643</v>
      </c>
      <c r="J438">
        <f>(C438-C437)*V$12</f>
        <v>-1.8016638885057834</v>
      </c>
      <c r="K438">
        <f>I438-J438*V$13</f>
        <v>2183710.5540397791</v>
      </c>
      <c r="L438">
        <f>(K438-K437)*V$16</f>
        <v>-2.4735912591737318E-2</v>
      </c>
      <c r="M438">
        <f>(L438-L437)*V$15</f>
        <v>-4.0974345161564902E-5</v>
      </c>
      <c r="N438">
        <f>I438-V$16*M438^2</f>
        <v>2183652.2719079643</v>
      </c>
      <c r="O438">
        <f>(D438-D437)*V$17</f>
        <v>-4.7928277276937006E-2</v>
      </c>
      <c r="P438">
        <f>(O438-O437)*V$18</f>
        <v>-5.772686983398402</v>
      </c>
      <c r="Q438">
        <f>N438-P438*V$19+V$20*P438^2</f>
        <v>2183704.4660935435</v>
      </c>
      <c r="R438">
        <f t="shared" si="40"/>
        <v>2.3598267739906476</v>
      </c>
      <c r="S438">
        <f t="shared" si="44"/>
        <v>2183398.3492043377</v>
      </c>
      <c r="T438">
        <f t="shared" si="41"/>
        <v>2183575.3492043377</v>
      </c>
      <c r="U438">
        <f t="shared" si="43"/>
        <v>177</v>
      </c>
    </row>
    <row r="439" spans="1:21" x14ac:dyDescent="0.25">
      <c r="A439">
        <f>VLOOKUP('2024-03-18_windows_device_0'!P439,'2024-03-18_windows_device_0'!P439:P1348,1,0)</f>
        <v>42.820666666666668</v>
      </c>
      <c r="B439">
        <v>2184401</v>
      </c>
      <c r="C439">
        <f>(A439-A438)*V$4</f>
        <v>-1.7162725162497252</v>
      </c>
      <c r="D439">
        <f>(A439)*(1-EXP(-V$2))</f>
        <v>1.4622032498350372</v>
      </c>
      <c r="E439">
        <f>B439-D439^2*V$3</f>
        <v>2184401</v>
      </c>
      <c r="F439">
        <f>E439+V$7*C439</f>
        <v>2184358.23881773</v>
      </c>
      <c r="G439">
        <f>F439-V$8*LN(D439)</f>
        <v>2183724.8106927094</v>
      </c>
      <c r="H439">
        <f t="shared" si="42"/>
        <v>54.06844579661265</v>
      </c>
      <c r="I439">
        <f t="shared" si="39"/>
        <v>2183707.9335328545</v>
      </c>
      <c r="J439">
        <f>(C439-C438)*V$12</f>
        <v>1.6774112065400384</v>
      </c>
      <c r="K439">
        <f>I439-J439*V$13</f>
        <v>2183653.6708584065</v>
      </c>
      <c r="L439">
        <f>(K439-K438)*V$16</f>
        <v>-6.2571407119289379E-2</v>
      </c>
      <c r="M439">
        <f>(L439-L438)*V$15</f>
        <v>-2.2465822531127413E-5</v>
      </c>
      <c r="N439">
        <f>I439-V$16*M439^2</f>
        <v>2183707.9335328545</v>
      </c>
      <c r="O439">
        <f>(D439-D438)*V$17</f>
        <v>-2.0968621308657811E-2</v>
      </c>
      <c r="P439">
        <f>(O439-O438)*V$18</f>
        <v>5.3745706397173265</v>
      </c>
      <c r="Q439">
        <f>N439-P439*V$19+V$20*P439^2</f>
        <v>2183695.0263873618</v>
      </c>
      <c r="R439">
        <f t="shared" si="40"/>
        <v>2.3567436647136701</v>
      </c>
      <c r="S439">
        <f t="shared" si="44"/>
        <v>2183389.0032208399</v>
      </c>
      <c r="T439">
        <f t="shared" si="41"/>
        <v>2183566.5032208399</v>
      </c>
      <c r="U439">
        <f t="shared" si="43"/>
        <v>177.5</v>
      </c>
    </row>
    <row r="440" spans="1:21" x14ac:dyDescent="0.25">
      <c r="A440">
        <f>VLOOKUP('2024-03-18_windows_device_0'!P440,'2024-03-18_windows_device_0'!P440:P1349,1,0)</f>
        <v>42.780666666666669</v>
      </c>
      <c r="B440">
        <v>2184397</v>
      </c>
      <c r="C440">
        <f>(A440-A439)*V$4</f>
        <v>-2.4518178803568125</v>
      </c>
      <c r="D440">
        <f>(A440)*(1-EXP(-V$2))</f>
        <v>1.4608373642814867</v>
      </c>
      <c r="E440">
        <f>B440-D440^2*V$3</f>
        <v>2184397</v>
      </c>
      <c r="F440">
        <f>E440+V$7*C440</f>
        <v>2184335.9125967571</v>
      </c>
      <c r="G440">
        <f>F440-V$8*LN(D440)</f>
        <v>2183704.0425411947</v>
      </c>
      <c r="H440">
        <f t="shared" si="42"/>
        <v>-20.76815151469782</v>
      </c>
      <c r="I440">
        <f t="shared" si="39"/>
        <v>2183701.5524957161</v>
      </c>
      <c r="J440">
        <f>(C440-C439)*V$12</f>
        <v>-0.55913706884667946</v>
      </c>
      <c r="K440">
        <f>I440-J440*V$13</f>
        <v>2183719.6400538655</v>
      </c>
      <c r="L440">
        <f>(K440-K439)*V$16</f>
        <v>7.2566007856648934E-2</v>
      </c>
      <c r="M440">
        <f>(L440-L439)*V$15</f>
        <v>8.0241403477729993E-5</v>
      </c>
      <c r="N440">
        <f>I440-V$16*M440^2</f>
        <v>2183701.5524957161</v>
      </c>
      <c r="O440">
        <f>(D440-D439)*V$17</f>
        <v>-2.9955173298087456E-2</v>
      </c>
      <c r="P440">
        <f>(O440-O439)*V$18</f>
        <v>-1.7915235465730892</v>
      </c>
      <c r="Q440">
        <f>N440-P440*V$19+V$20*P440^2</f>
        <v>2183713.5021863501</v>
      </c>
      <c r="R440">
        <f t="shared" si="40"/>
        <v>2.352342718913401</v>
      </c>
      <c r="S440">
        <f t="shared" si="44"/>
        <v>2183407.6141911773</v>
      </c>
      <c r="T440">
        <f t="shared" si="41"/>
        <v>2183585.6141911773</v>
      </c>
      <c r="U440">
        <f t="shared" si="43"/>
        <v>178</v>
      </c>
    </row>
    <row r="441" spans="1:21" x14ac:dyDescent="0.25">
      <c r="A441">
        <f>VLOOKUP('2024-03-18_windows_device_0'!P441,'2024-03-18_windows_device_0'!P441:P1350,1,0)</f>
        <v>42.738</v>
      </c>
      <c r="B441">
        <v>2184393</v>
      </c>
      <c r="C441">
        <f>(A441-A440)*V$4</f>
        <v>-2.6152724057141365</v>
      </c>
      <c r="D441">
        <f>(A441)*(1-EXP(-V$2))</f>
        <v>1.4593804196910327</v>
      </c>
      <c r="E441">
        <f>B441-D441^2*V$3</f>
        <v>2184393</v>
      </c>
      <c r="F441">
        <f>E441+V$7*C441</f>
        <v>2184327.8401032076</v>
      </c>
      <c r="G441">
        <f>F441-V$8*LN(D441)</f>
        <v>2183697.6335949339</v>
      </c>
      <c r="H441">
        <f t="shared" si="42"/>
        <v>-6.4089462608098984</v>
      </c>
      <c r="I441">
        <f t="shared" si="39"/>
        <v>2183697.3964658342</v>
      </c>
      <c r="J441">
        <f>(C441-C440)*V$12</f>
        <v>-0.12425268196607592</v>
      </c>
      <c r="K441">
        <f>I441-J441*V$13</f>
        <v>2183701.4159232005</v>
      </c>
      <c r="L441">
        <f>(K441-K440)*V$16</f>
        <v>-2.0046514131503327E-2</v>
      </c>
      <c r="M441">
        <f>(L441-L440)*V$15</f>
        <v>-5.4991126959655445E-5</v>
      </c>
      <c r="N441">
        <f>I441-V$16*M441^2</f>
        <v>2183697.3964658342</v>
      </c>
      <c r="O441">
        <f>(D441-D440)*V$17</f>
        <v>-3.1952184851294585E-2</v>
      </c>
      <c r="P441">
        <f>(O441-O440)*V$18</f>
        <v>-0.39811634368301668</v>
      </c>
      <c r="Q441">
        <f>N441-P441*V$19+V$20*P441^2</f>
        <v>2183699.7215133728</v>
      </c>
      <c r="R441">
        <f t="shared" si="40"/>
        <v>2.3476529101327115</v>
      </c>
      <c r="S441">
        <f t="shared" si="44"/>
        <v>2183393.9793584724</v>
      </c>
      <c r="T441">
        <f t="shared" si="41"/>
        <v>2183572.4793584724</v>
      </c>
      <c r="U441">
        <f t="shared" si="43"/>
        <v>178.5</v>
      </c>
    </row>
    <row r="442" spans="1:21" x14ac:dyDescent="0.25">
      <c r="A442">
        <f>VLOOKUP('2024-03-18_windows_device_0'!P442,'2024-03-18_windows_device_0'!P442:P1351,1,0)</f>
        <v>42.709333333333333</v>
      </c>
      <c r="B442">
        <v>2184392</v>
      </c>
      <c r="C442">
        <f>(A442-A441)*V$4</f>
        <v>-1.7571361475890563</v>
      </c>
      <c r="D442">
        <f>(A442)*(1-EXP(-V$2))</f>
        <v>1.4584015350443216</v>
      </c>
      <c r="E442">
        <f>B442-D442^2*V$3</f>
        <v>2184392</v>
      </c>
      <c r="F442">
        <f>E442+V$7*C442</f>
        <v>2184348.2206943426</v>
      </c>
      <c r="G442">
        <f>F442-V$8*LN(D442)</f>
        <v>2183719.1328149298</v>
      </c>
      <c r="H442">
        <f t="shared" si="42"/>
        <v>21.49921999592334</v>
      </c>
      <c r="I442">
        <f t="shared" si="39"/>
        <v>2183716.4643776491</v>
      </c>
      <c r="J442">
        <f>(C442-C441)*V$12</f>
        <v>0.65232658032123636</v>
      </c>
      <c r="K442">
        <f>I442-J442*V$13</f>
        <v>2183695.362226475</v>
      </c>
      <c r="L442">
        <f>(K442-K441)*V$16</f>
        <v>-6.6590565655517478E-3</v>
      </c>
      <c r="M442">
        <f>(L442-L441)*V$15</f>
        <v>7.9491559334754178E-6</v>
      </c>
      <c r="N442">
        <f>I442-V$16*M442^2</f>
        <v>2183716.4643776491</v>
      </c>
      <c r="O442">
        <f>(D442-D441)*V$17</f>
        <v>-2.146787419696081E-2</v>
      </c>
      <c r="P442">
        <f>(O442-O441)*V$18</f>
        <v>2.0901108043351093</v>
      </c>
      <c r="Q442">
        <f>N442-P442*V$19+V$20*P442^2</f>
        <v>2183707.3557462227</v>
      </c>
      <c r="R442">
        <f t="shared" si="40"/>
        <v>2.3445045731598775</v>
      </c>
      <c r="S442">
        <f t="shared" si="44"/>
        <v>2183401.7125360011</v>
      </c>
      <c r="T442">
        <f t="shared" si="41"/>
        <v>2183580.7125360011</v>
      </c>
      <c r="U442">
        <f t="shared" si="43"/>
        <v>179</v>
      </c>
    </row>
    <row r="443" spans="1:21" x14ac:dyDescent="0.25">
      <c r="A443">
        <f>VLOOKUP('2024-03-18_windows_device_0'!P443,'2024-03-18_windows_device_0'!P443:P1352,1,0)</f>
        <v>42.671333333333337</v>
      </c>
      <c r="B443">
        <v>2184391</v>
      </c>
      <c r="C443">
        <f>(A443-A442)*V$4</f>
        <v>-2.3292269863388193</v>
      </c>
      <c r="D443">
        <f>(A443)*(1-EXP(-V$2))</f>
        <v>1.4571039437684488</v>
      </c>
      <c r="E443">
        <f>B443-D443^2*V$3</f>
        <v>2184391</v>
      </c>
      <c r="F443">
        <f>E443+V$7*C443</f>
        <v>2184332.9669669196</v>
      </c>
      <c r="G443">
        <f>F443-V$8*LN(D443)</f>
        <v>2183705.363078977</v>
      </c>
      <c r="H443">
        <f t="shared" si="42"/>
        <v>-13.769735952839255</v>
      </c>
      <c r="I443">
        <f t="shared" si="39"/>
        <v>2183704.2684603939</v>
      </c>
      <c r="J443">
        <f>(C443-C442)*V$12</f>
        <v>-0.43488438688060338</v>
      </c>
      <c r="K443">
        <f>I443-J443*V$13</f>
        <v>2183718.3365611769</v>
      </c>
      <c r="L443">
        <f>(K443-K442)*V$16</f>
        <v>2.5271730856778855E-2</v>
      </c>
      <c r="M443">
        <f>(L443-L442)*V$15</f>
        <v>1.8959746990669162E-5</v>
      </c>
      <c r="N443">
        <f>I443-V$16*M443^2</f>
        <v>2183704.2684603939</v>
      </c>
      <c r="O443">
        <f>(D443-D442)*V$17</f>
        <v>-2.8457414633178454E-2</v>
      </c>
      <c r="P443">
        <f>(O443-O442)*V$18</f>
        <v>-1.3934072028891016</v>
      </c>
      <c r="Q443">
        <f>N443-P443*V$19+V$20*P443^2</f>
        <v>2183713.232224951</v>
      </c>
      <c r="R443">
        <f t="shared" si="40"/>
        <v>2.3403344523431695</v>
      </c>
      <c r="S443">
        <f t="shared" si="44"/>
        <v>2183407.7213577935</v>
      </c>
      <c r="T443">
        <f t="shared" si="41"/>
        <v>2183587.2213577935</v>
      </c>
      <c r="U443">
        <f t="shared" si="43"/>
        <v>179.5</v>
      </c>
    </row>
    <row r="444" spans="1:21" x14ac:dyDescent="0.25">
      <c r="A444">
        <f>VLOOKUP('2024-03-18_windows_device_0'!P444,'2024-03-18_windows_device_0'!P444:P1353,1,0)</f>
        <v>42.63666666666667</v>
      </c>
      <c r="B444">
        <v>2184393</v>
      </c>
      <c r="C444">
        <f>(A444-A443)*V$4</f>
        <v>-2.1249088296426</v>
      </c>
      <c r="D444">
        <f>(A444)*(1-EXP(-V$2))</f>
        <v>1.4559201762887051</v>
      </c>
      <c r="E444">
        <f>B444-D444^2*V$3</f>
        <v>2184393</v>
      </c>
      <c r="F444">
        <f>E444+V$7*C444</f>
        <v>2184340.0575838564</v>
      </c>
      <c r="G444">
        <f>F444-V$8*LN(D444)</f>
        <v>2183713.8086658805</v>
      </c>
      <c r="H444">
        <f t="shared" si="42"/>
        <v>8.4455869034864008</v>
      </c>
      <c r="I444">
        <f t="shared" si="39"/>
        <v>2183713.3968801792</v>
      </c>
      <c r="J444">
        <f>(C444-C443)*V$12</f>
        <v>0.15531585245726365</v>
      </c>
      <c r="K444">
        <f>I444-J444*V$13</f>
        <v>2183708.3725584708</v>
      </c>
      <c r="L444">
        <f>(K444-K443)*V$16</f>
        <v>-1.0960386793018315E-2</v>
      </c>
      <c r="M444">
        <f>(L444-L443)*V$15</f>
        <v>-2.1513775231734413E-5</v>
      </c>
      <c r="N444">
        <f>I444-V$16*M444^2</f>
        <v>2183713.3968801792</v>
      </c>
      <c r="O444">
        <f>(D444-D443)*V$17</f>
        <v>-2.5961150191673197E-2</v>
      </c>
      <c r="P444">
        <f>(O444-O443)*V$18</f>
        <v>0.49764542960304242</v>
      </c>
      <c r="Q444">
        <f>N444-P444*V$19+V$20*P444^2</f>
        <v>2183710.7561023119</v>
      </c>
      <c r="R444">
        <f t="shared" si="40"/>
        <v>2.3365333694190085</v>
      </c>
      <c r="S444">
        <f t="shared" si="44"/>
        <v>2183405.3671433358</v>
      </c>
      <c r="T444">
        <f t="shared" si="41"/>
        <v>2183585.3671433358</v>
      </c>
      <c r="U444">
        <f t="shared" si="43"/>
        <v>180</v>
      </c>
    </row>
    <row r="445" spans="1:21" x14ac:dyDescent="0.25">
      <c r="A445">
        <f>VLOOKUP('2024-03-18_windows_device_0'!P445,'2024-03-18_windows_device_0'!P445:P1354,1,0)</f>
        <v>42.596666666666664</v>
      </c>
      <c r="B445">
        <v>2184394</v>
      </c>
      <c r="C445">
        <f>(A445-A444)*V$4</f>
        <v>-2.4518178803572481</v>
      </c>
      <c r="D445">
        <f>(A445)*(1-EXP(-V$2))</f>
        <v>1.4545542907351543</v>
      </c>
      <c r="E445">
        <f>B445-D445^2*V$3</f>
        <v>2184394</v>
      </c>
      <c r="F445">
        <f>E445+V$7*C445</f>
        <v>2184332.9125967571</v>
      </c>
      <c r="G445">
        <f>F445-V$8*LN(D445)</f>
        <v>2183708.2284752983</v>
      </c>
      <c r="H445">
        <f t="shared" si="42"/>
        <v>-5.5801905822008848</v>
      </c>
      <c r="I445">
        <f t="shared" si="39"/>
        <v>2183708.0487084286</v>
      </c>
      <c r="J445">
        <f>(C445-C444)*V$12</f>
        <v>-0.24850536393215183</v>
      </c>
      <c r="K445">
        <f>I445-J445*V$13</f>
        <v>2183716.0876231617</v>
      </c>
      <c r="L445">
        <f>(K445-K444)*V$16</f>
        <v>8.4865586290656936E-3</v>
      </c>
      <c r="M445">
        <f>(L445-L444)*V$15</f>
        <v>1.1547136626083017E-5</v>
      </c>
      <c r="N445">
        <f>I445-V$16*M445^2</f>
        <v>2183708.0487084286</v>
      </c>
      <c r="O445">
        <f>(D445-D444)*V$17</f>
        <v>-2.9955173298092323E-2</v>
      </c>
      <c r="P445">
        <f>(O445-O444)*V$18</f>
        <v>-0.79623268736700381</v>
      </c>
      <c r="Q445">
        <f>N445-P445*V$19+V$20*P445^2</f>
        <v>2183712.8876259448</v>
      </c>
      <c r="R445">
        <f t="shared" si="40"/>
        <v>2.332151343277947</v>
      </c>
      <c r="S445">
        <f t="shared" si="44"/>
        <v>2183407.6407183423</v>
      </c>
      <c r="T445">
        <f t="shared" si="41"/>
        <v>2183588.1407183423</v>
      </c>
      <c r="U445">
        <f t="shared" si="43"/>
        <v>180.5</v>
      </c>
    </row>
    <row r="446" spans="1:21" x14ac:dyDescent="0.25">
      <c r="A446">
        <f>VLOOKUP('2024-03-18_windows_device_0'!P446,'2024-03-18_windows_device_0'!P446:P1355,1,0)</f>
        <v>42.553333333333335</v>
      </c>
      <c r="B446">
        <v>2184389</v>
      </c>
      <c r="C446">
        <f>(A446-A445)*V$4</f>
        <v>-2.6561360370530323</v>
      </c>
      <c r="D446">
        <f>(A446)*(1-EXP(-V$2))</f>
        <v>1.4530745813854746</v>
      </c>
      <c r="E446">
        <f>B446-D446^2*V$3</f>
        <v>2184389</v>
      </c>
      <c r="F446">
        <f>E446+V$7*C446</f>
        <v>2184322.8219798203</v>
      </c>
      <c r="G446">
        <f>F446-V$8*LN(D446)</f>
        <v>2183699.8347136397</v>
      </c>
      <c r="H446">
        <f t="shared" si="42"/>
        <v>-8.3937616585753858</v>
      </c>
      <c r="I446">
        <f t="shared" si="39"/>
        <v>2183699.4279661714</v>
      </c>
      <c r="J446">
        <f>(C446-C445)*V$12</f>
        <v>-0.1553158524569328</v>
      </c>
      <c r="K446">
        <f>I446-J446*V$13</f>
        <v>2183704.4522878798</v>
      </c>
      <c r="L446">
        <f>(K446-K445)*V$16</f>
        <v>-1.2798849911842538E-2</v>
      </c>
      <c r="M446">
        <f>(L446-L445)*V$15</f>
        <v>-1.2638772579921319E-5</v>
      </c>
      <c r="N446">
        <f>I446-V$16*M446^2</f>
        <v>2183699.4279661714</v>
      </c>
      <c r="O446">
        <f>(D446-D445)*V$17</f>
        <v>-3.2451437739592713E-2</v>
      </c>
      <c r="P446">
        <f>(O446-O445)*V$18</f>
        <v>-0.49764542960207198</v>
      </c>
      <c r="Q446">
        <f>N446-P446*V$19+V$20*P446^2</f>
        <v>2183702.3637791001</v>
      </c>
      <c r="R446">
        <f t="shared" si="40"/>
        <v>2.3274087896635103</v>
      </c>
      <c r="S446">
        <f t="shared" si="44"/>
        <v>2183397.2724337354</v>
      </c>
      <c r="T446">
        <f t="shared" si="41"/>
        <v>2183578.2724337354</v>
      </c>
      <c r="U446">
        <f t="shared" si="43"/>
        <v>181</v>
      </c>
    </row>
    <row r="447" spans="1:21" x14ac:dyDescent="0.25">
      <c r="A447">
        <f>VLOOKUP('2024-03-18_windows_device_0'!P447,'2024-03-18_windows_device_0'!P447:P1356,1,0)</f>
        <v>42.533333333333331</v>
      </c>
      <c r="B447">
        <v>2184389</v>
      </c>
      <c r="C447">
        <f>(A447-A446)*V$4</f>
        <v>-1.2259089401786241</v>
      </c>
      <c r="D447">
        <f>(A447)*(1-EXP(-V$2))</f>
        <v>1.4523916386086992</v>
      </c>
      <c r="E447">
        <f>B447-D447^2*V$3</f>
        <v>2184389</v>
      </c>
      <c r="F447">
        <f>E447+V$7*C447</f>
        <v>2184358.4562983788</v>
      </c>
      <c r="G447">
        <f>F447-V$8*LN(D447)</f>
        <v>2183736.2527790591</v>
      </c>
      <c r="H447">
        <f t="shared" si="42"/>
        <v>36.4180654194206</v>
      </c>
      <c r="I447">
        <f t="shared" si="39"/>
        <v>2183728.5960137509</v>
      </c>
      <c r="J447">
        <f>(C447-C446)*V$12</f>
        <v>1.0872109672015091</v>
      </c>
      <c r="K447">
        <f>I447-J447*V$13</f>
        <v>2183693.4257617937</v>
      </c>
      <c r="L447">
        <f>(K447-K446)*V$16</f>
        <v>-1.2129160785163816E-2</v>
      </c>
      <c r="M447">
        <f>(L447-L446)*V$15</f>
        <v>3.9764557748898795E-7</v>
      </c>
      <c r="N447">
        <f>I447-V$16*M447^2</f>
        <v>2183728.5960137509</v>
      </c>
      <c r="O447">
        <f>(D447-D446)*V$17</f>
        <v>-1.4977586649046162E-2</v>
      </c>
      <c r="P447">
        <f>(O447-O446)*V$18</f>
        <v>3.4835180072232403</v>
      </c>
      <c r="Q447">
        <f>N447-P447*V$19+V$20*P447^2</f>
        <v>2183716.3063049796</v>
      </c>
      <c r="R447">
        <f t="shared" si="40"/>
        <v>2.3252215468149235</v>
      </c>
      <c r="S447">
        <f t="shared" si="44"/>
        <v>2183411.2873429433</v>
      </c>
      <c r="T447">
        <f t="shared" si="41"/>
        <v>2183592.7873429433</v>
      </c>
      <c r="U447">
        <f t="shared" si="43"/>
        <v>181.5</v>
      </c>
    </row>
    <row r="448" spans="1:21" x14ac:dyDescent="0.25">
      <c r="A448">
        <f>VLOOKUP('2024-03-18_windows_device_0'!P448,'2024-03-18_windows_device_0'!P448:P1357,1,0)</f>
        <v>42.487333333333332</v>
      </c>
      <c r="B448">
        <v>2184392</v>
      </c>
      <c r="C448">
        <f>(A448-A447)*V$4</f>
        <v>-2.8195905624103563</v>
      </c>
      <c r="D448">
        <f>(A448)*(1-EXP(-V$2))</f>
        <v>1.4508208702221164</v>
      </c>
      <c r="E448">
        <f>B448-D448^2*V$3</f>
        <v>2184392</v>
      </c>
      <c r="F448">
        <f>E448+V$7*C448</f>
        <v>2184321.7494862708</v>
      </c>
      <c r="G448">
        <f>F448-V$8*LN(D448)</f>
        <v>2183701.3499842132</v>
      </c>
      <c r="H448">
        <f t="shared" si="42"/>
        <v>-34.902794845867902</v>
      </c>
      <c r="I448">
        <f t="shared" si="39"/>
        <v>2183694.3171237442</v>
      </c>
      <c r="J448">
        <f>(C448-C447)*V$12</f>
        <v>-1.211463649167585</v>
      </c>
      <c r="K448">
        <f>I448-J448*V$13</f>
        <v>2183733.5068330676</v>
      </c>
      <c r="L448">
        <f>(K448-K447)*V$16</f>
        <v>4.408911330091847E-2</v>
      </c>
      <c r="M448">
        <f>(L448-L447)*V$15</f>
        <v>3.3381082615544679E-5</v>
      </c>
      <c r="N448">
        <f>I448-V$16*M448^2</f>
        <v>2183694.3171237442</v>
      </c>
      <c r="O448">
        <f>(D448-D447)*V$17</f>
        <v>-3.4448449292794975E-2</v>
      </c>
      <c r="P448">
        <f>(O448-O447)*V$18</f>
        <v>-3.8816343509052866</v>
      </c>
      <c r="Q448">
        <f>N448-P448*V$19+V$20*P448^2</f>
        <v>2183725.0407944308</v>
      </c>
      <c r="R448">
        <f t="shared" si="40"/>
        <v>2.320194790442887</v>
      </c>
      <c r="S448">
        <f t="shared" si="44"/>
        <v>2183420.189713161</v>
      </c>
      <c r="T448">
        <f t="shared" si="41"/>
        <v>2183602.189713161</v>
      </c>
      <c r="U448">
        <f t="shared" si="43"/>
        <v>182</v>
      </c>
    </row>
    <row r="449" spans="1:21" x14ac:dyDescent="0.25">
      <c r="A449">
        <f>VLOOKUP('2024-03-18_windows_device_0'!P449,'2024-03-18_windows_device_0'!P449:P1358,1,0)</f>
        <v>42.464666666666666</v>
      </c>
      <c r="B449">
        <v>2184386</v>
      </c>
      <c r="C449">
        <f>(A449-A448)*V$4</f>
        <v>-1.3893634655355125</v>
      </c>
      <c r="D449">
        <f>(A449)*(1-EXP(-V$2))</f>
        <v>1.4500468684084378</v>
      </c>
      <c r="E449">
        <f>B449-D449^2*V$3</f>
        <v>2184386</v>
      </c>
      <c r="F449">
        <f>E449+V$7*C449</f>
        <v>2184351.3838048293</v>
      </c>
      <c r="G449">
        <f>F449-V$8*LN(D449)</f>
        <v>2183731.8739572749</v>
      </c>
      <c r="H449">
        <f t="shared" si="42"/>
        <v>30.523973061703146</v>
      </c>
      <c r="I449">
        <f t="shared" si="39"/>
        <v>2183726.4950542408</v>
      </c>
      <c r="J449">
        <f>(C449-C448)*V$12</f>
        <v>1.0872109672018402</v>
      </c>
      <c r="K449">
        <f>I449-J449*V$13</f>
        <v>2183691.3248022837</v>
      </c>
      <c r="L449">
        <f>(K449-K448)*V$16</f>
        <v>-4.6400165349588657E-2</v>
      </c>
      <c r="M449">
        <f>(L449-L448)*V$15</f>
        <v>-5.3730395241739127E-5</v>
      </c>
      <c r="N449">
        <f>I449-V$16*M449^2</f>
        <v>2183726.4950542408</v>
      </c>
      <c r="O449">
        <f>(D449-D448)*V$17</f>
        <v>-1.697459820224842E-2</v>
      </c>
      <c r="P449">
        <f>(O449-O448)*V$18</f>
        <v>3.4835180072232412</v>
      </c>
      <c r="Q449">
        <f>N449-P449*V$19+V$20*P449^2</f>
        <v>2183714.2053454695</v>
      </c>
      <c r="R449">
        <f t="shared" si="40"/>
        <v>2.317719838530294</v>
      </c>
      <c r="S449">
        <f t="shared" si="44"/>
        <v>2183409.4377036951</v>
      </c>
      <c r="T449">
        <f t="shared" si="41"/>
        <v>2183591.9377036951</v>
      </c>
      <c r="U449">
        <f t="shared" si="43"/>
        <v>182.5</v>
      </c>
    </row>
    <row r="450" spans="1:21" x14ac:dyDescent="0.25">
      <c r="A450">
        <f>VLOOKUP('2024-03-18_windows_device_0'!P450,'2024-03-18_windows_device_0'!P450:P1359,1,0)</f>
        <v>42.415333333333336</v>
      </c>
      <c r="B450">
        <v>2184387</v>
      </c>
      <c r="C450">
        <f>(A450-A449)*V$4</f>
        <v>-3.0239087191065757</v>
      </c>
      <c r="D450">
        <f>(A450)*(1-EXP(-V$2))</f>
        <v>1.4483622762257256</v>
      </c>
      <c r="E450">
        <f>B450-D450^2*V$3</f>
        <v>2184387</v>
      </c>
      <c r="F450">
        <f>E450+V$7*C450</f>
        <v>2184311.658869334</v>
      </c>
      <c r="G450">
        <f>F450-V$8*LN(D450)</f>
        <v>2183694.0869712965</v>
      </c>
      <c r="H450">
        <f t="shared" si="42"/>
        <v>-37.786985978484154</v>
      </c>
      <c r="I450">
        <f t="shared" si="39"/>
        <v>2183685.8437663619</v>
      </c>
      <c r="J450">
        <f>(C450-C449)*V$12</f>
        <v>-1.2425268196591037</v>
      </c>
      <c r="K450">
        <f>I450-J450*V$13</f>
        <v>2183726.0383400274</v>
      </c>
      <c r="L450">
        <f>(K450-K449)*V$16</f>
        <v>3.8184835135838521E-2</v>
      </c>
      <c r="M450">
        <f>(L450-L449)*V$15</f>
        <v>5.0224574395800291E-5</v>
      </c>
      <c r="N450">
        <f>I450-V$16*M450^2</f>
        <v>2183685.8437663619</v>
      </c>
      <c r="O450">
        <f>(D450-D449)*V$17</f>
        <v>-3.69447137343051E-2</v>
      </c>
      <c r="P450">
        <f>(O450-O449)*V$18</f>
        <v>-3.9811634368272539</v>
      </c>
      <c r="Q450">
        <f>N450-P450*V$19+V$20*P450^2</f>
        <v>2183717.591251526</v>
      </c>
      <c r="R450">
        <f t="shared" si="40"/>
        <v>2.3123377438812649</v>
      </c>
      <c r="S450">
        <f t="shared" si="44"/>
        <v>2183413.0068415785</v>
      </c>
      <c r="T450">
        <f t="shared" si="41"/>
        <v>2183596.0068415785</v>
      </c>
      <c r="U450">
        <f t="shared" si="43"/>
        <v>183</v>
      </c>
    </row>
    <row r="451" spans="1:21" x14ac:dyDescent="0.25">
      <c r="A451">
        <f>VLOOKUP('2024-03-18_windows_device_0'!P451,'2024-03-18_windows_device_0'!P451:P1360,1,0)</f>
        <v>42.368000000000002</v>
      </c>
      <c r="B451">
        <v>2184381</v>
      </c>
      <c r="C451">
        <f>(A451-A450)*V$4</f>
        <v>-2.9013178250890181</v>
      </c>
      <c r="D451">
        <f>(A451)*(1-EXP(-V$2))</f>
        <v>1.4467459783206906</v>
      </c>
      <c r="E451">
        <f>B451-D451^2*V$3</f>
        <v>2184381</v>
      </c>
      <c r="F451">
        <f>E451+V$7*C451</f>
        <v>2184308.7132394961</v>
      </c>
      <c r="G451">
        <f>F451-V$8*LN(D451)</f>
        <v>2183693.0028454359</v>
      </c>
      <c r="H451">
        <f t="shared" si="42"/>
        <v>-1.084125860594213</v>
      </c>
      <c r="I451">
        <f t="shared" ref="I451:I514" si="45">G451-V$11*H451^2</f>
        <v>2183692.9960601055</v>
      </c>
      <c r="J451">
        <f>(C451-C450)*V$12</f>
        <v>9.3189511474225856E-2</v>
      </c>
      <c r="K451">
        <f>I451-J451*V$13</f>
        <v>2183689.9814670808</v>
      </c>
      <c r="L451">
        <f>(K451-K450)*V$16</f>
        <v>-3.9662501677155182E-2</v>
      </c>
      <c r="M451">
        <f>(L451-L450)*V$15</f>
        <v>-4.6223908929961374E-5</v>
      </c>
      <c r="N451">
        <f>I451-V$16*M451^2</f>
        <v>2183692.9960601055</v>
      </c>
      <c r="O451">
        <f>(D451-D450)*V$17</f>
        <v>-3.5446955069405844E-2</v>
      </c>
      <c r="P451">
        <f>(O451-O450)*V$18</f>
        <v>0.29858725776104816</v>
      </c>
      <c r="Q451">
        <f>N451-P451*V$19+V$20*P451^2</f>
        <v>2183691.3761891779</v>
      </c>
      <c r="R451">
        <f t="shared" ref="R451:R514" si="46">V$21*A451^2</f>
        <v>2.3071797232335336</v>
      </c>
      <c r="S451">
        <f t="shared" si="44"/>
        <v>2183386.9696737002</v>
      </c>
      <c r="T451">
        <f t="shared" ref="T451:T514" si="47">S451+U451</f>
        <v>2183570.4696737002</v>
      </c>
      <c r="U451">
        <f t="shared" si="43"/>
        <v>183.5</v>
      </c>
    </row>
    <row r="452" spans="1:21" x14ac:dyDescent="0.25">
      <c r="A452">
        <f>VLOOKUP('2024-03-18_windows_device_0'!P452,'2024-03-18_windows_device_0'!P452:P1361,1,0)</f>
        <v>42.344666666666669</v>
      </c>
      <c r="B452">
        <v>2184377</v>
      </c>
      <c r="C452">
        <f>(A452-A451)*V$4</f>
        <v>-1.4302270968748436</v>
      </c>
      <c r="D452">
        <f>(A452)*(1-EXP(-V$2))</f>
        <v>1.4459492117477863</v>
      </c>
      <c r="E452">
        <f>B452-D452^2*V$3</f>
        <v>2184377</v>
      </c>
      <c r="F452">
        <f>E452+V$7*C452</f>
        <v>2184341.3656814415</v>
      </c>
      <c r="G452">
        <f>F452-V$8*LN(D452)</f>
        <v>2183726.5736956052</v>
      </c>
      <c r="H452">
        <f t="shared" ref="H452:H515" si="48">G452-G451</f>
        <v>33.570850169286132</v>
      </c>
      <c r="I452">
        <f t="shared" si="45"/>
        <v>2183720.0673628384</v>
      </c>
      <c r="J452">
        <f>(C452-C451)*V$12</f>
        <v>1.1182741376933589</v>
      </c>
      <c r="K452">
        <f>I452-J452*V$13</f>
        <v>2183683.8922465397</v>
      </c>
      <c r="L452">
        <f>(K452-K451)*V$16</f>
        <v>-6.6981327049541635E-3</v>
      </c>
      <c r="M452">
        <f>(L452-L451)*V$15</f>
        <v>1.9573463289630902E-5</v>
      </c>
      <c r="N452">
        <f>I452-V$16*M452^2</f>
        <v>2183720.0673628384</v>
      </c>
      <c r="O452">
        <f>(D452-D451)*V$17</f>
        <v>-1.7473851090546551E-2</v>
      </c>
      <c r="P452">
        <f>(O452-O451)*V$18</f>
        <v>3.5830470931461793</v>
      </c>
      <c r="Q452">
        <f>N452-P452*V$19+V$20*P452^2</f>
        <v>2183707.6389447753</v>
      </c>
      <c r="R452">
        <f t="shared" si="46"/>
        <v>2.3046391563204658</v>
      </c>
      <c r="S452">
        <f t="shared" si="44"/>
        <v>2183403.3208749359</v>
      </c>
      <c r="T452">
        <f t="shared" si="47"/>
        <v>2183587.3208749359</v>
      </c>
      <c r="U452">
        <f t="shared" si="43"/>
        <v>184</v>
      </c>
    </row>
    <row r="453" spans="1:21" x14ac:dyDescent="0.25">
      <c r="A453">
        <f>VLOOKUP('2024-03-18_windows_device_0'!P453,'2024-03-18_windows_device_0'!P453:P1362,1,0)</f>
        <v>42.304000000000002</v>
      </c>
      <c r="B453">
        <v>2184374</v>
      </c>
      <c r="C453">
        <f>(A453-A452)*V$4</f>
        <v>-2.4926815116961434</v>
      </c>
      <c r="D453">
        <f>(A453)*(1-EXP(-V$2))</f>
        <v>1.4445605614350099</v>
      </c>
      <c r="E453">
        <f>B453-D453^2*V$3</f>
        <v>2184374</v>
      </c>
      <c r="F453">
        <f>E453+V$7*C453</f>
        <v>2184311.8944733697</v>
      </c>
      <c r="G453">
        <f>F453-V$8*LN(D453)</f>
        <v>2183698.7043521502</v>
      </c>
      <c r="H453">
        <f t="shared" si="48"/>
        <v>-27.869343454949558</v>
      </c>
      <c r="I453">
        <f t="shared" si="45"/>
        <v>2183694.2203576881</v>
      </c>
      <c r="J453">
        <f>(C453-C452)*V$12</f>
        <v>-0.80764243277850012</v>
      </c>
      <c r="K453">
        <f>I453-J453*V$13</f>
        <v>2183720.3468305706</v>
      </c>
      <c r="L453">
        <f>(K453-K452)*V$16</f>
        <v>4.0099983223832764E-2</v>
      </c>
      <c r="M453">
        <f>(L453-L452)*V$15</f>
        <v>2.7787615316661128E-5</v>
      </c>
      <c r="N453">
        <f>I453-V$16*M453^2</f>
        <v>2183694.2203576881</v>
      </c>
      <c r="O453">
        <f>(D453-D452)*V$17</f>
        <v>-3.0454426186390455E-2</v>
      </c>
      <c r="P453">
        <f>(O453-O452)*V$18</f>
        <v>-2.5877562339391229</v>
      </c>
      <c r="Q453">
        <f>N453-P453*V$19+V$20*P453^2</f>
        <v>2183712.7083677948</v>
      </c>
      <c r="R453">
        <f t="shared" si="46"/>
        <v>2.3002146563442256</v>
      </c>
      <c r="S453">
        <f t="shared" si="44"/>
        <v>2183408.5456283423</v>
      </c>
      <c r="T453">
        <f t="shared" si="47"/>
        <v>2183593.0456283423</v>
      </c>
      <c r="U453">
        <f t="shared" si="43"/>
        <v>184.5</v>
      </c>
    </row>
    <row r="454" spans="1:21" x14ac:dyDescent="0.25">
      <c r="A454">
        <f>VLOOKUP('2024-03-18_windows_device_0'!P454,'2024-03-18_windows_device_0'!P454:P1363,1,0)</f>
        <v>42.252000000000002</v>
      </c>
      <c r="B454">
        <v>2184375</v>
      </c>
      <c r="C454">
        <f>(A454-A453)*V$4</f>
        <v>-3.1873632444638997</v>
      </c>
      <c r="D454">
        <f>(A454)*(1-EXP(-V$2))</f>
        <v>1.4427849102153942</v>
      </c>
      <c r="E454">
        <f>B454-D454^2*V$3</f>
        <v>2184375</v>
      </c>
      <c r="F454">
        <f>E454+V$7*C454</f>
        <v>2184295.5863757846</v>
      </c>
      <c r="G454">
        <f>F454-V$8*LN(D454)</f>
        <v>2183684.4467853284</v>
      </c>
      <c r="H454">
        <f t="shared" si="48"/>
        <v>-14.257566821761429</v>
      </c>
      <c r="I454">
        <f t="shared" si="45"/>
        <v>2183683.273233097</v>
      </c>
      <c r="J454">
        <f>(C454-C453)*V$12</f>
        <v>-0.52807389835516061</v>
      </c>
      <c r="K454">
        <f>I454-J454*V$13</f>
        <v>2183700.3559269048</v>
      </c>
      <c r="L454">
        <f>(K454-K453)*V$16</f>
        <v>-2.198996156278819E-2</v>
      </c>
      <c r="M454">
        <f>(L454-L453)*V$15</f>
        <v>-3.6867541919610685E-5</v>
      </c>
      <c r="N454">
        <f>I454-V$16*M454^2</f>
        <v>2183683.273233097</v>
      </c>
      <c r="O454">
        <f>(D454-D453)*V$17</f>
        <v>-3.8941725287512233E-2</v>
      </c>
      <c r="P454">
        <f>(O454-O453)*V$18</f>
        <v>-1.6919944606511221</v>
      </c>
      <c r="Q454">
        <f>N454-P454*V$19+V$20*P454^2</f>
        <v>2183694.4587401082</v>
      </c>
      <c r="R454">
        <f t="shared" si="46"/>
        <v>2.2945632924439692</v>
      </c>
      <c r="S454">
        <f t="shared" si="44"/>
        <v>2183390.4968021545</v>
      </c>
      <c r="T454">
        <f t="shared" si="47"/>
        <v>2183575.4968021545</v>
      </c>
      <c r="U454">
        <f t="shared" si="43"/>
        <v>185</v>
      </c>
    </row>
    <row r="455" spans="1:21" x14ac:dyDescent="0.25">
      <c r="A455">
        <f>VLOOKUP('2024-03-18_windows_device_0'!P455,'2024-03-18_windows_device_0'!P455:P1364,1,0)</f>
        <v>42.225333333333332</v>
      </c>
      <c r="B455">
        <v>2184375</v>
      </c>
      <c r="C455">
        <f>(A455-A454)*V$4</f>
        <v>-1.6345452535714988</v>
      </c>
      <c r="D455">
        <f>(A455)*(1-EXP(-V$2))</f>
        <v>1.4418743198463604</v>
      </c>
      <c r="E455">
        <f>B455-D455^2*V$3</f>
        <v>2184375</v>
      </c>
      <c r="F455">
        <f>E455+V$7*C455</f>
        <v>2184334.2750645047</v>
      </c>
      <c r="G455">
        <f>F455-V$8*LN(D455)</f>
        <v>2183724.1880074125</v>
      </c>
      <c r="H455">
        <f t="shared" si="48"/>
        <v>39.741222084034234</v>
      </c>
      <c r="I455">
        <f t="shared" si="45"/>
        <v>2183715.07012414</v>
      </c>
      <c r="J455">
        <f>(C455-C454)*V$12</f>
        <v>1.1804004786760658</v>
      </c>
      <c r="K455">
        <f>I455-J455*V$13</f>
        <v>2183676.8852791581</v>
      </c>
      <c r="L455">
        <f>(K455-K454)*V$16</f>
        <v>-2.5817674399940229E-2</v>
      </c>
      <c r="M455">
        <f>(L455-L454)*V$15</f>
        <v>-2.272805427109072E-6</v>
      </c>
      <c r="N455">
        <f>I455-V$16*M455^2</f>
        <v>2183715.07012414</v>
      </c>
      <c r="O455">
        <f>(D455-D454)*V$17</f>
        <v>-1.9970115532061551E-2</v>
      </c>
      <c r="P455">
        <f>(O455-O454)*V$18</f>
        <v>3.7821052649852605</v>
      </c>
      <c r="Q455">
        <f>N455-P455*V$19+V$20*P455^2</f>
        <v>2183702.3996917009</v>
      </c>
      <c r="R455">
        <f t="shared" si="46"/>
        <v>2.2916678533904395</v>
      </c>
      <c r="S455">
        <f t="shared" si="44"/>
        <v>2183398.5416759849</v>
      </c>
      <c r="T455">
        <f t="shared" si="47"/>
        <v>2183584.0416759849</v>
      </c>
      <c r="U455">
        <f t="shared" si="43"/>
        <v>185.5</v>
      </c>
    </row>
    <row r="456" spans="1:21" x14ac:dyDescent="0.25">
      <c r="A456">
        <f>VLOOKUP('2024-03-18_windows_device_0'!P456,'2024-03-18_windows_device_0'!P456:P1365,1,0)</f>
        <v>42.18933333333333</v>
      </c>
      <c r="B456">
        <v>2184377</v>
      </c>
      <c r="C456">
        <f>(A456-A455)*V$4</f>
        <v>-2.2066360923212618</v>
      </c>
      <c r="D456">
        <f>(A456)*(1-EXP(-V$2))</f>
        <v>1.4406450228481651</v>
      </c>
      <c r="E456">
        <f>B456-D456^2*V$3</f>
        <v>2184377</v>
      </c>
      <c r="F456">
        <f>E456+V$7*C456</f>
        <v>2184322.0213370817</v>
      </c>
      <c r="G456">
        <f>F456-V$8*LN(D456)</f>
        <v>2183713.3562549143</v>
      </c>
      <c r="H456">
        <f t="shared" si="48"/>
        <v>-10.831752498168498</v>
      </c>
      <c r="I456">
        <f t="shared" si="45"/>
        <v>2183712.6789112887</v>
      </c>
      <c r="J456">
        <f>(C456-C455)*V$12</f>
        <v>-0.43488438688060338</v>
      </c>
      <c r="K456">
        <f>I456-J456*V$13</f>
        <v>2183726.7470120718</v>
      </c>
      <c r="L456">
        <f>(K456-K455)*V$16</f>
        <v>5.4847825218734152E-2</v>
      </c>
      <c r="M456">
        <f>(L456-L455)*V$15</f>
        <v>4.7897267405826986E-5</v>
      </c>
      <c r="N456">
        <f>I456-V$16*M456^2</f>
        <v>2183712.6789112887</v>
      </c>
      <c r="O456">
        <f>(D456-D455)*V$17</f>
        <v>-2.6959655968274328E-2</v>
      </c>
      <c r="P456">
        <f>(O456-O455)*V$18</f>
        <v>-1.393407202888131</v>
      </c>
      <c r="Q456">
        <f>N456-P456*V$19+V$20*P456^2</f>
        <v>2183721.6426758459</v>
      </c>
      <c r="R456">
        <f t="shared" si="46"/>
        <v>2.2877619103115969</v>
      </c>
      <c r="S456">
        <f t="shared" si="44"/>
        <v>2183417.9259706531</v>
      </c>
      <c r="T456">
        <f t="shared" si="47"/>
        <v>2183603.9259706531</v>
      </c>
      <c r="U456">
        <f t="shared" si="43"/>
        <v>186</v>
      </c>
    </row>
    <row r="457" spans="1:21" x14ac:dyDescent="0.25">
      <c r="A457">
        <f>VLOOKUP('2024-03-18_windows_device_0'!P457,'2024-03-18_windows_device_0'!P457:P1366,1,0)</f>
        <v>42.143333333333331</v>
      </c>
      <c r="B457">
        <v>2184378</v>
      </c>
      <c r="C457">
        <f>(A457-A456)*V$4</f>
        <v>-2.8195905624103563</v>
      </c>
      <c r="D457">
        <f>(A457)*(1-EXP(-V$2))</f>
        <v>1.439074254461582</v>
      </c>
      <c r="E457">
        <f>B457-D457^2*V$3</f>
        <v>2184378</v>
      </c>
      <c r="F457">
        <f>E457+V$7*C457</f>
        <v>2184307.7494862708</v>
      </c>
      <c r="G457">
        <f>F457-V$8*LN(D457)</f>
        <v>2183700.9031388434</v>
      </c>
      <c r="H457">
        <f t="shared" si="48"/>
        <v>-12.453116070944816</v>
      </c>
      <c r="I457">
        <f t="shared" si="45"/>
        <v>2183700.007840741</v>
      </c>
      <c r="J457">
        <f>(C457-C456)*V$12</f>
        <v>-0.46594755737212279</v>
      </c>
      <c r="K457">
        <f>I457-J457*V$13</f>
        <v>2183715.0808058656</v>
      </c>
      <c r="L457">
        <f>(K457-K456)*V$16</f>
        <v>-1.2832807878363384E-2</v>
      </c>
      <c r="M457">
        <f>(L457-L456)*V$15</f>
        <v>-4.0187160520566281E-5</v>
      </c>
      <c r="N457">
        <f>I457-V$16*M457^2</f>
        <v>2183700.007840741</v>
      </c>
      <c r="O457">
        <f>(D457-D456)*V$17</f>
        <v>-3.4448449292799839E-2</v>
      </c>
      <c r="P457">
        <f>(O457-O456)*V$18</f>
        <v>-1.4929362888110687</v>
      </c>
      <c r="Q457">
        <f>N457-P457*V$19+V$20*P457^2</f>
        <v>2183709.7003847137</v>
      </c>
      <c r="R457">
        <f t="shared" si="46"/>
        <v>2.2827758312068593</v>
      </c>
      <c r="S457">
        <f t="shared" si="44"/>
        <v>2183406.1659360542</v>
      </c>
      <c r="T457">
        <f t="shared" si="47"/>
        <v>2183592.1659360542</v>
      </c>
      <c r="U457">
        <f>U456</f>
        <v>186</v>
      </c>
    </row>
    <row r="458" spans="1:21" x14ac:dyDescent="0.25">
      <c r="A458">
        <f>VLOOKUP('2024-03-18_windows_device_0'!P458,'2024-03-18_windows_device_0'!P458:P1367,1,0)</f>
        <v>42.113999999999997</v>
      </c>
      <c r="B458">
        <v>2184373</v>
      </c>
      <c r="C458">
        <f>(A458-A457)*V$4</f>
        <v>-1.7979997789283872</v>
      </c>
      <c r="D458">
        <f>(A458)*(1-EXP(-V$2))</f>
        <v>1.4380726050556449</v>
      </c>
      <c r="E458">
        <f>B458-D458^2*V$3</f>
        <v>2184373</v>
      </c>
      <c r="F458">
        <f>E458+V$7*C458</f>
        <v>2184328.2025709553</v>
      </c>
      <c r="G458">
        <f>F458-V$8*LN(D458)</f>
        <v>2183722.5170332743</v>
      </c>
      <c r="H458">
        <f t="shared" si="48"/>
        <v>21.613894430920482</v>
      </c>
      <c r="I458">
        <f t="shared" si="45"/>
        <v>2183719.8200537832</v>
      </c>
      <c r="J458">
        <f>(C458-C457)*V$12</f>
        <v>0.77657926228698138</v>
      </c>
      <c r="K458">
        <f>I458-J458*V$13</f>
        <v>2183694.6984452424</v>
      </c>
      <c r="L458">
        <f>(K458-K457)*V$16</f>
        <v>-2.2420563580162027E-2</v>
      </c>
      <c r="M458">
        <f>(L458-L457)*V$15</f>
        <v>-5.6929827601846164E-6</v>
      </c>
      <c r="N458">
        <f>I458-V$16*M458^2</f>
        <v>2183719.8200537832</v>
      </c>
      <c r="O458">
        <f>(D458-D457)*V$17</f>
        <v>-2.1967127085263809E-2</v>
      </c>
      <c r="P458">
        <f>(O458-O457)*V$18</f>
        <v>2.4882271480171543</v>
      </c>
      <c r="Q458">
        <f>N458-P458*V$19+V$20*P458^2</f>
        <v>2183709.5665150657</v>
      </c>
      <c r="R458">
        <f t="shared" si="46"/>
        <v>2.2795991427362536</v>
      </c>
      <c r="S458">
        <f t="shared" si="44"/>
        <v>2183406.1492769485</v>
      </c>
      <c r="T458">
        <f t="shared" si="47"/>
        <v>2183592.1492769485</v>
      </c>
      <c r="U458">
        <f t="shared" ref="U458:U521" si="49">U457</f>
        <v>186</v>
      </c>
    </row>
    <row r="459" spans="1:21" x14ac:dyDescent="0.25">
      <c r="A459">
        <f>VLOOKUP('2024-03-18_windows_device_0'!P459,'2024-03-18_windows_device_0'!P459:P1368,1,0)</f>
        <v>42.068666666666665</v>
      </c>
      <c r="B459">
        <v>2184372</v>
      </c>
      <c r="C459">
        <f>(A459-A458)*V$4</f>
        <v>-2.778726931071025</v>
      </c>
      <c r="D459">
        <f>(A459)*(1-EXP(-V$2))</f>
        <v>1.4365246014282878</v>
      </c>
      <c r="E459">
        <f>B459-D459^2*V$3</f>
        <v>2184372</v>
      </c>
      <c r="F459">
        <f>E459+V$7*C459</f>
        <v>2184302.7676096582</v>
      </c>
      <c r="G459">
        <f>F459-V$8*LN(D459)</f>
        <v>2183698.8776419647</v>
      </c>
      <c r="H459">
        <f t="shared" si="48"/>
        <v>-23.639391309581697</v>
      </c>
      <c r="I459">
        <f t="shared" si="45"/>
        <v>2183695.6514948215</v>
      </c>
      <c r="J459">
        <f>(C459-C458)*V$12</f>
        <v>-0.74551609179546219</v>
      </c>
      <c r="K459">
        <f>I459-J459*V$13</f>
        <v>2183719.7682390208</v>
      </c>
      <c r="L459">
        <f>(K459-K458)*V$16</f>
        <v>2.7576732437531996E-2</v>
      </c>
      <c r="M459">
        <f>(L459-L458)*V$15</f>
        <v>2.9687212851197529E-5</v>
      </c>
      <c r="N459">
        <f>I459-V$16*M459^2</f>
        <v>2183695.6514948215</v>
      </c>
      <c r="O459">
        <f>(D459-D458)*V$17</f>
        <v>-3.394919640449684E-2</v>
      </c>
      <c r="P459">
        <f>(O459-O458)*V$18</f>
        <v>-2.3886980620961573</v>
      </c>
      <c r="Q459">
        <f>N459-P459*V$19+V$20*P459^2</f>
        <v>2183712.4341166448</v>
      </c>
      <c r="R459">
        <f t="shared" si="46"/>
        <v>2.2746940657074877</v>
      </c>
      <c r="S459">
        <f t="shared" si="44"/>
        <v>2183409.1995322048</v>
      </c>
      <c r="T459">
        <f t="shared" si="47"/>
        <v>2183595.1995322048</v>
      </c>
      <c r="U459">
        <f t="shared" si="49"/>
        <v>186</v>
      </c>
    </row>
    <row r="460" spans="1:21" x14ac:dyDescent="0.25">
      <c r="A460">
        <f>VLOOKUP('2024-03-18_windows_device_0'!P460,'2024-03-18_windows_device_0'!P460:P1369,1,0)</f>
        <v>42.033333333333331</v>
      </c>
      <c r="B460">
        <v>2184366</v>
      </c>
      <c r="C460">
        <f>(A460-A459)*V$4</f>
        <v>-2.1657724609819309</v>
      </c>
      <c r="D460">
        <f>(A460)*(1-EXP(-V$2))</f>
        <v>1.4353180691893181</v>
      </c>
      <c r="E460">
        <f>B460-D460^2*V$3</f>
        <v>2184366</v>
      </c>
      <c r="F460">
        <f>E460+V$7*C460</f>
        <v>2184312.039460469</v>
      </c>
      <c r="G460">
        <f>F460-V$8*LN(D460)</f>
        <v>2183709.5503234183</v>
      </c>
      <c r="H460">
        <f t="shared" si="48"/>
        <v>10.672681453637779</v>
      </c>
      <c r="I460">
        <f t="shared" si="45"/>
        <v>2183708.8927281392</v>
      </c>
      <c r="J460">
        <f>(C460-C459)*V$12</f>
        <v>0.46594755737212246</v>
      </c>
      <c r="K460">
        <f>I460-J460*V$13</f>
        <v>2183693.8197630146</v>
      </c>
      <c r="L460">
        <f>(K460-K459)*V$16</f>
        <v>-2.8543281460947111E-2</v>
      </c>
      <c r="M460">
        <f>(L460-L459)*V$15</f>
        <v>-3.3322738038207097E-5</v>
      </c>
      <c r="N460">
        <f>I460-V$16*M460^2</f>
        <v>2183708.8927281392</v>
      </c>
      <c r="O460">
        <f>(D460-D459)*V$17</f>
        <v>-2.6460403079976196E-2</v>
      </c>
      <c r="P460">
        <f>(O460-O459)*V$18</f>
        <v>1.4929362888100983</v>
      </c>
      <c r="Q460">
        <f>N460-P460*V$19+V$20*P460^2</f>
        <v>2183701.855499723</v>
      </c>
      <c r="R460">
        <f t="shared" si="46"/>
        <v>2.2708746543634675</v>
      </c>
      <c r="S460">
        <f t="shared" si="44"/>
        <v>2183398.764545613</v>
      </c>
      <c r="T460">
        <f t="shared" si="47"/>
        <v>2183584.764545613</v>
      </c>
      <c r="U460">
        <f t="shared" si="49"/>
        <v>186</v>
      </c>
    </row>
    <row r="461" spans="1:21" x14ac:dyDescent="0.25">
      <c r="A461">
        <f>VLOOKUP('2024-03-18_windows_device_0'!P461,'2024-03-18_windows_device_0'!P461:P1370,1,0)</f>
        <v>42.025999999999996</v>
      </c>
      <c r="B461">
        <v>2184359</v>
      </c>
      <c r="C461">
        <f>(A461-A460)*V$4</f>
        <v>-0.44949994473220573</v>
      </c>
      <c r="D461">
        <f>(A461)*(1-EXP(-V$2))</f>
        <v>1.4350676568378338</v>
      </c>
      <c r="E461">
        <f>B461-D461^2*V$3</f>
        <v>2184359</v>
      </c>
      <c r="F461">
        <f>E461+V$7*C461</f>
        <v>2184347.8006427391</v>
      </c>
      <c r="G461">
        <f>F461-V$8*LN(D461)</f>
        <v>2183745.6023916798</v>
      </c>
      <c r="H461">
        <f t="shared" si="48"/>
        <v>36.052068261429667</v>
      </c>
      <c r="I461">
        <f t="shared" si="45"/>
        <v>2183738.0987521703</v>
      </c>
      <c r="J461">
        <f>(C461-C460)*V$12</f>
        <v>1.3046531606421419</v>
      </c>
      <c r="K461">
        <f>I461-J461*V$13</f>
        <v>2183695.8944498217</v>
      </c>
      <c r="L461">
        <f>(K461-K460)*V$16</f>
        <v>2.2821521180843816E-3</v>
      </c>
      <c r="M461">
        <f>(L461-L460)*V$15</f>
        <v>1.830341399997509E-5</v>
      </c>
      <c r="N461">
        <f>I461-V$16*M461^2</f>
        <v>2183738.0987521703</v>
      </c>
      <c r="O461">
        <f>(D461-D460)*V$17</f>
        <v>-5.491781771318387E-3</v>
      </c>
      <c r="P461">
        <f>(O461-O460)*V$18</f>
        <v>4.1802216086682762</v>
      </c>
      <c r="Q461">
        <f>N461-P461*V$19+V$20*P461^2</f>
        <v>2183725.0859078085</v>
      </c>
      <c r="R461">
        <f t="shared" si="46"/>
        <v>2.270082348505678</v>
      </c>
      <c r="S461">
        <f t="shared" si="44"/>
        <v>2183422.0249026315</v>
      </c>
      <c r="T461">
        <f t="shared" si="47"/>
        <v>2183608.0249026315</v>
      </c>
      <c r="U461">
        <f t="shared" si="49"/>
        <v>186</v>
      </c>
    </row>
    <row r="462" spans="1:21" x14ac:dyDescent="0.25">
      <c r="A462">
        <f>VLOOKUP('2024-03-18_windows_device_0'!P462,'2024-03-18_windows_device_0'!P462:P1371,1,0)</f>
        <v>41.968000000000004</v>
      </c>
      <c r="B462">
        <v>2184358</v>
      </c>
      <c r="C462">
        <f>(A462-A461)*V$4</f>
        <v>-3.5551359265170079</v>
      </c>
      <c r="D462">
        <f>(A462)*(1-EXP(-V$2))</f>
        <v>1.4330871227851858</v>
      </c>
      <c r="E462">
        <f>B462-D462^2*V$3</f>
        <v>2184358</v>
      </c>
      <c r="F462">
        <f>E462+V$7*C462</f>
        <v>2184269.4232652979</v>
      </c>
      <c r="G462">
        <f>F462-V$8*LN(D462)</f>
        <v>2183669.5274478658</v>
      </c>
      <c r="H462">
        <f t="shared" si="48"/>
        <v>-76.074943813960999</v>
      </c>
      <c r="I462">
        <f t="shared" si="45"/>
        <v>2183636.1160325669</v>
      </c>
      <c r="J462">
        <f>(C462-C461)*V$12</f>
        <v>-2.3608009573521316</v>
      </c>
      <c r="K462">
        <f>I462-J462*V$13</f>
        <v>2183712.4857225311</v>
      </c>
      <c r="L462">
        <f>(K462-K461)*V$16</f>
        <v>1.8250373032539863E-2</v>
      </c>
      <c r="M462">
        <f>(L462-L461)*V$15</f>
        <v>9.4815522218365003E-6</v>
      </c>
      <c r="N462">
        <f>I462-V$16*M462^2</f>
        <v>2183636.1160325669</v>
      </c>
      <c r="O462">
        <f>(D462-D461)*V$17</f>
        <v>-4.3435001282219748E-2</v>
      </c>
      <c r="P462">
        <f>(O462-O461)*V$18</f>
        <v>-7.5642105299705209</v>
      </c>
      <c r="Q462">
        <f>N462-P462*V$19+V$20*P462^2</f>
        <v>2183712.5805729628</v>
      </c>
      <c r="R462">
        <f t="shared" si="46"/>
        <v>2.2638207998898747</v>
      </c>
      <c r="S462">
        <f t="shared" si="44"/>
        <v>2183409.7581139104</v>
      </c>
      <c r="T462">
        <f t="shared" si="47"/>
        <v>2183595.7581139104</v>
      </c>
      <c r="U462">
        <f t="shared" si="49"/>
        <v>186</v>
      </c>
    </row>
    <row r="463" spans="1:21" x14ac:dyDescent="0.25">
      <c r="A463">
        <f>VLOOKUP('2024-03-18_windows_device_0'!P463,'2024-03-18_windows_device_0'!P463:P1372,1,0)</f>
        <v>41.931333333333335</v>
      </c>
      <c r="B463">
        <v>2184356</v>
      </c>
      <c r="C463">
        <f>(A463-A462)*V$4</f>
        <v>-2.2474997236605931</v>
      </c>
      <c r="D463">
        <f>(A463)*(1-EXP(-V$2))</f>
        <v>1.4318350610277644</v>
      </c>
      <c r="E463">
        <f>B463-D463^2*V$3</f>
        <v>2184356</v>
      </c>
      <c r="F463">
        <f>E463+V$7*C463</f>
        <v>2184300.0032136943</v>
      </c>
      <c r="G463">
        <f>F463-V$8*LN(D463)</f>
        <v>2183701.564599975</v>
      </c>
      <c r="H463">
        <f t="shared" si="48"/>
        <v>32.037152109201998</v>
      </c>
      <c r="I463">
        <f t="shared" si="45"/>
        <v>2183695.6391764344</v>
      </c>
      <c r="J463">
        <f>(C463-C462)*V$12</f>
        <v>0.99402145572695177</v>
      </c>
      <c r="K463">
        <f>I463-J463*V$13</f>
        <v>2183663.483517502</v>
      </c>
      <c r="L463">
        <f>(K463-K462)*V$16</f>
        <v>-5.3902345941825455E-2</v>
      </c>
      <c r="M463">
        <f>(L463-L462)*V$15</f>
        <v>-4.2842579431226924E-5</v>
      </c>
      <c r="N463">
        <f>I463-V$16*M463^2</f>
        <v>2183695.6391764344</v>
      </c>
      <c r="O463">
        <f>(D463-D462)*V$17</f>
        <v>-2.7458908856582195E-2</v>
      </c>
      <c r="P463">
        <f>(O463-O462)*V$18</f>
        <v>3.1849307494602499</v>
      </c>
      <c r="Q463">
        <f>N463-P463*V$19+V$20*P463^2</f>
        <v>2183683.8364039529</v>
      </c>
      <c r="R463">
        <f t="shared" si="46"/>
        <v>2.2598668110448155</v>
      </c>
      <c r="S463">
        <f t="shared" si="44"/>
        <v>2183381.1662822184</v>
      </c>
      <c r="T463">
        <f t="shared" si="47"/>
        <v>2183567.1662822184</v>
      </c>
      <c r="U463">
        <f t="shared" si="49"/>
        <v>186</v>
      </c>
    </row>
    <row r="464" spans="1:21" x14ac:dyDescent="0.25">
      <c r="A464">
        <f>VLOOKUP('2024-03-18_windows_device_0'!P464,'2024-03-18_windows_device_0'!P464:P1373,1,0)</f>
        <v>41.887999999999998</v>
      </c>
      <c r="B464">
        <v>2184360</v>
      </c>
      <c r="C464">
        <f>(A464-A463)*V$4</f>
        <v>-2.6561360370534675</v>
      </c>
      <c r="D464">
        <f>(A464)*(1-EXP(-V$2))</f>
        <v>1.4303553516780847</v>
      </c>
      <c r="E464">
        <f>B464-D464^2*V$3</f>
        <v>2184360</v>
      </c>
      <c r="F464">
        <f>E464+V$7*C464</f>
        <v>2184293.8219798203</v>
      </c>
      <c r="G464">
        <f>F464-V$8*LN(D464)</f>
        <v>2183697.1071596649</v>
      </c>
      <c r="H464">
        <f t="shared" si="48"/>
        <v>-4.4574403101578355</v>
      </c>
      <c r="I464">
        <f t="shared" si="45"/>
        <v>2183696.9924545814</v>
      </c>
      <c r="J464">
        <f>(C464-C463)*V$12</f>
        <v>-0.31063170491485848</v>
      </c>
      <c r="K464">
        <f>I464-J464*V$13</f>
        <v>2183707.0410979977</v>
      </c>
      <c r="L464">
        <f>(K464-K463)*V$16</f>
        <v>4.7913267798325297E-2</v>
      </c>
      <c r="M464">
        <f>(L464-L463)*V$15</f>
        <v>6.0455705356734937E-5</v>
      </c>
      <c r="N464">
        <f>I464-V$16*M464^2</f>
        <v>2183696.9924545814</v>
      </c>
      <c r="O464">
        <f>(D464-D463)*V$17</f>
        <v>-3.2451437739592713E-2</v>
      </c>
      <c r="P464">
        <f>(O464-O463)*V$18</f>
        <v>-0.99529085920608551</v>
      </c>
      <c r="Q464">
        <f>N464-P464*V$19+V$20*P464^2</f>
        <v>2183703.1591155012</v>
      </c>
      <c r="R464">
        <f t="shared" si="46"/>
        <v>2.255198370853861</v>
      </c>
      <c r="S464">
        <f t="shared" si="44"/>
        <v>2183400.6705535245</v>
      </c>
      <c r="T464">
        <f t="shared" si="47"/>
        <v>2183586.6705535245</v>
      </c>
      <c r="U464">
        <f t="shared" si="49"/>
        <v>186</v>
      </c>
    </row>
    <row r="465" spans="1:21" x14ac:dyDescent="0.25">
      <c r="A465">
        <f>VLOOKUP('2024-03-18_windows_device_0'!P465,'2024-03-18_windows_device_0'!P465:P1374,1,0)</f>
        <v>41.844666666666669</v>
      </c>
      <c r="B465">
        <v>2184356</v>
      </c>
      <c r="C465">
        <f>(A465-A464)*V$4</f>
        <v>-2.6561360370530323</v>
      </c>
      <c r="D465">
        <f>(A465)*(1-EXP(-V$2))</f>
        <v>1.428875642328405</v>
      </c>
      <c r="E465">
        <f>B465-D465^2*V$3</f>
        <v>2184356</v>
      </c>
      <c r="F465">
        <f>E465+V$7*C465</f>
        <v>2184289.8219798203</v>
      </c>
      <c r="G465">
        <f>F465-V$8*LN(D465)</f>
        <v>2183694.8327374244</v>
      </c>
      <c r="H465">
        <f t="shared" si="48"/>
        <v>-2.2744222404435277</v>
      </c>
      <c r="I465">
        <f t="shared" si="45"/>
        <v>2183694.8028730256</v>
      </c>
      <c r="J465">
        <f>(C465-C464)*V$12</f>
        <v>3.3083017879578967E-13</v>
      </c>
      <c r="K465">
        <f>I465-J465*V$13</f>
        <v>2183694.8028730256</v>
      </c>
      <c r="L465">
        <f>(K465-K464)*V$16</f>
        <v>-1.3462027591709589E-2</v>
      </c>
      <c r="M465">
        <f>(L465-L464)*V$15</f>
        <v>-3.6443199996341031E-5</v>
      </c>
      <c r="N465">
        <f>I465-V$16*M465^2</f>
        <v>2183694.8028730256</v>
      </c>
      <c r="O465">
        <f>(D465-D464)*V$17</f>
        <v>-3.2451437739592713E-2</v>
      </c>
      <c r="P465">
        <f>(O465-O464)*V$18</f>
        <v>0</v>
      </c>
      <c r="Q465">
        <f>N465-P465*V$19+V$20*P465^2</f>
        <v>2183694.8028730256</v>
      </c>
      <c r="R465">
        <f t="shared" si="46"/>
        <v>2.2505347576894872</v>
      </c>
      <c r="S465">
        <f t="shared" si="44"/>
        <v>2183392.4975172072</v>
      </c>
      <c r="T465">
        <f t="shared" si="47"/>
        <v>2183578.4975172072</v>
      </c>
      <c r="U465">
        <f t="shared" si="49"/>
        <v>186</v>
      </c>
    </row>
    <row r="466" spans="1:21" x14ac:dyDescent="0.25">
      <c r="A466">
        <f>VLOOKUP('2024-03-18_windows_device_0'!P466,'2024-03-18_windows_device_0'!P466:P1375,1,0)</f>
        <v>41.787999999999997</v>
      </c>
      <c r="B466">
        <v>2184355</v>
      </c>
      <c r="C466">
        <f>(A466-A465)*V$4</f>
        <v>-3.473408663839217</v>
      </c>
      <c r="D466">
        <f>(A466)*(1-EXP(-V$2))</f>
        <v>1.4269406377942082</v>
      </c>
      <c r="E466">
        <f>B466-D466^2*V$3</f>
        <v>2184355</v>
      </c>
      <c r="F466">
        <f>E466+V$7*C466</f>
        <v>2184268.4595120726</v>
      </c>
      <c r="G466">
        <f>F466-V$8*LN(D466)</f>
        <v>2183675.7294927216</v>
      </c>
      <c r="H466">
        <f t="shared" si="48"/>
        <v>-19.103244702797383</v>
      </c>
      <c r="I466">
        <f t="shared" si="45"/>
        <v>2183673.6226803027</v>
      </c>
      <c r="J466">
        <f>(C466-C465)*V$12</f>
        <v>-0.62126340983004846</v>
      </c>
      <c r="K466">
        <f>I466-J466*V$13</f>
        <v>2183693.7199671352</v>
      </c>
      <c r="L466">
        <f>(K466-K465)*V$16</f>
        <v>-1.1911947205878624E-3</v>
      </c>
      <c r="M466">
        <f>(L466-L465)*V$15</f>
        <v>7.2861305774924513E-6</v>
      </c>
      <c r="N466">
        <f>I466-V$16*M466^2</f>
        <v>2183673.6226803027</v>
      </c>
      <c r="O466">
        <f>(D466-D465)*V$17</f>
        <v>-4.2436495505628356E-2</v>
      </c>
      <c r="P466">
        <f>(O466-O465)*V$18</f>
        <v>-1.9905817184150829</v>
      </c>
      <c r="Q466">
        <f>N466-P466*V$19+V$20*P466^2</f>
        <v>2183687.1361423898</v>
      </c>
      <c r="R466">
        <f t="shared" si="46"/>
        <v>2.244443470011682</v>
      </c>
      <c r="S466">
        <f t="shared" si="44"/>
        <v>2183385.0728386021</v>
      </c>
      <c r="T466">
        <f t="shared" si="47"/>
        <v>2183571.0728386021</v>
      </c>
      <c r="U466">
        <f t="shared" si="49"/>
        <v>186</v>
      </c>
    </row>
    <row r="467" spans="1:21" x14ac:dyDescent="0.25">
      <c r="A467">
        <f>VLOOKUP('2024-03-18_windows_device_0'!P467,'2024-03-18_windows_device_0'!P467:P1376,1,0)</f>
        <v>41.76</v>
      </c>
      <c r="B467">
        <v>2184350</v>
      </c>
      <c r="C467">
        <f>(A467-A466)*V$4</f>
        <v>-1.7162725162497252</v>
      </c>
      <c r="D467">
        <f>(A467)*(1-EXP(-V$2))</f>
        <v>1.425984517906723</v>
      </c>
      <c r="E467">
        <f>B467-D467^2*V$3</f>
        <v>2184350</v>
      </c>
      <c r="F467">
        <f>E467+V$7*C467</f>
        <v>2184307.23881773</v>
      </c>
      <c r="G467">
        <f>F467-V$8*LN(D467)</f>
        <v>2183715.626251494</v>
      </c>
      <c r="H467">
        <f t="shared" si="48"/>
        <v>39.896758772432804</v>
      </c>
      <c r="I467">
        <f t="shared" si="45"/>
        <v>2183706.4368585669</v>
      </c>
      <c r="J467">
        <f>(C467-C466)*V$12</f>
        <v>1.3357163311339919</v>
      </c>
      <c r="K467">
        <f>I467-J467*V$13</f>
        <v>2183663.2276918767</v>
      </c>
      <c r="L467">
        <f>(K467-K466)*V$16</f>
        <v>-3.3541453258305064E-2</v>
      </c>
      <c r="M467">
        <f>(L467-L466)*V$15</f>
        <v>-1.9208819026144922E-5</v>
      </c>
      <c r="N467">
        <f>I467-V$16*M467^2</f>
        <v>2183706.4368585669</v>
      </c>
      <c r="O467">
        <f>(D467-D466)*V$17</f>
        <v>-2.0968621308657811E-2</v>
      </c>
      <c r="P467">
        <f>(O467-O466)*V$18</f>
        <v>4.2797506945912147</v>
      </c>
      <c r="Q467">
        <f>N467-P467*V$19+V$20*P467^2</f>
        <v>2183693.3679147302</v>
      </c>
      <c r="R467">
        <f t="shared" si="46"/>
        <v>2.2414367043015924</v>
      </c>
      <c r="S467">
        <f t="shared" si="44"/>
        <v>2183391.4252449055</v>
      </c>
      <c r="T467">
        <f t="shared" si="47"/>
        <v>2183577.4252449055</v>
      </c>
      <c r="U467">
        <f t="shared" si="49"/>
        <v>186</v>
      </c>
    </row>
    <row r="468" spans="1:21" x14ac:dyDescent="0.25">
      <c r="A468">
        <f>VLOOKUP('2024-03-18_windows_device_0'!P468,'2024-03-18_windows_device_0'!P468:P1377,1,0)</f>
        <v>41.74133333333333</v>
      </c>
      <c r="B468">
        <v>2184348</v>
      </c>
      <c r="C468">
        <f>(A468-A467)*V$4</f>
        <v>-1.144181677499962</v>
      </c>
      <c r="D468">
        <f>(A468)*(1-EXP(-V$2))</f>
        <v>1.4253471046483994</v>
      </c>
      <c r="E468">
        <f>B468-D468^2*V$3</f>
        <v>2184348</v>
      </c>
      <c r="F468">
        <f>E468+V$7*C468</f>
        <v>2184319.4925451535</v>
      </c>
      <c r="G468">
        <f>F468-V$8*LN(D468)</f>
        <v>2183728.6253639883</v>
      </c>
      <c r="H468">
        <f t="shared" si="48"/>
        <v>12.999112494289875</v>
      </c>
      <c r="I468">
        <f t="shared" si="45"/>
        <v>2183727.6498376569</v>
      </c>
      <c r="J468">
        <f>(C468-C467)*V$12</f>
        <v>0.43488438688060355</v>
      </c>
      <c r="K468">
        <f>I468-J468*V$13</f>
        <v>2183713.5817368738</v>
      </c>
      <c r="L468">
        <f>(K468-K467)*V$16</f>
        <v>5.538936771094758E-2</v>
      </c>
      <c r="M468">
        <f>(L468-L467)*V$15</f>
        <v>5.2805019899708387E-5</v>
      </c>
      <c r="N468">
        <f>I468-V$16*M468^2</f>
        <v>2183727.6498376569</v>
      </c>
      <c r="O468">
        <f>(D468-D467)*V$17</f>
        <v>-1.3979080872440163E-2</v>
      </c>
      <c r="P468">
        <f>(O468-O467)*V$18</f>
        <v>1.3934072028891022</v>
      </c>
      <c r="Q468">
        <f>N468-P468*V$19+V$20*P468^2</f>
        <v>2183720.9991479847</v>
      </c>
      <c r="R468">
        <f t="shared" si="46"/>
        <v>2.2394333134698674</v>
      </c>
      <c r="S468">
        <f t="shared" si="44"/>
        <v>2183419.1372788879</v>
      </c>
      <c r="T468">
        <f t="shared" si="47"/>
        <v>2183605.1372788879</v>
      </c>
      <c r="U468">
        <f t="shared" si="49"/>
        <v>186</v>
      </c>
    </row>
    <row r="469" spans="1:21" x14ac:dyDescent="0.25">
      <c r="A469">
        <f>VLOOKUP('2024-03-18_windows_device_0'!P469,'2024-03-18_windows_device_0'!P469:P1378,1,0)</f>
        <v>41.692</v>
      </c>
      <c r="B469">
        <v>2184351</v>
      </c>
      <c r="C469">
        <f>(A469-A468)*V$4</f>
        <v>-3.0239087191065757</v>
      </c>
      <c r="D469">
        <f>(A469)*(1-EXP(-V$2))</f>
        <v>1.4236625124656872</v>
      </c>
      <c r="E469">
        <f>B469-D469^2*V$3</f>
        <v>2184351</v>
      </c>
      <c r="F469">
        <f>E469+V$7*C469</f>
        <v>2184275.658869334</v>
      </c>
      <c r="G469">
        <f>F469-V$8*LN(D469)</f>
        <v>2183686.7632401739</v>
      </c>
      <c r="H469">
        <f t="shared" si="48"/>
        <v>-41.862123814411461</v>
      </c>
      <c r="I469">
        <f t="shared" si="45"/>
        <v>2183676.6461852482</v>
      </c>
      <c r="J469">
        <f>(C469-C468)*V$12</f>
        <v>-1.4289058426078864</v>
      </c>
      <c r="K469">
        <f>I469-J469*V$13</f>
        <v>2183722.8699449631</v>
      </c>
      <c r="L469">
        <f>(K469-K468)*V$16</f>
        <v>1.0217013812167487E-2</v>
      </c>
      <c r="M469">
        <f>(L469-L468)*V$15</f>
        <v>-2.6822276242861476E-5</v>
      </c>
      <c r="N469">
        <f>I469-V$16*M469^2</f>
        <v>2183676.6461852482</v>
      </c>
      <c r="O469">
        <f>(D469-D468)*V$17</f>
        <v>-3.69447137343051E-2</v>
      </c>
      <c r="P469">
        <f>(O469-O468)*V$18</f>
        <v>-4.5783379523512933</v>
      </c>
      <c r="Q469">
        <f>N469-P469*V$19+V$20*P469^2</f>
        <v>2183714.7843867284</v>
      </c>
      <c r="R469">
        <f t="shared" si="46"/>
        <v>2.234142949463223</v>
      </c>
      <c r="S469">
        <f t="shared" si="44"/>
        <v>2183413.1375146834</v>
      </c>
      <c r="T469">
        <f t="shared" si="47"/>
        <v>2183599.1375146834</v>
      </c>
      <c r="U469">
        <f t="shared" si="49"/>
        <v>186</v>
      </c>
    </row>
    <row r="470" spans="1:21" x14ac:dyDescent="0.25">
      <c r="A470">
        <f>VLOOKUP('2024-03-18_windows_device_0'!P470,'2024-03-18_windows_device_0'!P470:P1379,1,0)</f>
        <v>41.661999999999999</v>
      </c>
      <c r="B470">
        <v>2184344</v>
      </c>
      <c r="C470">
        <f>(A470-A469)*V$4</f>
        <v>-1.8388634102677184</v>
      </c>
      <c r="D470">
        <f>(A470)*(1-EXP(-V$2))</f>
        <v>1.4226380983005242</v>
      </c>
      <c r="E470">
        <f>B470-D470^2*V$3</f>
        <v>2184344</v>
      </c>
      <c r="F470">
        <f>E470+V$7*C470</f>
        <v>2184298.1844475679</v>
      </c>
      <c r="G470">
        <f>F470-V$8*LN(D470)</f>
        <v>2183710.4888761654</v>
      </c>
      <c r="H470">
        <f t="shared" si="48"/>
        <v>23.725635991431773</v>
      </c>
      <c r="I470">
        <f t="shared" si="45"/>
        <v>2183707.2391458778</v>
      </c>
      <c r="J470">
        <f>(C470-C469)*V$12</f>
        <v>0.90083194425272595</v>
      </c>
      <c r="K470">
        <f>I470-J470*V$13</f>
        <v>2183678.0980799706</v>
      </c>
      <c r="L470">
        <f>(K470-K469)*V$16</f>
        <v>-4.9248978772595993E-2</v>
      </c>
      <c r="M470">
        <f>(L470-L469)*V$15</f>
        <v>-3.5309501110756877E-5</v>
      </c>
      <c r="N470">
        <f>I470-V$16*M470^2</f>
        <v>2183707.2391458778</v>
      </c>
      <c r="O470">
        <f>(D470-D469)*V$17</f>
        <v>-2.2466379973566809E-2</v>
      </c>
      <c r="P470">
        <f>(O470-O469)*V$18</f>
        <v>2.8863434916992006</v>
      </c>
      <c r="Q470">
        <f>N470-P470*V$19+V$20*P470^2</f>
        <v>2183696.0295223091</v>
      </c>
      <c r="R470">
        <f t="shared" si="46"/>
        <v>2.2309288952369246</v>
      </c>
      <c r="S470">
        <f t="shared" si="44"/>
        <v>2183394.5144193326</v>
      </c>
      <c r="T470">
        <f t="shared" si="47"/>
        <v>2183580.5144193326</v>
      </c>
      <c r="U470">
        <f t="shared" si="49"/>
        <v>186</v>
      </c>
    </row>
    <row r="471" spans="1:21" x14ac:dyDescent="0.25">
      <c r="A471">
        <f>VLOOKUP('2024-03-18_windows_device_0'!P471,'2024-03-18_windows_device_0'!P471:P1380,1,0)</f>
        <v>41.63066666666667</v>
      </c>
      <c r="B471">
        <v>2184347</v>
      </c>
      <c r="C471">
        <f>(A471-A470)*V$4</f>
        <v>-1.9205906729459448</v>
      </c>
      <c r="D471">
        <f>(A471)*(1-EXP(-V$2))</f>
        <v>1.4215681546169099</v>
      </c>
      <c r="E471">
        <f>B471-D471^2*V$3</f>
        <v>2184347</v>
      </c>
      <c r="F471">
        <f>E471+V$7*C471</f>
        <v>2184299.1482007932</v>
      </c>
      <c r="G471">
        <f>F471-V$8*LN(D471)</f>
        <v>2183712.7069460019</v>
      </c>
      <c r="H471">
        <f t="shared" si="48"/>
        <v>2.2180698364973068</v>
      </c>
      <c r="I471">
        <f t="shared" si="45"/>
        <v>2183712.6785431453</v>
      </c>
      <c r="J471">
        <f>(C471-C470)*V$12</f>
        <v>-6.2126340982706793E-2</v>
      </c>
      <c r="K471">
        <f>I471-J471*V$13</f>
        <v>2183714.6882718285</v>
      </c>
      <c r="L471">
        <f>(K471-K470)*V$16</f>
        <v>4.0249151613264277E-2</v>
      </c>
      <c r="M471">
        <f>(L471-L470)*V$15</f>
        <v>5.3141874824769915E-5</v>
      </c>
      <c r="N471">
        <f>I471-V$16*M471^2</f>
        <v>2183712.6785431453</v>
      </c>
      <c r="O471">
        <f>(D471-D470)*V$17</f>
        <v>-2.3464885750163068E-2</v>
      </c>
      <c r="P471">
        <f>(O471-O470)*V$18</f>
        <v>-0.19905817184005206</v>
      </c>
      <c r="Q471">
        <f>N471-P471*V$19+V$20*P471^2</f>
        <v>2183713.8174641095</v>
      </c>
      <c r="R471">
        <f t="shared" si="46"/>
        <v>2.2275744642227444</v>
      </c>
      <c r="S471">
        <f t="shared" si="44"/>
        <v>2183412.4408139065</v>
      </c>
      <c r="T471">
        <f t="shared" si="47"/>
        <v>2183598.4408139065</v>
      </c>
      <c r="U471">
        <f t="shared" si="49"/>
        <v>186</v>
      </c>
    </row>
    <row r="472" spans="1:21" x14ac:dyDescent="0.25">
      <c r="A472">
        <f>VLOOKUP('2024-03-18_windows_device_0'!P472,'2024-03-18_windows_device_0'!P472:P1381,1,0)</f>
        <v>41.593333333333334</v>
      </c>
      <c r="B472">
        <v>2184345</v>
      </c>
      <c r="C472">
        <f>(A472-A471)*V$4</f>
        <v>-2.288363354999924</v>
      </c>
      <c r="D472">
        <f>(A472)*(1-EXP(-V$2))</f>
        <v>1.4202933281002625</v>
      </c>
      <c r="E472">
        <f>B472-D472^2*V$3</f>
        <v>2184345</v>
      </c>
      <c r="F472">
        <f>E472+V$7*C472</f>
        <v>2184287.985090307</v>
      </c>
      <c r="G472">
        <f>F472-V$8*LN(D472)</f>
        <v>2183703.0395735335</v>
      </c>
      <c r="H472">
        <f t="shared" si="48"/>
        <v>-9.667372468393296</v>
      </c>
      <c r="I472">
        <f t="shared" si="45"/>
        <v>2183702.5000275108</v>
      </c>
      <c r="J472">
        <f>(C472-C471)*V$12</f>
        <v>-0.27956853442367091</v>
      </c>
      <c r="K472">
        <f>I472-J472*V$13</f>
        <v>2183711.5438065855</v>
      </c>
      <c r="L472">
        <f>(K472-K471)*V$16</f>
        <v>-3.4589066599819028E-3</v>
      </c>
      <c r="M472">
        <f>(L472-L471)*V$15</f>
        <v>-2.5952812104302495E-5</v>
      </c>
      <c r="N472">
        <f>I472-V$16*M472^2</f>
        <v>2183702.5000275108</v>
      </c>
      <c r="O472">
        <f>(D472-D471)*V$17</f>
        <v>-2.7958161744885194E-2</v>
      </c>
      <c r="P472">
        <f>(O472-O471)*V$18</f>
        <v>-0.89576177328800055</v>
      </c>
      <c r="Q472">
        <f>N472-P472*V$19+V$20*P472^2</f>
        <v>2183707.9969160277</v>
      </c>
      <c r="R472">
        <f t="shared" si="46"/>
        <v>2.2235809903002641</v>
      </c>
      <c r="S472">
        <f t="shared" si="44"/>
        <v>2183406.7863314771</v>
      </c>
      <c r="T472">
        <f t="shared" si="47"/>
        <v>2183592.7863314771</v>
      </c>
      <c r="U472">
        <f t="shared" si="49"/>
        <v>186</v>
      </c>
    </row>
    <row r="473" spans="1:21" x14ac:dyDescent="0.25">
      <c r="A473">
        <f>VLOOKUP('2024-03-18_windows_device_0'!P473,'2024-03-18_windows_device_0'!P473:P1382,1,0)</f>
        <v>41.551333333333332</v>
      </c>
      <c r="B473">
        <v>2184346</v>
      </c>
      <c r="C473">
        <f>(A473-A472)*V$4</f>
        <v>-2.5744087743748056</v>
      </c>
      <c r="D473">
        <f>(A473)*(1-EXP(-V$2))</f>
        <v>1.4188591482690345</v>
      </c>
      <c r="E473">
        <f>B473-D473^2*V$3</f>
        <v>2184346</v>
      </c>
      <c r="F473">
        <f>E473+V$7*C473</f>
        <v>2184281.858226595</v>
      </c>
      <c r="G473">
        <f>F473-V$8*LN(D473)</f>
        <v>2183698.5970206927</v>
      </c>
      <c r="H473">
        <f t="shared" si="48"/>
        <v>-4.4425528408028185</v>
      </c>
      <c r="I473">
        <f t="shared" si="45"/>
        <v>2183698.4830805403</v>
      </c>
      <c r="J473">
        <f>(C473-C472)*V$12</f>
        <v>-0.21744219344030177</v>
      </c>
      <c r="K473">
        <f>I473-J473*V$13</f>
        <v>2183705.5171309318</v>
      </c>
      <c r="L473">
        <f>(K473-K472)*V$16</f>
        <v>-6.6293334303788674E-3</v>
      </c>
      <c r="M473">
        <f>(L473-L472)*V$15</f>
        <v>-1.8825244934966086E-6</v>
      </c>
      <c r="N473">
        <f>I473-V$16*M473^2</f>
        <v>2183698.4830805403</v>
      </c>
      <c r="O473">
        <f>(D473-D472)*V$17</f>
        <v>-3.1452931962991586E-2</v>
      </c>
      <c r="P473">
        <f>(O473-O472)*V$18</f>
        <v>-0.69670360144406629</v>
      </c>
      <c r="Q473">
        <f>N473-P473*V$19+V$20*P473^2</f>
        <v>2183702.6758284578</v>
      </c>
      <c r="R473">
        <f t="shared" si="46"/>
        <v>2.219092614766855</v>
      </c>
      <c r="S473">
        <f t="shared" ref="S473:S536" si="50">Q473+R473^2*V$24-V$25*R473</f>
        <v>2183401.6534940656</v>
      </c>
      <c r="T473">
        <f t="shared" si="47"/>
        <v>2183587.6534940656</v>
      </c>
      <c r="U473">
        <f t="shared" si="49"/>
        <v>186</v>
      </c>
    </row>
    <row r="474" spans="1:21" x14ac:dyDescent="0.25">
      <c r="A474">
        <f>VLOOKUP('2024-03-18_windows_device_0'!P474,'2024-03-18_windows_device_0'!P474:P1383,1,0)</f>
        <v>41.527999999999999</v>
      </c>
      <c r="B474">
        <v>2184345</v>
      </c>
      <c r="C474">
        <f>(A474-A473)*V$4</f>
        <v>-1.4302270968748436</v>
      </c>
      <c r="D474">
        <f>(A474)*(1-EXP(-V$2))</f>
        <v>1.4180623816961302</v>
      </c>
      <c r="E474">
        <f>B474-D474^2*V$3</f>
        <v>2184345</v>
      </c>
      <c r="F474">
        <f>E474+V$7*C474</f>
        <v>2184309.3656814415</v>
      </c>
      <c r="G474">
        <f>F474-V$8*LN(D474)</f>
        <v>2183727.0409395997</v>
      </c>
      <c r="H474">
        <f t="shared" si="48"/>
        <v>28.443918907083571</v>
      </c>
      <c r="I474">
        <f t="shared" si="45"/>
        <v>2183722.3701483742</v>
      </c>
      <c r="J474">
        <f>(C474-C473)*V$12</f>
        <v>0.86976877376153827</v>
      </c>
      <c r="K474">
        <f>I474-J474*V$13</f>
        <v>2183694.2339468086</v>
      </c>
      <c r="L474">
        <f>(K474-K473)*V$16</f>
        <v>-1.2411484209207884E-2</v>
      </c>
      <c r="M474">
        <f>(L474-L473)*V$15</f>
        <v>-3.4333044900681351E-6</v>
      </c>
      <c r="N474">
        <f>I474-V$16*M474^2</f>
        <v>2183722.3701483742</v>
      </c>
      <c r="O474">
        <f>(D474-D473)*V$17</f>
        <v>-1.7473851090546551E-2</v>
      </c>
      <c r="P474">
        <f>(O474-O473)*V$18</f>
        <v>2.7868144057801461</v>
      </c>
      <c r="Q474">
        <f>N474-P474*V$19+V$20*P474^2</f>
        <v>2183711.3818439147</v>
      </c>
      <c r="R474">
        <f t="shared" si="46"/>
        <v>2.2166010321767691</v>
      </c>
      <c r="S474">
        <f t="shared" si="50"/>
        <v>2183410.4647436878</v>
      </c>
      <c r="T474">
        <f t="shared" si="47"/>
        <v>2183596.4647436878</v>
      </c>
      <c r="U474">
        <f t="shared" si="49"/>
        <v>186</v>
      </c>
    </row>
    <row r="475" spans="1:21" x14ac:dyDescent="0.25">
      <c r="A475">
        <f>VLOOKUP('2024-03-18_windows_device_0'!P475,'2024-03-18_windows_device_0'!P475:P1384,1,0)</f>
        <v>41.474666666666664</v>
      </c>
      <c r="B475">
        <v>2184342</v>
      </c>
      <c r="C475">
        <f>(A475-A474)*V$4</f>
        <v>-3.269090507142562</v>
      </c>
      <c r="D475">
        <f>(A475)*(1-EXP(-V$2))</f>
        <v>1.4162412009580627</v>
      </c>
      <c r="E475">
        <f>B475-D475^2*V$3</f>
        <v>2184342</v>
      </c>
      <c r="F475">
        <f>E475+V$7*C475</f>
        <v>2184260.5501290099</v>
      </c>
      <c r="G475">
        <f>F475-V$8*LN(D475)</f>
        <v>2183680.3678537826</v>
      </c>
      <c r="H475">
        <f t="shared" si="48"/>
        <v>-46.67308581713587</v>
      </c>
      <c r="I475">
        <f t="shared" si="45"/>
        <v>2183667.7917931373</v>
      </c>
      <c r="J475">
        <f>(C475-C474)*V$12</f>
        <v>-1.3978426721166988</v>
      </c>
      <c r="K475">
        <f>I475-J475*V$13</f>
        <v>2183713.0106885107</v>
      </c>
      <c r="L475">
        <f>(K475-K474)*V$16</f>
        <v>2.0654385374816276E-2</v>
      </c>
      <c r="M475">
        <f>(L475-L474)*V$15</f>
        <v>1.9633731954293366E-5</v>
      </c>
      <c r="N475">
        <f>I475-V$16*M475^2</f>
        <v>2183667.7917931373</v>
      </c>
      <c r="O475">
        <f>(D475-D474)*V$17</f>
        <v>-3.9940231064118231E-2</v>
      </c>
      <c r="P475">
        <f>(O475-O474)*V$18</f>
        <v>-4.4788088664322387</v>
      </c>
      <c r="Q475">
        <f>N475-P475*V$19+V$20*P475^2</f>
        <v>2183704.8353717253</v>
      </c>
      <c r="R475">
        <f t="shared" si="46"/>
        <v>2.2109112417174646</v>
      </c>
      <c r="S475">
        <f t="shared" si="50"/>
        <v>2183404.1605465533</v>
      </c>
      <c r="T475">
        <f t="shared" si="47"/>
        <v>2183590.1605465533</v>
      </c>
      <c r="U475">
        <f t="shared" si="49"/>
        <v>186</v>
      </c>
    </row>
    <row r="476" spans="1:21" x14ac:dyDescent="0.25">
      <c r="A476">
        <f>VLOOKUP('2024-03-18_windows_device_0'!P476,'2024-03-18_windows_device_0'!P476:P1385,1,0)</f>
        <v>41.44</v>
      </c>
      <c r="B476">
        <v>2184342</v>
      </c>
      <c r="C476">
        <f>(A476-A475)*V$4</f>
        <v>-2.1249088296426</v>
      </c>
      <c r="D476">
        <f>(A476)*(1-EXP(-V$2))</f>
        <v>1.415057433478319</v>
      </c>
      <c r="E476">
        <f>B476-D476^2*V$3</f>
        <v>2184342</v>
      </c>
      <c r="F476">
        <f>E476+V$7*C476</f>
        <v>2184289.0575838564</v>
      </c>
      <c r="G476">
        <f>F476-V$8*LN(D476)</f>
        <v>2183710.2693898329</v>
      </c>
      <c r="H476">
        <f t="shared" si="48"/>
        <v>29.901536050252616</v>
      </c>
      <c r="I476">
        <f t="shared" si="45"/>
        <v>2183705.1076205419</v>
      </c>
      <c r="J476">
        <f>(C476-C475)*V$12</f>
        <v>0.86976877376153827</v>
      </c>
      <c r="K476">
        <f>I476-J476*V$13</f>
        <v>2183676.9714189763</v>
      </c>
      <c r="L476">
        <f>(K476-K475)*V$16</f>
        <v>-3.9643137952249344E-2</v>
      </c>
      <c r="M476">
        <f>(L476-L475)*V$15</f>
        <v>-3.5803244415000801E-5</v>
      </c>
      <c r="N476">
        <f>I476-V$16*M476^2</f>
        <v>2183705.1076205419</v>
      </c>
      <c r="O476">
        <f>(D476-D475)*V$17</f>
        <v>-2.5961150191673197E-2</v>
      </c>
      <c r="P476">
        <f>(O476-O475)*V$18</f>
        <v>2.7868144057801461</v>
      </c>
      <c r="Q476">
        <f>N476-P476*V$19+V$20*P476^2</f>
        <v>2183694.1193160824</v>
      </c>
      <c r="R476">
        <f t="shared" si="46"/>
        <v>2.2072167989497382</v>
      </c>
      <c r="S476">
        <f t="shared" si="50"/>
        <v>2183393.6032638294</v>
      </c>
      <c r="T476">
        <f t="shared" si="47"/>
        <v>2183579.6032638294</v>
      </c>
      <c r="U476">
        <f t="shared" si="49"/>
        <v>186</v>
      </c>
    </row>
    <row r="477" spans="1:21" x14ac:dyDescent="0.25">
      <c r="A477">
        <f>VLOOKUP('2024-03-18_windows_device_0'!P477,'2024-03-18_windows_device_0'!P477:P1386,1,0)</f>
        <v>41.413333333333334</v>
      </c>
      <c r="B477">
        <v>2184343</v>
      </c>
      <c r="C477">
        <f>(A477-A476)*V$4</f>
        <v>-1.6345452535710632</v>
      </c>
      <c r="D477">
        <f>(A477)*(1-EXP(-V$2))</f>
        <v>1.4141468431092854</v>
      </c>
      <c r="E477">
        <f>B477-D477^2*V$3</f>
        <v>2184343</v>
      </c>
      <c r="F477">
        <f>E477+V$7*C477</f>
        <v>2184302.2750645047</v>
      </c>
      <c r="G477">
        <f>F477-V$8*LN(D477)</f>
        <v>2183724.5600344492</v>
      </c>
      <c r="H477">
        <f t="shared" si="48"/>
        <v>14.290644616354257</v>
      </c>
      <c r="I477">
        <f t="shared" si="45"/>
        <v>2183723.3810305796</v>
      </c>
      <c r="J477">
        <f>(C477-C476)*V$12</f>
        <v>0.37275804589789674</v>
      </c>
      <c r="K477">
        <f>I477-J477*V$13</f>
        <v>2183711.3226584801</v>
      </c>
      <c r="L477">
        <f>(K477-K476)*V$16</f>
        <v>3.7786307660340308E-2</v>
      </c>
      <c r="M477">
        <f>(L477-L476)*V$15</f>
        <v>4.5975775010666082E-5</v>
      </c>
      <c r="N477">
        <f>I477-V$16*M477^2</f>
        <v>2183723.3810305796</v>
      </c>
      <c r="O477">
        <f>(D477-D476)*V$17</f>
        <v>-1.997011553205668E-2</v>
      </c>
      <c r="P477">
        <f>(O477-O476)*V$18</f>
        <v>1.1943490310480791</v>
      </c>
      <c r="Q477">
        <f>N477-P477*V$19+V$20*P477^2</f>
        <v>2183717.538822602</v>
      </c>
      <c r="R477">
        <f t="shared" si="46"/>
        <v>2.2043770220819976</v>
      </c>
      <c r="S477">
        <f t="shared" si="50"/>
        <v>2183417.1455950215</v>
      </c>
      <c r="T477">
        <f t="shared" si="47"/>
        <v>2183603.1455950215</v>
      </c>
      <c r="U477">
        <f t="shared" si="49"/>
        <v>186</v>
      </c>
    </row>
    <row r="478" spans="1:21" x14ac:dyDescent="0.25">
      <c r="A478">
        <f>VLOOKUP('2024-03-18_windows_device_0'!P478,'2024-03-18_windows_device_0'!P478:P1387,1,0)</f>
        <v>41.37533333333333</v>
      </c>
      <c r="B478">
        <v>2184342</v>
      </c>
      <c r="C478">
        <f>(A478-A477)*V$4</f>
        <v>-2.329226986339255</v>
      </c>
      <c r="D478">
        <f>(A478)*(1-EXP(-V$2))</f>
        <v>1.4128492518334124</v>
      </c>
      <c r="E478">
        <f>B478-D478^2*V$3</f>
        <v>2184342</v>
      </c>
      <c r="F478">
        <f>E478+V$7*C478</f>
        <v>2184283.9669669196</v>
      </c>
      <c r="G478">
        <f>F478-V$8*LN(D478)</f>
        <v>2183707.7823900855</v>
      </c>
      <c r="H478">
        <f t="shared" si="48"/>
        <v>-16.777644363697618</v>
      </c>
      <c r="I478">
        <f t="shared" si="45"/>
        <v>2183706.157314518</v>
      </c>
      <c r="J478">
        <f>(C478-C477)*V$12</f>
        <v>-0.52807389835549157</v>
      </c>
      <c r="K478">
        <f>I478-J478*V$13</f>
        <v>2183723.2400083258</v>
      </c>
      <c r="L478">
        <f>(K478-K477)*V$16</f>
        <v>1.3109065473837337E-2</v>
      </c>
      <c r="M478">
        <f>(L478-L477)*V$15</f>
        <v>-1.4652763243676188E-5</v>
      </c>
      <c r="N478">
        <f>I478-V$16*M478^2</f>
        <v>2183706.157314518</v>
      </c>
      <c r="O478">
        <f>(D478-D477)*V$17</f>
        <v>-2.8457414633183326E-2</v>
      </c>
      <c r="P478">
        <f>(O478-O477)*V$18</f>
        <v>-1.6919944606520925</v>
      </c>
      <c r="Q478">
        <f>N478-P478*V$19+V$20*P478^2</f>
        <v>2183717.3428215291</v>
      </c>
      <c r="R478">
        <f t="shared" si="46"/>
        <v>2.2003334984632135</v>
      </c>
      <c r="S478">
        <f t="shared" si="50"/>
        <v>2183417.1256554713</v>
      </c>
      <c r="T478">
        <f t="shared" si="47"/>
        <v>2183603.1256554713</v>
      </c>
      <c r="U478">
        <f t="shared" si="49"/>
        <v>186</v>
      </c>
    </row>
    <row r="479" spans="1:21" x14ac:dyDescent="0.25">
      <c r="A479">
        <f>VLOOKUP('2024-03-18_windows_device_0'!P479,'2024-03-18_windows_device_0'!P479:P1388,1,0)</f>
        <v>41.347333333333331</v>
      </c>
      <c r="B479">
        <v>2184339</v>
      </c>
      <c r="C479">
        <f>(A479-A478)*V$4</f>
        <v>-1.7162725162497252</v>
      </c>
      <c r="D479">
        <f>(A479)*(1-EXP(-V$2))</f>
        <v>1.4118931319459269</v>
      </c>
      <c r="E479">
        <f>B479-D479^2*V$3</f>
        <v>2184339</v>
      </c>
      <c r="F479">
        <f>E479+V$7*C479</f>
        <v>2184296.23881773</v>
      </c>
      <c r="G479">
        <f>F479-V$8*LN(D479)</f>
        <v>2183721.1828429666</v>
      </c>
      <c r="H479">
        <f t="shared" si="48"/>
        <v>13.400452881120145</v>
      </c>
      <c r="I479">
        <f t="shared" si="45"/>
        <v>2183720.1461490644</v>
      </c>
      <c r="J479">
        <f>(C479-C478)*V$12</f>
        <v>0.46594755737245358</v>
      </c>
      <c r="K479">
        <f>I479-J479*V$13</f>
        <v>2183705.0731839398</v>
      </c>
      <c r="L479">
        <f>(K479-K478)*V$16</f>
        <v>-1.9983477317722258E-2</v>
      </c>
      <c r="M479">
        <f>(L479-L478)*V$15</f>
        <v>-1.9649569874593066E-5</v>
      </c>
      <c r="N479">
        <f>I479-V$16*M479^2</f>
        <v>2183720.1461490644</v>
      </c>
      <c r="O479">
        <f>(D479-D478)*V$17</f>
        <v>-2.0968621308662679E-2</v>
      </c>
      <c r="P479">
        <f>(O479-O478)*V$18</f>
        <v>1.492936288810099</v>
      </c>
      <c r="Q479">
        <f>N479-P479*V$19+V$20*P479^2</f>
        <v>2183713.1089206482</v>
      </c>
      <c r="R479">
        <f t="shared" si="46"/>
        <v>2.1973564352470922</v>
      </c>
      <c r="S479">
        <f t="shared" si="50"/>
        <v>2183413.0222615399</v>
      </c>
      <c r="T479">
        <f t="shared" si="47"/>
        <v>2183599.0222615399</v>
      </c>
      <c r="U479">
        <f t="shared" si="49"/>
        <v>186</v>
      </c>
    </row>
    <row r="480" spans="1:21" x14ac:dyDescent="0.25">
      <c r="A480">
        <f>VLOOKUP('2024-03-18_windows_device_0'!P480,'2024-03-18_windows_device_0'!P480:P1389,1,0)</f>
        <v>41.287999999999997</v>
      </c>
      <c r="B480">
        <v>2184334</v>
      </c>
      <c r="C480">
        <f>(A480-A479)*V$4</f>
        <v>-3.6368631891961054</v>
      </c>
      <c r="D480">
        <f>(A480)*(1-EXP(-V$2))</f>
        <v>1.4098670683748271</v>
      </c>
      <c r="E480">
        <f>B480-D480^2*V$3</f>
        <v>2184334</v>
      </c>
      <c r="F480">
        <f>E480+V$7*C480</f>
        <v>2184243.3870185232</v>
      </c>
      <c r="G480">
        <f>F480-V$8*LN(D480)</f>
        <v>2183670.7251331382</v>
      </c>
      <c r="H480">
        <f t="shared" si="48"/>
        <v>-50.457709828391671</v>
      </c>
      <c r="I480">
        <f t="shared" si="45"/>
        <v>2183656.0268482137</v>
      </c>
      <c r="J480">
        <f>(C480-C479)*V$12</f>
        <v>-1.4599690130997367</v>
      </c>
      <c r="K480">
        <f>I480-J480*V$13</f>
        <v>2183703.2554722703</v>
      </c>
      <c r="L480">
        <f>(K480-K479)*V$16</f>
        <v>-1.9994798840763089E-3</v>
      </c>
      <c r="M480">
        <f>(L480-L479)*V$15</f>
        <v>1.0678472682584519E-5</v>
      </c>
      <c r="N480">
        <f>I480-V$16*M480^2</f>
        <v>2183656.0268482137</v>
      </c>
      <c r="O480">
        <f>(D480-D479)*V$17</f>
        <v>-4.4433507058825747E-2</v>
      </c>
      <c r="P480">
        <f>(O480-O479)*V$18</f>
        <v>-4.6778670382713194</v>
      </c>
      <c r="Q480">
        <f>N480-P480*V$19+V$20*P480^2</f>
        <v>2183695.2714739884</v>
      </c>
      <c r="R480">
        <f t="shared" si="46"/>
        <v>2.1910545566814039</v>
      </c>
      <c r="S480">
        <f t="shared" si="50"/>
        <v>2183395.4635376856</v>
      </c>
      <c r="T480">
        <f t="shared" si="47"/>
        <v>2183581.4635376856</v>
      </c>
      <c r="U480">
        <f t="shared" si="49"/>
        <v>186</v>
      </c>
    </row>
    <row r="481" spans="1:21" x14ac:dyDescent="0.25">
      <c r="A481">
        <f>VLOOKUP('2024-03-18_windows_device_0'!P481,'2024-03-18_windows_device_0'!P481:P1390,1,0)</f>
        <v>41.261333333333333</v>
      </c>
      <c r="B481">
        <v>2184333</v>
      </c>
      <c r="C481">
        <f>(A481-A480)*V$4</f>
        <v>-1.6345452535710632</v>
      </c>
      <c r="D481">
        <f>(A481)*(1-EXP(-V$2))</f>
        <v>1.4089564780057935</v>
      </c>
      <c r="E481">
        <f>B481-D481^2*V$3</f>
        <v>2184333</v>
      </c>
      <c r="F481">
        <f>E481+V$7*C481</f>
        <v>2184292.2750645047</v>
      </c>
      <c r="G481">
        <f>F481-V$8*LN(D481)</f>
        <v>2183720.6902951715</v>
      </c>
      <c r="H481">
        <f t="shared" si="48"/>
        <v>49.965162033215165</v>
      </c>
      <c r="I481">
        <f t="shared" si="45"/>
        <v>2183706.2775671142</v>
      </c>
      <c r="J481">
        <f>(C481-C480)*V$12</f>
        <v>1.5220953540827744</v>
      </c>
      <c r="K481">
        <f>I481-J481*V$13</f>
        <v>2183657.039214374</v>
      </c>
      <c r="L481">
        <f>(K481-K480)*V$16</f>
        <v>-5.0837808620667106E-2</v>
      </c>
      <c r="M481">
        <f>(L481-L480)*V$15</f>
        <v>-2.8999045468115277E-5</v>
      </c>
      <c r="N481">
        <f>I481-V$16*M481^2</f>
        <v>2183706.2775671142</v>
      </c>
      <c r="O481">
        <f>(D481-D480)*V$17</f>
        <v>-1.997011553205668E-2</v>
      </c>
      <c r="P481">
        <f>(O481-O480)*V$18</f>
        <v>4.8769252101133125</v>
      </c>
      <c r="Q481">
        <f>N481-P481*V$19+V$20*P481^2</f>
        <v>2183693.1198558831</v>
      </c>
      <c r="R481">
        <f t="shared" si="46"/>
        <v>2.1882251993361268</v>
      </c>
      <c r="S481">
        <f t="shared" si="50"/>
        <v>2183393.4381466862</v>
      </c>
      <c r="T481">
        <f t="shared" si="47"/>
        <v>2183579.4381466862</v>
      </c>
      <c r="U481">
        <f t="shared" si="49"/>
        <v>186</v>
      </c>
    </row>
    <row r="482" spans="1:21" x14ac:dyDescent="0.25">
      <c r="A482">
        <f>VLOOKUP('2024-03-18_windows_device_0'!P482,'2024-03-18_windows_device_0'!P482:P1391,1,0)</f>
        <v>41.24133333333333</v>
      </c>
      <c r="B482">
        <v>2184330</v>
      </c>
      <c r="C482">
        <f>(A482-A481)*V$4</f>
        <v>-1.2259089401786241</v>
      </c>
      <c r="D482">
        <f>(A482)*(1-EXP(-V$2))</f>
        <v>1.4082735352290181</v>
      </c>
      <c r="E482">
        <f>B482-D482^2*V$3</f>
        <v>2184330</v>
      </c>
      <c r="F482">
        <f>E482+V$7*C482</f>
        <v>2184299.4562983788</v>
      </c>
      <c r="G482">
        <f>F482-V$8*LN(D482)</f>
        <v>2183728.6798230154</v>
      </c>
      <c r="H482">
        <f t="shared" si="48"/>
        <v>7.9895278438925743</v>
      </c>
      <c r="I482">
        <f t="shared" si="45"/>
        <v>2183728.3113091597</v>
      </c>
      <c r="J482">
        <f>(C482-C481)*V$12</f>
        <v>0.31063170491452763</v>
      </c>
      <c r="K482">
        <f>I482-J482*V$13</f>
        <v>2183718.2626657435</v>
      </c>
      <c r="L482">
        <f>(K482-K481)*V$16</f>
        <v>6.7345697066211893E-2</v>
      </c>
      <c r="M482">
        <f>(L482-L481)*V$15</f>
        <v>7.0174572792605023E-5</v>
      </c>
      <c r="N482">
        <f>I482-V$16*M482^2</f>
        <v>2183728.3113091597</v>
      </c>
      <c r="O482">
        <f>(D482-D481)*V$17</f>
        <v>-1.4977586649046162E-2</v>
      </c>
      <c r="P482">
        <f>(O482-O481)*V$18</f>
        <v>0.99529085920608551</v>
      </c>
      <c r="Q482">
        <f>N482-P482*V$19+V$20*P482^2</f>
        <v>2183723.3247884875</v>
      </c>
      <c r="R482">
        <f t="shared" si="46"/>
        <v>2.1861043809432412</v>
      </c>
      <c r="S482">
        <f t="shared" si="50"/>
        <v>2183423.7381385406</v>
      </c>
      <c r="T482">
        <f t="shared" si="47"/>
        <v>2183609.7381385406</v>
      </c>
      <c r="U482">
        <f t="shared" si="49"/>
        <v>186</v>
      </c>
    </row>
    <row r="483" spans="1:21" x14ac:dyDescent="0.25">
      <c r="A483">
        <f>VLOOKUP('2024-03-18_windows_device_0'!P483,'2024-03-18_windows_device_0'!P483:P1392,1,0)</f>
        <v>41.200666666666663</v>
      </c>
      <c r="B483">
        <v>2184323</v>
      </c>
      <c r="C483">
        <f>(A483-A482)*V$4</f>
        <v>-2.4926815116961434</v>
      </c>
      <c r="D483">
        <f>(A483)*(1-EXP(-V$2))</f>
        <v>1.4068848849162419</v>
      </c>
      <c r="E483">
        <f>B483-D483^2*V$3</f>
        <v>2184323</v>
      </c>
      <c r="F483">
        <f>E483+V$7*C483</f>
        <v>2184260.8944733697</v>
      </c>
      <c r="G483">
        <f>F483-V$8*LN(D483)</f>
        <v>2183691.7627386069</v>
      </c>
      <c r="H483">
        <f t="shared" si="48"/>
        <v>-36.917084408458322</v>
      </c>
      <c r="I483">
        <f t="shared" si="45"/>
        <v>2183683.8947018315</v>
      </c>
      <c r="J483">
        <f>(C483-C482)*V$12</f>
        <v>-0.96295828523576388</v>
      </c>
      <c r="K483">
        <f>I483-J483*V$13</f>
        <v>2183715.0454964223</v>
      </c>
      <c r="L483">
        <f>(K483-K482)*V$16</f>
        <v>-3.5388810278750454E-3</v>
      </c>
      <c r="M483">
        <f>(L483-L482)*V$15</f>
        <v>-4.2089587344918784E-5</v>
      </c>
      <c r="N483">
        <f>I483-V$16*M483^2</f>
        <v>2183683.8947018315</v>
      </c>
      <c r="O483">
        <f>(D483-D482)*V$17</f>
        <v>-3.0454426186385584E-2</v>
      </c>
      <c r="P483">
        <f>(O483-O482)*V$18</f>
        <v>-3.0854016635402237</v>
      </c>
      <c r="Q483">
        <f>N483-P483*V$19+V$20*P483^2</f>
        <v>2183706.8527071886</v>
      </c>
      <c r="R483">
        <f t="shared" si="46"/>
        <v>2.181795221196194</v>
      </c>
      <c r="S483">
        <f t="shared" si="50"/>
        <v>2183407.4603699567</v>
      </c>
      <c r="T483">
        <f t="shared" si="47"/>
        <v>2183593.4603699567</v>
      </c>
      <c r="U483">
        <f t="shared" si="49"/>
        <v>186</v>
      </c>
    </row>
    <row r="484" spans="1:21" x14ac:dyDescent="0.25">
      <c r="A484">
        <f>VLOOKUP('2024-03-18_windows_device_0'!P484,'2024-03-18_windows_device_0'!P484:P1393,1,0)</f>
        <v>41.163333333333334</v>
      </c>
      <c r="B484">
        <v>2184326</v>
      </c>
      <c r="C484">
        <f>(A484-A483)*V$4</f>
        <v>-2.2883633549994884</v>
      </c>
      <c r="D484">
        <f>(A484)*(1-EXP(-V$2))</f>
        <v>1.4056100583995947</v>
      </c>
      <c r="E484">
        <f>B484-D484^2*V$3</f>
        <v>2184326</v>
      </c>
      <c r="F484">
        <f>E484+V$7*C484</f>
        <v>2184268.985090307</v>
      </c>
      <c r="G484">
        <f>F484-V$8*LN(D484)</f>
        <v>2183701.3647112451</v>
      </c>
      <c r="H484">
        <f t="shared" si="48"/>
        <v>9.6019726381637156</v>
      </c>
      <c r="I484">
        <f t="shared" si="45"/>
        <v>2183700.8324405942</v>
      </c>
      <c r="J484">
        <f>(C484-C483)*V$12</f>
        <v>0.1553158524575948</v>
      </c>
      <c r="K484">
        <f>I484-J484*V$13</f>
        <v>2183695.8081188858</v>
      </c>
      <c r="L484">
        <f>(K484-K483)*V$16</f>
        <v>-2.1161084044454579E-2</v>
      </c>
      <c r="M484">
        <f>(L484-L483)*V$15</f>
        <v>-1.046364770756938E-5</v>
      </c>
      <c r="N484">
        <f>I484-V$16*M484^2</f>
        <v>2183700.8324405942</v>
      </c>
      <c r="O484">
        <f>(D484-D483)*V$17</f>
        <v>-2.7958161744880326E-2</v>
      </c>
      <c r="P484">
        <f>(O484-O483)*V$18</f>
        <v>0.49764542960304242</v>
      </c>
      <c r="Q484">
        <f>N484-P484*V$19+V$20*P484^2</f>
        <v>2183698.1916627269</v>
      </c>
      <c r="R484">
        <f t="shared" si="46"/>
        <v>2.1778430140666267</v>
      </c>
      <c r="S484">
        <f t="shared" si="50"/>
        <v>2183398.9789181743</v>
      </c>
      <c r="T484">
        <f t="shared" si="47"/>
        <v>2183584.9789181743</v>
      </c>
      <c r="U484">
        <f t="shared" si="49"/>
        <v>186</v>
      </c>
    </row>
    <row r="485" spans="1:21" x14ac:dyDescent="0.25">
      <c r="A485">
        <f>VLOOKUP('2024-03-18_windows_device_0'!P485,'2024-03-18_windows_device_0'!P485:P1394,1,0)</f>
        <v>41.145333333333333</v>
      </c>
      <c r="B485">
        <v>2184325</v>
      </c>
      <c r="C485">
        <f>(A485-A484)*V$4</f>
        <v>-1.1033180461606309</v>
      </c>
      <c r="D485">
        <f>(A485)*(1-EXP(-V$2))</f>
        <v>1.4049954099004971</v>
      </c>
      <c r="E485">
        <f>B485-D485^2*V$3</f>
        <v>2184325</v>
      </c>
      <c r="F485">
        <f>E485+V$7*C485</f>
        <v>2184297.5106685408</v>
      </c>
      <c r="G485">
        <f>F485-V$8*LN(D485)</f>
        <v>2183730.6194686699</v>
      </c>
      <c r="H485">
        <f t="shared" si="48"/>
        <v>29.254757424816489</v>
      </c>
      <c r="I485">
        <f t="shared" si="45"/>
        <v>2183725.6785853868</v>
      </c>
      <c r="J485">
        <f>(C485-C484)*V$12</f>
        <v>0.90083194425272617</v>
      </c>
      <c r="K485">
        <f>I485-J485*V$13</f>
        <v>2183696.5375194796</v>
      </c>
      <c r="L485">
        <f>(K485-K484)*V$16</f>
        <v>8.0233946846128485E-4</v>
      </c>
      <c r="M485">
        <f>(L485-L484)*V$15</f>
        <v>1.3041361847612233E-5</v>
      </c>
      <c r="N485">
        <f>I485-V$16*M485^2</f>
        <v>2183725.6785853868</v>
      </c>
      <c r="O485">
        <f>(D485-D484)*V$17</f>
        <v>-1.3479827984137164E-2</v>
      </c>
      <c r="P485">
        <f>(O485-O484)*V$18</f>
        <v>2.8863434917001713</v>
      </c>
      <c r="Q485">
        <f>N485-P485*V$19+V$20*P485^2</f>
        <v>2183714.4689618181</v>
      </c>
      <c r="R485">
        <f t="shared" si="46"/>
        <v>2.1759387657908804</v>
      </c>
      <c r="S485">
        <f t="shared" si="50"/>
        <v>2183415.3432184113</v>
      </c>
      <c r="T485">
        <f t="shared" si="47"/>
        <v>2183601.3432184113</v>
      </c>
      <c r="U485">
        <f t="shared" si="49"/>
        <v>186</v>
      </c>
    </row>
    <row r="486" spans="1:21" x14ac:dyDescent="0.25">
      <c r="A486">
        <f>VLOOKUP('2024-03-18_windows_device_0'!P486,'2024-03-18_windows_device_0'!P486:P1395,1,0)</f>
        <v>41.091333333333331</v>
      </c>
      <c r="B486">
        <v>2184324</v>
      </c>
      <c r="C486">
        <f>(A486-A485)*V$4</f>
        <v>-3.3099541384818929</v>
      </c>
      <c r="D486">
        <f>(A486)*(1-EXP(-V$2))</f>
        <v>1.4031514644032037</v>
      </c>
      <c r="E486">
        <f>B486-D486^2*V$3</f>
        <v>2184324</v>
      </c>
      <c r="F486">
        <f>E486+V$7*C486</f>
        <v>2184241.5320056221</v>
      </c>
      <c r="G486">
        <f>F486-V$8*LN(D486)</f>
        <v>2183676.8302588407</v>
      </c>
      <c r="H486">
        <f t="shared" si="48"/>
        <v>-53.789209829177707</v>
      </c>
      <c r="I486">
        <f t="shared" si="45"/>
        <v>2183660.1269726981</v>
      </c>
      <c r="J486">
        <f>(C486-C485)*V$12</f>
        <v>-1.6774112065400386</v>
      </c>
      <c r="K486">
        <f>I486-J486*V$13</f>
        <v>2183714.3896471462</v>
      </c>
      <c r="L486">
        <f>(K486-K485)*V$16</f>
        <v>1.9637311437513297E-2</v>
      </c>
      <c r="M486">
        <f>(L486-L485)*V$15</f>
        <v>1.1183761251682499E-5</v>
      </c>
      <c r="N486">
        <f>I486-V$16*M486^2</f>
        <v>2183660.1269726981</v>
      </c>
      <c r="O486">
        <f>(D486-D485)*V$17</f>
        <v>-4.043948395242123E-2</v>
      </c>
      <c r="P486">
        <f>(O486-O485)*V$18</f>
        <v>-5.3745706397182973</v>
      </c>
      <c r="Q486">
        <f>N486-P486*V$19+V$20*P486^2</f>
        <v>2183707.4470078046</v>
      </c>
      <c r="R486">
        <f t="shared" si="46"/>
        <v>2.1702310182214539</v>
      </c>
      <c r="S486">
        <f t="shared" si="50"/>
        <v>2183408.5838705413</v>
      </c>
      <c r="T486">
        <f t="shared" si="47"/>
        <v>2183594.5838705413</v>
      </c>
      <c r="U486">
        <f t="shared" si="49"/>
        <v>186</v>
      </c>
    </row>
    <row r="487" spans="1:21" x14ac:dyDescent="0.25">
      <c r="A487">
        <f>VLOOKUP('2024-03-18_windows_device_0'!P487,'2024-03-18_windows_device_0'!P487:P1396,1,0)</f>
        <v>41.065333333333335</v>
      </c>
      <c r="B487">
        <v>2184323</v>
      </c>
      <c r="C487">
        <f>(A487-A486)*V$4</f>
        <v>-1.5936816222317323</v>
      </c>
      <c r="D487">
        <f>(A487)*(1-EXP(-V$2))</f>
        <v>1.402263638793396</v>
      </c>
      <c r="E487">
        <f>B487-D487^2*V$3</f>
        <v>2184323</v>
      </c>
      <c r="F487">
        <f>E487+V$7*C487</f>
        <v>2184283.2931878921</v>
      </c>
      <c r="G487">
        <f>F487-V$8*LN(D487)</f>
        <v>2183719.6466486198</v>
      </c>
      <c r="H487">
        <f t="shared" si="48"/>
        <v>42.816389779094607</v>
      </c>
      <c r="I487">
        <f t="shared" si="45"/>
        <v>2183709.0630908962</v>
      </c>
      <c r="J487">
        <f>(C487-C486)*V$12</f>
        <v>1.3046531606424727</v>
      </c>
      <c r="K487">
        <f>I487-J487*V$13</f>
        <v>2183666.8587885476</v>
      </c>
      <c r="L487">
        <f>(K487-K486)*V$16</f>
        <v>-5.2283867258082907E-2</v>
      </c>
      <c r="M487">
        <f>(L487-L486)*V$15</f>
        <v>-4.2705096285398171E-5</v>
      </c>
      <c r="N487">
        <f>I487-V$16*M487^2</f>
        <v>2183709.0630908962</v>
      </c>
      <c r="O487">
        <f>(D487-D486)*V$17</f>
        <v>-1.9470862643753681E-2</v>
      </c>
      <c r="P487">
        <f>(O487-O486)*V$18</f>
        <v>4.1802216086702186</v>
      </c>
      <c r="Q487">
        <f>N487-P487*V$19+V$20*P487^2</f>
        <v>2183696.0502465344</v>
      </c>
      <c r="R487">
        <f t="shared" si="46"/>
        <v>2.1674855168959102</v>
      </c>
      <c r="S487">
        <f t="shared" si="50"/>
        <v>2183397.3144043474</v>
      </c>
      <c r="T487">
        <f t="shared" si="47"/>
        <v>2183583.3144043474</v>
      </c>
      <c r="U487">
        <f t="shared" si="49"/>
        <v>186</v>
      </c>
    </row>
    <row r="488" spans="1:21" x14ac:dyDescent="0.25">
      <c r="A488">
        <f>VLOOKUP('2024-03-18_windows_device_0'!P488,'2024-03-18_windows_device_0'!P488:P1397,1,0)</f>
        <v>41.016666666666666</v>
      </c>
      <c r="B488">
        <v>2184321</v>
      </c>
      <c r="C488">
        <f>(A488-A487)*V$4</f>
        <v>-2.9830450877676804</v>
      </c>
      <c r="D488">
        <f>(A488)*(1-EXP(-V$2))</f>
        <v>1.4006018113699095</v>
      </c>
      <c r="E488">
        <f>B488-D488^2*V$3</f>
        <v>2184321</v>
      </c>
      <c r="F488">
        <f>E488+V$7*C488</f>
        <v>2184246.6769927214</v>
      </c>
      <c r="G488">
        <f>F488-V$8*LN(D488)</f>
        <v>2183685.007382316</v>
      </c>
      <c r="H488">
        <f t="shared" si="48"/>
        <v>-34.639266303740442</v>
      </c>
      <c r="I488">
        <f t="shared" si="45"/>
        <v>2183678.0803221255</v>
      </c>
      <c r="J488">
        <f>(C488-C487)*V$12</f>
        <v>-1.0561477967106521</v>
      </c>
      <c r="K488">
        <f>I488-J488*V$13</f>
        <v>2183712.245709741</v>
      </c>
      <c r="L488">
        <f>(K488-K487)*V$16</f>
        <v>4.9925539594583922E-2</v>
      </c>
      <c r="M488">
        <f>(L488-L487)*V$15</f>
        <v>6.0689530400922592E-5</v>
      </c>
      <c r="N488">
        <f>I488-V$16*M488^2</f>
        <v>2183678.0803221255</v>
      </c>
      <c r="O488">
        <f>(D488-D487)*V$17</f>
        <v>-3.6445460846006972E-2</v>
      </c>
      <c r="P488">
        <f>(O488-O487)*V$18</f>
        <v>-3.3839889213041849</v>
      </c>
      <c r="Q488">
        <f>N488-P488*V$19+V$20*P488^2</f>
        <v>2183703.8619414624</v>
      </c>
      <c r="R488">
        <f t="shared" si="46"/>
        <v>2.1623511720994948</v>
      </c>
      <c r="S488">
        <f t="shared" si="50"/>
        <v>2183405.3658580324</v>
      </c>
      <c r="T488">
        <f t="shared" si="47"/>
        <v>2183591.3658580324</v>
      </c>
      <c r="U488">
        <f t="shared" si="49"/>
        <v>186</v>
      </c>
    </row>
    <row r="489" spans="1:21" x14ac:dyDescent="0.25">
      <c r="A489">
        <f>VLOOKUP('2024-03-18_windows_device_0'!P489,'2024-03-18_windows_device_0'!P489:P1398,1,0)</f>
        <v>41.007333333333335</v>
      </c>
      <c r="B489">
        <v>2184316</v>
      </c>
      <c r="C489">
        <f>(A489-A488)*V$4</f>
        <v>-0.57209083874976319</v>
      </c>
      <c r="D489">
        <f>(A489)*(1-EXP(-V$2))</f>
        <v>1.4002831047407478</v>
      </c>
      <c r="E489">
        <f>B489-D489^2*V$3</f>
        <v>2184316</v>
      </c>
      <c r="F489">
        <f>E489+V$7*C489</f>
        <v>2184301.7462725765</v>
      </c>
      <c r="G489">
        <f>F489-V$8*LN(D489)</f>
        <v>2183740.4560672627</v>
      </c>
      <c r="H489">
        <f t="shared" si="48"/>
        <v>55.448684946633875</v>
      </c>
      <c r="I489">
        <f t="shared" si="45"/>
        <v>2183722.7062415378</v>
      </c>
      <c r="J489">
        <f>(C489-C488)*V$12</f>
        <v>1.8327270589976334</v>
      </c>
      <c r="K489">
        <f>I489-J489*V$13</f>
        <v>2183663.4192453814</v>
      </c>
      <c r="L489">
        <f>(K489-K488)*V$16</f>
        <v>-5.3709031490836848E-2</v>
      </c>
      <c r="M489">
        <f>(L489-L488)*V$15</f>
        <v>-6.1535759243192513E-5</v>
      </c>
      <c r="N489">
        <f>I489-V$16*M489^2</f>
        <v>2183722.7062415378</v>
      </c>
      <c r="O489">
        <f>(D489-D488)*V$17</f>
        <v>-6.9895404362176469E-3</v>
      </c>
      <c r="P489">
        <f>(O489-O488)*V$18</f>
        <v>5.8722160693213397</v>
      </c>
      <c r="Q489">
        <f>N489-P489*V$19+V$20*P489^2</f>
        <v>2183710.3446968463</v>
      </c>
      <c r="R489">
        <f t="shared" si="46"/>
        <v>2.1613671990117518</v>
      </c>
      <c r="S489">
        <f t="shared" si="50"/>
        <v>2183411.8948157714</v>
      </c>
      <c r="T489">
        <f t="shared" si="47"/>
        <v>2183597.8948157714</v>
      </c>
      <c r="U489">
        <f t="shared" si="49"/>
        <v>186</v>
      </c>
    </row>
    <row r="490" spans="1:21" x14ac:dyDescent="0.25">
      <c r="A490">
        <f>VLOOKUP('2024-03-18_windows_device_0'!P490,'2024-03-18_windows_device_0'!P490:P1399,1,0)</f>
        <v>40.957333333333331</v>
      </c>
      <c r="B490">
        <v>2184318</v>
      </c>
      <c r="C490">
        <f>(A490-A489)*V$4</f>
        <v>-3.0647723504463422</v>
      </c>
      <c r="D490">
        <f>(A490)*(1-EXP(-V$2))</f>
        <v>1.3985757477988097</v>
      </c>
      <c r="E490">
        <f>B490-D490^2*V$3</f>
        <v>2184318</v>
      </c>
      <c r="F490">
        <f>E490+V$7*C490</f>
        <v>2184241.6407459467</v>
      </c>
      <c r="G490">
        <f>F490-V$8*LN(D490)</f>
        <v>2183682.3845394785</v>
      </c>
      <c r="H490">
        <f t="shared" si="48"/>
        <v>-58.0715277842246</v>
      </c>
      <c r="I490">
        <f t="shared" si="45"/>
        <v>2183662.9157882449</v>
      </c>
      <c r="J490">
        <f>(C490-C489)*V$12</f>
        <v>-1.8948533999806714</v>
      </c>
      <c r="K490">
        <f>I490-J490*V$13</f>
        <v>2183724.2125130845</v>
      </c>
      <c r="L490">
        <f>(K490-K489)*V$16</f>
        <v>6.6872495732001699E-2</v>
      </c>
      <c r="M490">
        <f>(L490-L489)*V$15</f>
        <v>7.1598461311187954E-5</v>
      </c>
      <c r="N490">
        <f>I490-V$16*M490^2</f>
        <v>2183662.9157882449</v>
      </c>
      <c r="O490">
        <f>(D490-D489)*V$17</f>
        <v>-3.7443966622608099E-2</v>
      </c>
      <c r="P490">
        <f>(O490-O489)*V$18</f>
        <v>-6.0712742411623619</v>
      </c>
      <c r="Q490">
        <f>N490-P490*V$19+V$20*P490^2</f>
        <v>2183718.8895014045</v>
      </c>
      <c r="R490">
        <f t="shared" si="46"/>
        <v>2.1560997276784999</v>
      </c>
      <c r="S490">
        <f t="shared" si="50"/>
        <v>2183420.688341659</v>
      </c>
      <c r="T490">
        <f t="shared" si="47"/>
        <v>2183606.688341659</v>
      </c>
      <c r="U490">
        <f t="shared" si="49"/>
        <v>186</v>
      </c>
    </row>
    <row r="491" spans="1:21" x14ac:dyDescent="0.25">
      <c r="A491">
        <f>VLOOKUP('2024-03-18_windows_device_0'!P491,'2024-03-18_windows_device_0'!P491:P1400,1,0)</f>
        <v>40.934666666666665</v>
      </c>
      <c r="B491">
        <v>2184315</v>
      </c>
      <c r="C491">
        <f>(A491-A490)*V$4</f>
        <v>-1.3893634655355125</v>
      </c>
      <c r="D491">
        <f>(A491)*(1-EXP(-V$2))</f>
        <v>1.3978017459851311</v>
      </c>
      <c r="E491">
        <f>B491-D491^2*V$3</f>
        <v>2184315</v>
      </c>
      <c r="F491">
        <f>E491+V$7*C491</f>
        <v>2184280.3838048293</v>
      </c>
      <c r="G491">
        <f>F491-V$8*LN(D491)</f>
        <v>2183722.0504959514</v>
      </c>
      <c r="H491">
        <f t="shared" si="48"/>
        <v>39.665956472977996</v>
      </c>
      <c r="I491">
        <f t="shared" si="45"/>
        <v>2183712.9671165599</v>
      </c>
      <c r="J491">
        <f>(C491-C490)*V$12</f>
        <v>1.273589990150954</v>
      </c>
      <c r="K491">
        <f>I491-J491*V$13</f>
        <v>2183671.7676785528</v>
      </c>
      <c r="L491">
        <f>(K491-K490)*V$16</f>
        <v>-5.7689232803130479E-2</v>
      </c>
      <c r="M491">
        <f>(L491-L490)*V$15</f>
        <v>-7.3961810791265024E-5</v>
      </c>
      <c r="N491">
        <f>I491-V$16*M491^2</f>
        <v>2183712.9671165599</v>
      </c>
      <c r="O491">
        <f>(D491-D490)*V$17</f>
        <v>-1.697459820224842E-2</v>
      </c>
      <c r="P491">
        <f>(O491-O490)*V$18</f>
        <v>4.0806925227482509</v>
      </c>
      <c r="Q491">
        <f>N491-P491*V$19+V$20*P491^2</f>
        <v>2183700.022173075</v>
      </c>
      <c r="R491">
        <f t="shared" si="46"/>
        <v>2.1537139243775054</v>
      </c>
      <c r="S491">
        <f t="shared" si="50"/>
        <v>2183401.934436542</v>
      </c>
      <c r="T491">
        <f t="shared" si="47"/>
        <v>2183587.934436542</v>
      </c>
      <c r="U491">
        <f t="shared" si="49"/>
        <v>186</v>
      </c>
    </row>
    <row r="492" spans="1:21" x14ac:dyDescent="0.25">
      <c r="A492">
        <f>VLOOKUP('2024-03-18_windows_device_0'!P492,'2024-03-18_windows_device_0'!P492:P1401,1,0)</f>
        <v>40.866666666666667</v>
      </c>
      <c r="B492">
        <v>2184313</v>
      </c>
      <c r="C492">
        <f>(A492-A491)*V$4</f>
        <v>-4.1680903966065381</v>
      </c>
      <c r="D492">
        <f>(A492)*(1-EXP(-V$2))</f>
        <v>1.3954797405440953</v>
      </c>
      <c r="E492">
        <f>B492-D492^2*V$3</f>
        <v>2184313</v>
      </c>
      <c r="F492">
        <f>E492+V$7*C492</f>
        <v>2184209.1514144875</v>
      </c>
      <c r="G492">
        <f>F492-V$8*LN(D492)</f>
        <v>2183653.5898677032</v>
      </c>
      <c r="H492">
        <f t="shared" si="48"/>
        <v>-68.460628248285502</v>
      </c>
      <c r="I492">
        <f t="shared" si="45"/>
        <v>2183626.5320134847</v>
      </c>
      <c r="J492">
        <f>(C492-C491)*V$12</f>
        <v>-2.1122955934206424</v>
      </c>
      <c r="K492">
        <f>I492-J492*V$13</f>
        <v>2183694.8627887159</v>
      </c>
      <c r="L492">
        <f>(K492-K491)*V$16</f>
        <v>2.5404583667929879E-2</v>
      </c>
      <c r="M492">
        <f>(L492-L491)*V$15</f>
        <v>4.9339144567372284E-5</v>
      </c>
      <c r="N492">
        <f>I492-V$16*M492^2</f>
        <v>2183626.5320134847</v>
      </c>
      <c r="O492">
        <f>(D492-D491)*V$17</f>
        <v>-5.0923794606745267E-2</v>
      </c>
      <c r="P492">
        <f>(O492-O491)*V$18</f>
        <v>-6.7679778426064292</v>
      </c>
      <c r="Q492">
        <f>N492-P492*V$19+V$20*P492^2</f>
        <v>2183691.7376734191</v>
      </c>
      <c r="R492">
        <f t="shared" si="46"/>
        <v>2.1465644387955529</v>
      </c>
      <c r="S492">
        <f t="shared" si="50"/>
        <v>2183393.9927028148</v>
      </c>
      <c r="T492">
        <f t="shared" si="47"/>
        <v>2183579.9927028148</v>
      </c>
      <c r="U492">
        <f t="shared" si="49"/>
        <v>186</v>
      </c>
    </row>
    <row r="493" spans="1:21" x14ac:dyDescent="0.25">
      <c r="A493">
        <f>VLOOKUP('2024-03-18_windows_device_0'!P493,'2024-03-18_windows_device_0'!P493:P1402,1,0)</f>
        <v>40.816666666666663</v>
      </c>
      <c r="B493">
        <v>2184308</v>
      </c>
      <c r="C493">
        <f>(A493-A492)*V$4</f>
        <v>-3.0647723504463422</v>
      </c>
      <c r="D493">
        <f>(A493)*(1-EXP(-V$2))</f>
        <v>1.3937723836021569</v>
      </c>
      <c r="E493">
        <f>B493-D493^2*V$3</f>
        <v>2184308</v>
      </c>
      <c r="F493">
        <f>E493+V$7*C493</f>
        <v>2184231.6407459467</v>
      </c>
      <c r="G493">
        <f>F493-V$8*LN(D493)</f>
        <v>2183678.1202034983</v>
      </c>
      <c r="H493">
        <f t="shared" si="48"/>
        <v>24.530335795134306</v>
      </c>
      <c r="I493">
        <f t="shared" si="45"/>
        <v>2183674.6462933715</v>
      </c>
      <c r="J493">
        <f>(C493-C492)*V$12</f>
        <v>0.83870560326968857</v>
      </c>
      <c r="K493">
        <f>I493-J493*V$13</f>
        <v>2183647.5149561474</v>
      </c>
      <c r="L493">
        <f>(K493-K492)*V$16</f>
        <v>-5.2082538922143491E-2</v>
      </c>
      <c r="M493">
        <f>(L493-L492)*V$15</f>
        <v>-4.6010022236887416E-5</v>
      </c>
      <c r="N493">
        <f>I493-V$16*M493^2</f>
        <v>2183674.6462933715</v>
      </c>
      <c r="O493">
        <f>(D493-D492)*V$17</f>
        <v>-3.744396662261297E-2</v>
      </c>
      <c r="P493">
        <f>(O493-O492)*V$18</f>
        <v>2.6872853198572075</v>
      </c>
      <c r="Q493">
        <f>N493-P493*V$19+V$20*P493^2</f>
        <v>2183663.8911094237</v>
      </c>
      <c r="R493">
        <f t="shared" si="46"/>
        <v>2.1413150473902594</v>
      </c>
      <c r="S493">
        <f t="shared" si="50"/>
        <v>2183366.4005519995</v>
      </c>
      <c r="T493">
        <f t="shared" si="47"/>
        <v>2183552.4005519995</v>
      </c>
      <c r="U493">
        <f t="shared" si="49"/>
        <v>186</v>
      </c>
    </row>
    <row r="494" spans="1:21" x14ac:dyDescent="0.25">
      <c r="A494">
        <f>VLOOKUP('2024-03-18_windows_device_0'!P494,'2024-03-18_windows_device_0'!P494:P1403,1,0)</f>
        <v>40.790666666666667</v>
      </c>
      <c r="B494">
        <v>2184307</v>
      </c>
      <c r="C494">
        <f>(A494-A493)*V$4</f>
        <v>-1.5936816222317323</v>
      </c>
      <c r="D494">
        <f>(A494)*(1-EXP(-V$2))</f>
        <v>1.3928845579923492</v>
      </c>
      <c r="E494">
        <f>B494-D494^2*V$3</f>
        <v>2184307</v>
      </c>
      <c r="F494">
        <f>E494+V$7*C494</f>
        <v>2184267.2931878921</v>
      </c>
      <c r="G494">
        <f>F494-V$8*LN(D494)</f>
        <v>2183714.8349559992</v>
      </c>
      <c r="H494">
        <f t="shared" si="48"/>
        <v>36.714752500876784</v>
      </c>
      <c r="I494">
        <f t="shared" si="45"/>
        <v>2183707.0529277693</v>
      </c>
      <c r="J494">
        <f>(C494-C493)*V$12</f>
        <v>1.11827413769369</v>
      </c>
      <c r="K494">
        <f>I494-J494*V$13</f>
        <v>2183670.8778114705</v>
      </c>
      <c r="L494">
        <f>(K494-K493)*V$16</f>
        <v>2.5699102909088892E-2</v>
      </c>
      <c r="M494">
        <f>(L494-L493)*V$15</f>
        <v>4.6184900802279561E-5</v>
      </c>
      <c r="N494">
        <f>I494-V$16*M494^2</f>
        <v>2183707.0529277693</v>
      </c>
      <c r="O494">
        <f>(D494-D493)*V$17</f>
        <v>-1.9470862643753681E-2</v>
      </c>
      <c r="P494">
        <f>(O494-O493)*V$18</f>
        <v>3.5830470931461784</v>
      </c>
      <c r="Q494">
        <f>N494-P494*V$19+V$20*P494^2</f>
        <v>2183694.6245097062</v>
      </c>
      <c r="R494">
        <f t="shared" si="46"/>
        <v>2.1385879036181072</v>
      </c>
      <c r="S494">
        <f t="shared" si="50"/>
        <v>2183397.2670407984</v>
      </c>
      <c r="T494">
        <f t="shared" si="47"/>
        <v>2183583.2670407984</v>
      </c>
      <c r="U494">
        <f t="shared" si="49"/>
        <v>186</v>
      </c>
    </row>
    <row r="495" spans="1:21" x14ac:dyDescent="0.25">
      <c r="A495">
        <f>VLOOKUP('2024-03-18_windows_device_0'!P495,'2024-03-18_windows_device_0'!P495:P1404,1,0)</f>
        <v>40.762666666666668</v>
      </c>
      <c r="B495">
        <v>2184308</v>
      </c>
      <c r="C495">
        <f>(A495-A494)*V$4</f>
        <v>-1.7162725162497252</v>
      </c>
      <c r="D495">
        <f>(A495)*(1-EXP(-V$2))</f>
        <v>1.391928438104864</v>
      </c>
      <c r="E495">
        <f>B495-D495^2*V$3</f>
        <v>2184308</v>
      </c>
      <c r="F495">
        <f>E495+V$7*C495</f>
        <v>2184265.23881773</v>
      </c>
      <c r="G495">
        <f>F495-V$8*LN(D495)</f>
        <v>2183713.9253701051</v>
      </c>
      <c r="H495">
        <f t="shared" si="48"/>
        <v>-0.90958589408546686</v>
      </c>
      <c r="I495">
        <f t="shared" si="45"/>
        <v>2183713.9205937232</v>
      </c>
      <c r="J495">
        <f>(C495-C494)*V$12</f>
        <v>-9.3189511474556855E-2</v>
      </c>
      <c r="K495">
        <f>I495-J495*V$13</f>
        <v>2183716.9351867479</v>
      </c>
      <c r="L495">
        <f>(K495-K494)*V$16</f>
        <v>5.0663037997957024E-2</v>
      </c>
      <c r="M495">
        <f>(L495-L494)*V$15</f>
        <v>1.4822994714042705E-5</v>
      </c>
      <c r="N495">
        <f>I495-V$16*M495^2</f>
        <v>2183713.9205937232</v>
      </c>
      <c r="O495">
        <f>(D495-D494)*V$17</f>
        <v>-2.0968621308657811E-2</v>
      </c>
      <c r="P495">
        <f>(O495-O494)*V$18</f>
        <v>-0.29858725776201994</v>
      </c>
      <c r="Q495">
        <f>N495-P495*V$19+V$20*P495^2</f>
        <v>2183715.6466772733</v>
      </c>
      <c r="R495">
        <f t="shared" si="46"/>
        <v>2.1356529229338284</v>
      </c>
      <c r="S495">
        <f t="shared" si="50"/>
        <v>2183418.4331399696</v>
      </c>
      <c r="T495">
        <f t="shared" si="47"/>
        <v>2183604.4331399696</v>
      </c>
      <c r="U495">
        <f t="shared" si="49"/>
        <v>186</v>
      </c>
    </row>
    <row r="496" spans="1:21" x14ac:dyDescent="0.25">
      <c r="A496">
        <f>VLOOKUP('2024-03-18_windows_device_0'!P496,'2024-03-18_windows_device_0'!P496:P1405,1,0)</f>
        <v>40.702666666666666</v>
      </c>
      <c r="B496">
        <v>2184308</v>
      </c>
      <c r="C496">
        <f>(A496-A495)*V$4</f>
        <v>-3.6777268205354368</v>
      </c>
      <c r="D496">
        <f>(A496)*(1-EXP(-V$2))</f>
        <v>1.3898796097745381</v>
      </c>
      <c r="E496">
        <f>B496-D496^2*V$3</f>
        <v>2184308</v>
      </c>
      <c r="F496">
        <f>E496+V$7*C496</f>
        <v>2184216.3688951358</v>
      </c>
      <c r="G496">
        <f>F496-V$8*LN(D496)</f>
        <v>2183667.5112068877</v>
      </c>
      <c r="H496">
        <f t="shared" si="48"/>
        <v>-46.414163217414171</v>
      </c>
      <c r="I496">
        <f t="shared" si="45"/>
        <v>2183655.0742925694</v>
      </c>
      <c r="J496">
        <f>(C496-C495)*V$12</f>
        <v>-1.4910321835912559</v>
      </c>
      <c r="K496">
        <f>I496-J496*V$13</f>
        <v>2183703.3077809676</v>
      </c>
      <c r="L496">
        <f>(K496-K495)*V$16</f>
        <v>-1.4990124224539318E-2</v>
      </c>
      <c r="M496">
        <f>(L496-L495)*V$15</f>
        <v>-3.898329622793357E-5</v>
      </c>
      <c r="N496">
        <f>I496-V$16*M496^2</f>
        <v>2183655.0742925694</v>
      </c>
      <c r="O496">
        <f>(D496-D495)*V$17</f>
        <v>-4.4932759947133617E-2</v>
      </c>
      <c r="P496">
        <f>(O496-O495)*V$18</f>
        <v>-4.777396124194258</v>
      </c>
      <c r="Q496">
        <f>N496-P496*V$19+V$20*P496^2</f>
        <v>2183695.4371440415</v>
      </c>
      <c r="R496">
        <f t="shared" si="46"/>
        <v>2.1293704650098708</v>
      </c>
      <c r="S496">
        <f t="shared" si="50"/>
        <v>2183398.5341392499</v>
      </c>
      <c r="T496">
        <f t="shared" si="47"/>
        <v>2183584.5341392499</v>
      </c>
      <c r="U496">
        <f t="shared" si="49"/>
        <v>186</v>
      </c>
    </row>
    <row r="497" spans="1:21" x14ac:dyDescent="0.25">
      <c r="A497">
        <f>VLOOKUP('2024-03-18_windows_device_0'!P497,'2024-03-18_windows_device_0'!P497:P1406,1,0)</f>
        <v>40.690666666666665</v>
      </c>
      <c r="B497">
        <v>2184307</v>
      </c>
      <c r="C497">
        <f>(A497-A496)*V$4</f>
        <v>-0.73554536410708726</v>
      </c>
      <c r="D497">
        <f>(A497)*(1-EXP(-V$2))</f>
        <v>1.389469844108473</v>
      </c>
      <c r="E497">
        <f>B497-D497^2*V$3</f>
        <v>2184307</v>
      </c>
      <c r="F497">
        <f>E497+V$7*C497</f>
        <v>2184288.6737790271</v>
      </c>
      <c r="G497">
        <f>F497-V$8*LN(D497)</f>
        <v>2183740.3076770385</v>
      </c>
      <c r="H497">
        <f t="shared" si="48"/>
        <v>72.796470150817186</v>
      </c>
      <c r="I497">
        <f t="shared" si="45"/>
        <v>2183709.7139607831</v>
      </c>
      <c r="J497">
        <f>(C497-C496)*V$12</f>
        <v>2.2365482753867183</v>
      </c>
      <c r="K497">
        <f>I497-J497*V$13</f>
        <v>2183637.3637281856</v>
      </c>
      <c r="L497">
        <f>(K497-K496)*V$16</f>
        <v>-7.253835095264495E-2</v>
      </c>
      <c r="M497">
        <f>(L497-L496)*V$15</f>
        <v>-3.417077706525625E-5</v>
      </c>
      <c r="N497">
        <f>I497-V$16*M497^2</f>
        <v>2183709.7139607831</v>
      </c>
      <c r="O497">
        <f>(D497-D496)*V$17</f>
        <v>-8.9865519894247754E-3</v>
      </c>
      <c r="P497">
        <f>(O497-O496)*V$18</f>
        <v>7.1660941862904162</v>
      </c>
      <c r="Q497">
        <f>N497-P497*V$19+V$20*P497^2</f>
        <v>2183700.1517422632</v>
      </c>
      <c r="R497">
        <f t="shared" si="46"/>
        <v>2.1281150839268155</v>
      </c>
      <c r="S497">
        <f t="shared" si="50"/>
        <v>2183403.3111878806</v>
      </c>
      <c r="T497">
        <f t="shared" si="47"/>
        <v>2183589.3111878806</v>
      </c>
      <c r="U497">
        <f t="shared" si="49"/>
        <v>186</v>
      </c>
    </row>
    <row r="498" spans="1:21" x14ac:dyDescent="0.25">
      <c r="A498">
        <f>VLOOKUP('2024-03-18_windows_device_0'!P498,'2024-03-18_windows_device_0'!P498:P1407,1,0)</f>
        <v>40.648666666666664</v>
      </c>
      <c r="B498">
        <v>2184301</v>
      </c>
      <c r="C498">
        <f>(A498-A497)*V$4</f>
        <v>-2.5744087743748056</v>
      </c>
      <c r="D498">
        <f>(A498)*(1-EXP(-V$2))</f>
        <v>1.3880356642772449</v>
      </c>
      <c r="E498">
        <f>B498-D498^2*V$3</f>
        <v>2184301</v>
      </c>
      <c r="F498">
        <f>E498+V$7*C498</f>
        <v>2184236.858226595</v>
      </c>
      <c r="G498">
        <f>F498-V$8*LN(D498)</f>
        <v>2183690.2138189054</v>
      </c>
      <c r="H498">
        <f t="shared" si="48"/>
        <v>-50.093858133070171</v>
      </c>
      <c r="I498">
        <f t="shared" si="45"/>
        <v>2183675.726749022</v>
      </c>
      <c r="J498">
        <f>(C498-C497)*V$12</f>
        <v>-1.3978426721166988</v>
      </c>
      <c r="K498">
        <f>I498-J498*V$13</f>
        <v>2183720.9456443954</v>
      </c>
      <c r="L498">
        <f>(K498-K497)*V$16</f>
        <v>9.1939972075579093E-2</v>
      </c>
      <c r="M498">
        <f>(L498-L497)*V$15</f>
        <v>9.7663341301874678E-5</v>
      </c>
      <c r="N498">
        <f>I498-V$16*M498^2</f>
        <v>2183675.726749022</v>
      </c>
      <c r="O498">
        <f>(D498-D497)*V$17</f>
        <v>-3.1452931962991586E-2</v>
      </c>
      <c r="P498">
        <f>(O498-O497)*V$18</f>
        <v>-4.478808866431268</v>
      </c>
      <c r="Q498">
        <f>N498-P498*V$19+V$20*P498^2</f>
        <v>2183712.77032761</v>
      </c>
      <c r="R498">
        <f t="shared" si="46"/>
        <v>2.1237241652031793</v>
      </c>
      <c r="S498">
        <f t="shared" si="50"/>
        <v>2183416.1492494866</v>
      </c>
      <c r="T498">
        <f t="shared" si="47"/>
        <v>2183602.1492494866</v>
      </c>
      <c r="U498">
        <f t="shared" si="49"/>
        <v>186</v>
      </c>
    </row>
    <row r="499" spans="1:21" x14ac:dyDescent="0.25">
      <c r="A499">
        <f>VLOOKUP('2024-03-18_windows_device_0'!P499,'2024-03-18_windows_device_0'!P499:P1408,1,0)</f>
        <v>40.600666666666669</v>
      </c>
      <c r="B499">
        <v>2184298</v>
      </c>
      <c r="C499">
        <f>(A499-A498)*V$4</f>
        <v>-2.9421814564279138</v>
      </c>
      <c r="D499">
        <f>(A499)*(1-EXP(-V$2))</f>
        <v>1.3863966016129845</v>
      </c>
      <c r="E499">
        <f>B499-D499^2*V$3</f>
        <v>2184298</v>
      </c>
      <c r="F499">
        <f>E499+V$7*C499</f>
        <v>2184224.6951161087</v>
      </c>
      <c r="G499">
        <f>F499-V$8*LN(D499)</f>
        <v>2183680.0205386695</v>
      </c>
      <c r="H499">
        <f t="shared" si="48"/>
        <v>-10.193280235864222</v>
      </c>
      <c r="I499">
        <f t="shared" si="45"/>
        <v>2183679.4206930106</v>
      </c>
      <c r="J499">
        <f>(C499-C498)*V$12</f>
        <v>-0.27956853442300872</v>
      </c>
      <c r="K499">
        <f>I499-J499*V$13</f>
        <v>2183688.4644720852</v>
      </c>
      <c r="L499">
        <f>(K499-K498)*V$16</f>
        <v>-3.5729236784732964E-2</v>
      </c>
      <c r="M499">
        <f>(L499-L498)*V$15</f>
        <v>-7.5806959173127032E-5</v>
      </c>
      <c r="N499">
        <f>I499-V$16*M499^2</f>
        <v>2183679.4206930106</v>
      </c>
      <c r="O499">
        <f>(D499-D498)*V$17</f>
        <v>-3.5946207957699101E-2</v>
      </c>
      <c r="P499">
        <f>(O499-O498)*V$18</f>
        <v>-0.89576177328508799</v>
      </c>
      <c r="Q499">
        <f>N499-P499*V$19+V$20*P499^2</f>
        <v>2183684.9175815275</v>
      </c>
      <c r="R499">
        <f t="shared" si="46"/>
        <v>2.1187115248848483</v>
      </c>
      <c r="S499">
        <f t="shared" si="50"/>
        <v>2183388.5490423786</v>
      </c>
      <c r="T499">
        <f t="shared" si="47"/>
        <v>2183574.5490423786</v>
      </c>
      <c r="U499">
        <f t="shared" si="49"/>
        <v>186</v>
      </c>
    </row>
    <row r="500" spans="1:21" x14ac:dyDescent="0.25">
      <c r="A500">
        <f>VLOOKUP('2024-03-18_windows_device_0'!P500,'2024-03-18_windows_device_0'!P500:P1409,1,0)</f>
        <v>40.588000000000001</v>
      </c>
      <c r="B500">
        <v>2184297</v>
      </c>
      <c r="C500">
        <f>(A500-A499)*V$4</f>
        <v>-0.77640899544641828</v>
      </c>
      <c r="D500">
        <f>(A500)*(1-EXP(-V$2))</f>
        <v>1.3859640711876935</v>
      </c>
      <c r="E500">
        <f>B500-D500^2*V$3</f>
        <v>2184297</v>
      </c>
      <c r="F500">
        <f>E500+V$7*C500</f>
        <v>2184277.6556556397</v>
      </c>
      <c r="G500">
        <f>F500-V$8*LN(D500)</f>
        <v>2183733.5012828829</v>
      </c>
      <c r="H500">
        <f t="shared" si="48"/>
        <v>53.480744213331491</v>
      </c>
      <c r="I500">
        <f t="shared" si="45"/>
        <v>2183716.9890244845</v>
      </c>
      <c r="J500">
        <f>(C500-C499)*V$12</f>
        <v>1.6463480360481886</v>
      </c>
      <c r="K500">
        <f>I500-J500*V$13</f>
        <v>2183663.731214378</v>
      </c>
      <c r="L500">
        <f>(K500-K499)*V$16</f>
        <v>-2.7206543305750047E-2</v>
      </c>
      <c r="M500">
        <f>(L500-L499)*V$15</f>
        <v>5.0605739815716658E-6</v>
      </c>
      <c r="N500">
        <f>I500-V$16*M500^2</f>
        <v>2183716.9890244845</v>
      </c>
      <c r="O500">
        <f>(D500-D499)*V$17</f>
        <v>-9.4858048777277746E-3</v>
      </c>
      <c r="P500">
        <f>(O500-O499)*V$18</f>
        <v>5.2750415537953588</v>
      </c>
      <c r="Q500">
        <f>N500-P500*V$19+V$20*P500^2</f>
        <v>2183704.0081630396</v>
      </c>
      <c r="R500">
        <f t="shared" si="46"/>
        <v>2.1173897324847442</v>
      </c>
      <c r="S500">
        <f t="shared" si="50"/>
        <v>2183407.706569219</v>
      </c>
      <c r="T500">
        <f t="shared" si="47"/>
        <v>2183593.706569219</v>
      </c>
      <c r="U500">
        <f t="shared" si="49"/>
        <v>186</v>
      </c>
    </row>
    <row r="501" spans="1:21" x14ac:dyDescent="0.25">
      <c r="A501">
        <f>VLOOKUP('2024-03-18_windows_device_0'!P501,'2024-03-18_windows_device_0'!P501:P1410,1,0)</f>
        <v>40.558666666666667</v>
      </c>
      <c r="B501">
        <v>2184297</v>
      </c>
      <c r="C501">
        <f>(A501-A500)*V$4</f>
        <v>-1.7979997789283872</v>
      </c>
      <c r="D501">
        <f>(A501)*(1-EXP(-V$2))</f>
        <v>1.3849624217817564</v>
      </c>
      <c r="E501">
        <f>B501-D501^2*V$3</f>
        <v>2184297</v>
      </c>
      <c r="F501">
        <f>E501+V$7*C501</f>
        <v>2184252.2025709553</v>
      </c>
      <c r="G501">
        <f>F501-V$8*LN(D501)</f>
        <v>2183709.2535062917</v>
      </c>
      <c r="H501">
        <f t="shared" si="48"/>
        <v>-24.247776591219008</v>
      </c>
      <c r="I501">
        <f t="shared" si="45"/>
        <v>2183705.8591655572</v>
      </c>
      <c r="J501">
        <f>(C501-C500)*V$12</f>
        <v>-0.77657926228698126</v>
      </c>
      <c r="K501">
        <f>I501-J501*V$13</f>
        <v>2183730.9807740981</v>
      </c>
      <c r="L501">
        <f>(K501-K500)*V$16</f>
        <v>7.3974406464169126E-2</v>
      </c>
      <c r="M501">
        <f>(L501-L500)*V$15</f>
        <v>6.0078856889438173E-5</v>
      </c>
      <c r="N501">
        <f>I501-V$16*M501^2</f>
        <v>2183705.8591655572</v>
      </c>
      <c r="O501">
        <f>(D501-D500)*V$17</f>
        <v>-2.1967127085263809E-2</v>
      </c>
      <c r="P501">
        <f>(O501-O500)*V$18</f>
        <v>-2.4882271480171552</v>
      </c>
      <c r="Q501">
        <f>N501-P501*V$19+V$20*P501^2</f>
        <v>2183723.4885808206</v>
      </c>
      <c r="R501">
        <f t="shared" si="46"/>
        <v>2.1143303230514037</v>
      </c>
      <c r="S501">
        <f t="shared" si="50"/>
        <v>2183427.342502973</v>
      </c>
      <c r="T501">
        <f t="shared" si="47"/>
        <v>2183613.342502973</v>
      </c>
      <c r="U501">
        <f t="shared" si="49"/>
        <v>186</v>
      </c>
    </row>
    <row r="502" spans="1:21" x14ac:dyDescent="0.25">
      <c r="A502">
        <f>VLOOKUP('2024-03-18_windows_device_0'!P502,'2024-03-18_windows_device_0'!P502:P1411,1,0)</f>
        <v>40.504666666666665</v>
      </c>
      <c r="B502">
        <v>2184294</v>
      </c>
      <c r="C502">
        <f>(A502-A501)*V$4</f>
        <v>-3.3099541384818929</v>
      </c>
      <c r="D502">
        <f>(A502)*(1-EXP(-V$2))</f>
        <v>1.383118476284463</v>
      </c>
      <c r="E502">
        <f>B502-D502^2*V$3</f>
        <v>2184294</v>
      </c>
      <c r="F502">
        <f>E502+V$7*C502</f>
        <v>2184211.5320056221</v>
      </c>
      <c r="G502">
        <f>F502-V$8*LN(D502)</f>
        <v>2183670.8040848128</v>
      </c>
      <c r="H502">
        <f t="shared" si="48"/>
        <v>-38.449421478901058</v>
      </c>
      <c r="I502">
        <f t="shared" si="45"/>
        <v>2183662.2693268117</v>
      </c>
      <c r="J502">
        <f>(C502-C501)*V$12</f>
        <v>-1.1493373081848779</v>
      </c>
      <c r="K502">
        <f>I502-J502*V$13</f>
        <v>2183699.449307452</v>
      </c>
      <c r="L502">
        <f>(K502-K501)*V$16</f>
        <v>-3.4684562096785804E-2</v>
      </c>
      <c r="M502">
        <f>(L502-L501)*V$15</f>
        <v>-6.4519127728808511E-5</v>
      </c>
      <c r="N502">
        <f>I502-V$16*M502^2</f>
        <v>2183662.2693268117</v>
      </c>
      <c r="O502">
        <f>(D502-D501)*V$17</f>
        <v>-4.043948395242123E-2</v>
      </c>
      <c r="P502">
        <f>(O502-O501)*V$18</f>
        <v>-3.682576179066205</v>
      </c>
      <c r="Q502">
        <f>N502-P502*V$19+V$20*P502^2</f>
        <v>2183690.9807727514</v>
      </c>
      <c r="R502">
        <f t="shared" si="46"/>
        <v>2.1087040122759637</v>
      </c>
      <c r="S502">
        <f t="shared" si="50"/>
        <v>2183395.1227511568</v>
      </c>
      <c r="T502">
        <f t="shared" si="47"/>
        <v>2183581.1227511568</v>
      </c>
      <c r="U502">
        <f t="shared" si="49"/>
        <v>186</v>
      </c>
    </row>
    <row r="503" spans="1:21" x14ac:dyDescent="0.25">
      <c r="A503">
        <f>VLOOKUP('2024-03-18_windows_device_0'!P503,'2024-03-18_windows_device_0'!P503:P1412,1,0)</f>
        <v>40.468000000000004</v>
      </c>
      <c r="B503">
        <v>2184295</v>
      </c>
      <c r="C503">
        <f>(A503-A502)*V$4</f>
        <v>-2.2474997236601575</v>
      </c>
      <c r="D503">
        <f>(A503)*(1-EXP(-V$2))</f>
        <v>1.3818664145270421</v>
      </c>
      <c r="E503">
        <f>B503-D503^2*V$3</f>
        <v>2184295</v>
      </c>
      <c r="F503">
        <f>E503+V$7*C503</f>
        <v>2184239.0032136943</v>
      </c>
      <c r="G503">
        <f>F503-V$8*LN(D503)</f>
        <v>2183699.7851656065</v>
      </c>
      <c r="H503">
        <f t="shared" si="48"/>
        <v>28.981080793775618</v>
      </c>
      <c r="I503">
        <f t="shared" si="45"/>
        <v>2183694.9362932993</v>
      </c>
      <c r="J503">
        <f>(C503-C502)*V$12</f>
        <v>0.8076424327788313</v>
      </c>
      <c r="K503">
        <f>I503-J503*V$13</f>
        <v>2183668.8098204168</v>
      </c>
      <c r="L503">
        <f>(K503-K502)*V$16</f>
        <v>-3.3703385973439914E-2</v>
      </c>
      <c r="M503">
        <f>(L503-L502)*V$15</f>
        <v>5.8259919512394695E-7</v>
      </c>
      <c r="N503">
        <f>I503-V$16*M503^2</f>
        <v>2183694.9362932993</v>
      </c>
      <c r="O503">
        <f>(D503-D502)*V$17</f>
        <v>-2.7458908856572456E-2</v>
      </c>
      <c r="P503">
        <f>(O503-O502)*V$18</f>
        <v>2.5877562339400937</v>
      </c>
      <c r="Q503">
        <f>N503-P503*V$19+V$20*P503^2</f>
        <v>2183684.4260312654</v>
      </c>
      <c r="R503">
        <f t="shared" si="46"/>
        <v>2.1048879507170164</v>
      </c>
      <c r="S503">
        <f t="shared" si="50"/>
        <v>2183388.7649031989</v>
      </c>
      <c r="T503">
        <f t="shared" si="47"/>
        <v>2183574.7649031989</v>
      </c>
      <c r="U503">
        <f t="shared" si="49"/>
        <v>186</v>
      </c>
    </row>
    <row r="504" spans="1:21" x14ac:dyDescent="0.25">
      <c r="A504">
        <f>VLOOKUP('2024-03-18_windows_device_0'!P504,'2024-03-18_windows_device_0'!P504:P1413,1,0)</f>
        <v>40.42</v>
      </c>
      <c r="B504">
        <v>2184286</v>
      </c>
      <c r="C504">
        <f>(A504-A503)*V$4</f>
        <v>-2.9421814564283491</v>
      </c>
      <c r="D504">
        <f>(A504)*(1-EXP(-V$2))</f>
        <v>1.3802273518627812</v>
      </c>
      <c r="E504">
        <f>B504-D504^2*V$3</f>
        <v>2184286</v>
      </c>
      <c r="F504">
        <f>E504+V$7*C504</f>
        <v>2184212.6951161087</v>
      </c>
      <c r="G504">
        <f>F504-V$8*LN(D504)</f>
        <v>2183675.4556976669</v>
      </c>
      <c r="H504">
        <f t="shared" si="48"/>
        <v>-24.32946793967858</v>
      </c>
      <c r="I504">
        <f t="shared" si="45"/>
        <v>2183672.0384471724</v>
      </c>
      <c r="J504">
        <f>(C504-C503)*V$12</f>
        <v>-0.52807389835549134</v>
      </c>
      <c r="K504">
        <f>I504-J504*V$13</f>
        <v>2183689.1211409802</v>
      </c>
      <c r="L504">
        <f>(K504-K503)*V$16</f>
        <v>2.2342419629650452E-2</v>
      </c>
      <c r="M504">
        <f>(L504-L503)*V$15</f>
        <v>3.3278674906077906E-5</v>
      </c>
      <c r="N504">
        <f>I504-V$16*M504^2</f>
        <v>2183672.0384471724</v>
      </c>
      <c r="O504">
        <f>(D504-D503)*V$17</f>
        <v>-3.5946207957708844E-2</v>
      </c>
      <c r="P504">
        <f>(O504-O503)*V$18</f>
        <v>-1.6919944606540347</v>
      </c>
      <c r="Q504">
        <f>N504-P504*V$19+V$20*P504^2</f>
        <v>2183683.2239541835</v>
      </c>
      <c r="R504">
        <f t="shared" si="46"/>
        <v>2.0998976026927965</v>
      </c>
      <c r="S504">
        <f t="shared" si="50"/>
        <v>2183387.8221602147</v>
      </c>
      <c r="T504">
        <f t="shared" si="47"/>
        <v>2183573.8221602147</v>
      </c>
      <c r="U504">
        <f t="shared" si="49"/>
        <v>186</v>
      </c>
    </row>
    <row r="505" spans="1:21" x14ac:dyDescent="0.25">
      <c r="A505">
        <f>VLOOKUP('2024-03-18_windows_device_0'!P505,'2024-03-18_windows_device_0'!P505:P1414,1,0)</f>
        <v>40.408666666666669</v>
      </c>
      <c r="B505">
        <v>2184283</v>
      </c>
      <c r="C505">
        <f>(A505-A504)*V$4</f>
        <v>-0.69468173276775624</v>
      </c>
      <c r="D505">
        <f>(A505)*(1-EXP(-V$2))</f>
        <v>1.379840350955942</v>
      </c>
      <c r="E505">
        <f>B505-D505^2*V$3</f>
        <v>2184283</v>
      </c>
      <c r="F505">
        <f>E505+V$7*C505</f>
        <v>2184265.6919024144</v>
      </c>
      <c r="G505">
        <f>F505-V$8*LN(D505)</f>
        <v>2183728.9200033019</v>
      </c>
      <c r="H505">
        <f t="shared" si="48"/>
        <v>53.464305635076016</v>
      </c>
      <c r="I505">
        <f t="shared" si="45"/>
        <v>2183712.4178942139</v>
      </c>
      <c r="J505">
        <f>(C505-C504)*V$12</f>
        <v>1.7084743770315574</v>
      </c>
      <c r="K505">
        <f>I505-J505*V$13</f>
        <v>2183657.1503554243</v>
      </c>
      <c r="L505">
        <f>(K505-K504)*V$16</f>
        <v>-3.5167812183989546E-2</v>
      </c>
      <c r="M505">
        <f>(L505-L504)*V$15</f>
        <v>-3.4148216582933261E-5</v>
      </c>
      <c r="N505">
        <f>I505-V$16*M505^2</f>
        <v>2183712.4178942139</v>
      </c>
      <c r="O505">
        <f>(D505-D504)*V$17</f>
        <v>-8.4872991011217761E-3</v>
      </c>
      <c r="P505">
        <f>(O505-O504)*V$18</f>
        <v>5.4740997256392951</v>
      </c>
      <c r="Q505">
        <f>N505-P505*V$19+V$20*P505^2</f>
        <v>2183699.5962660769</v>
      </c>
      <c r="R505">
        <f t="shared" si="46"/>
        <v>2.0987201903707846</v>
      </c>
      <c r="S505">
        <f t="shared" si="50"/>
        <v>2183404.2559649008</v>
      </c>
      <c r="T505">
        <f t="shared" si="47"/>
        <v>2183590.2559649008</v>
      </c>
      <c r="U505">
        <f t="shared" si="49"/>
        <v>186</v>
      </c>
    </row>
    <row r="506" spans="1:21" x14ac:dyDescent="0.25">
      <c r="A506">
        <f>VLOOKUP('2024-03-18_windows_device_0'!P506,'2024-03-18_windows_device_0'!P506:P1415,1,0)</f>
        <v>40.345333333333336</v>
      </c>
      <c r="B506">
        <v>2184283</v>
      </c>
      <c r="C506">
        <f>(A506-A505)*V$4</f>
        <v>-3.8820449772316561</v>
      </c>
      <c r="D506">
        <f>(A506)*(1-EXP(-V$2))</f>
        <v>1.3776776988294872</v>
      </c>
      <c r="E506">
        <f>B506-D506^2*V$3</f>
        <v>2184283</v>
      </c>
      <c r="F506">
        <f>E506+V$7*C506</f>
        <v>2184186.278278199</v>
      </c>
      <c r="G506">
        <f>F506-V$8*LN(D506)</f>
        <v>2183652.121403289</v>
      </c>
      <c r="H506">
        <f t="shared" si="48"/>
        <v>-76.79860001290217</v>
      </c>
      <c r="I506">
        <f t="shared" si="45"/>
        <v>2183618.0713184383</v>
      </c>
      <c r="J506">
        <f>(C506-C505)*V$12</f>
        <v>-2.4229272983355008</v>
      </c>
      <c r="K506">
        <f>I506-J506*V$13</f>
        <v>2183696.4507370857</v>
      </c>
      <c r="L506">
        <f>(K506-K505)*V$16</f>
        <v>4.3230355995181553E-2</v>
      </c>
      <c r="M506">
        <f>(L506-L505)*V$15</f>
        <v>4.6550979578082766E-5</v>
      </c>
      <c r="N506">
        <f>I506-V$16*M506^2</f>
        <v>2183618.0713184383</v>
      </c>
      <c r="O506">
        <f>(D506-D505)*V$17</f>
        <v>-4.7429024388634007E-2</v>
      </c>
      <c r="P506">
        <f>(O506-O505)*V$18</f>
        <v>-7.7632687018134847</v>
      </c>
      <c r="Q506">
        <f>N506-P506*V$19+V$20*P506^2</f>
        <v>2183697.4685929744</v>
      </c>
      <c r="R506">
        <f t="shared" si="46"/>
        <v>2.0921466113319616</v>
      </c>
      <c r="S506">
        <f t="shared" si="50"/>
        <v>2183402.4737578365</v>
      </c>
      <c r="T506">
        <f t="shared" si="47"/>
        <v>2183588.4737578365</v>
      </c>
      <c r="U506">
        <f t="shared" si="49"/>
        <v>186</v>
      </c>
    </row>
    <row r="507" spans="1:21" x14ac:dyDescent="0.25">
      <c r="A507">
        <f>VLOOKUP('2024-03-18_windows_device_0'!P507,'2024-03-18_windows_device_0'!P507:P1416,1,0)</f>
        <v>40.31733333333333</v>
      </c>
      <c r="B507">
        <v>2184285</v>
      </c>
      <c r="C507">
        <f>(A507-A506)*V$4</f>
        <v>-1.7162725162501609</v>
      </c>
      <c r="D507">
        <f>(A507)*(1-EXP(-V$2))</f>
        <v>1.3767215789420015</v>
      </c>
      <c r="E507">
        <f>B507-D507^2*V$3</f>
        <v>2184285</v>
      </c>
      <c r="F507">
        <f>E507+V$7*C507</f>
        <v>2184242.23881773</v>
      </c>
      <c r="G507">
        <f>F507-V$8*LN(D507)</f>
        <v>2183709.239367648</v>
      </c>
      <c r="H507">
        <f t="shared" si="48"/>
        <v>57.117964359000325</v>
      </c>
      <c r="I507">
        <f t="shared" si="45"/>
        <v>2183690.4047401957</v>
      </c>
      <c r="J507">
        <f>(C507-C506)*V$12</f>
        <v>1.6463480360481884</v>
      </c>
      <c r="K507">
        <f>I507-J507*V$13</f>
        <v>2183637.1469300892</v>
      </c>
      <c r="L507">
        <f>(K507-K506)*V$16</f>
        <v>-6.5234091373827297E-2</v>
      </c>
      <c r="M507">
        <f>(L507-L506)*V$15</f>
        <v>-6.4403625641909075E-5</v>
      </c>
      <c r="N507">
        <f>I507-V$16*M507^2</f>
        <v>2183690.4047401957</v>
      </c>
      <c r="O507">
        <f>(D507-D506)*V$17</f>
        <v>-2.096862130866755E-2</v>
      </c>
      <c r="P507">
        <f>(O507-O506)*V$18</f>
        <v>5.275041553794388</v>
      </c>
      <c r="Q507">
        <f>N507-P507*V$19+V$20*P507^2</f>
        <v>2183677.4238787508</v>
      </c>
      <c r="R507">
        <f t="shared" si="46"/>
        <v>2.0892436843891531</v>
      </c>
      <c r="S507">
        <f t="shared" si="50"/>
        <v>2183382.5827625748</v>
      </c>
      <c r="T507">
        <f t="shared" si="47"/>
        <v>2183568.5827625748</v>
      </c>
      <c r="U507">
        <f t="shared" si="49"/>
        <v>186</v>
      </c>
    </row>
    <row r="508" spans="1:21" x14ac:dyDescent="0.25">
      <c r="A508">
        <f>VLOOKUP('2024-03-18_windows_device_0'!P508,'2024-03-18_windows_device_0'!P508:P1417,1,0)</f>
        <v>40.28</v>
      </c>
      <c r="B508">
        <v>2184278</v>
      </c>
      <c r="C508">
        <f>(A508-A507)*V$4</f>
        <v>-2.2883633549994884</v>
      </c>
      <c r="D508">
        <f>(A508)*(1-EXP(-V$2))</f>
        <v>1.3754467524253546</v>
      </c>
      <c r="E508">
        <f>B508-D508^2*V$3</f>
        <v>2184278</v>
      </c>
      <c r="F508">
        <f>E508+V$7*C508</f>
        <v>2184220.985090307</v>
      </c>
      <c r="G508">
        <f>F508-V$8*LN(D508)</f>
        <v>2183689.5301243439</v>
      </c>
      <c r="H508">
        <f t="shared" si="48"/>
        <v>-19.709243304096162</v>
      </c>
      <c r="I508">
        <f t="shared" si="45"/>
        <v>2183687.287526018</v>
      </c>
      <c r="J508">
        <f>(C508-C507)*V$12</f>
        <v>-0.43488438688027237</v>
      </c>
      <c r="K508">
        <f>I508-J508*V$13</f>
        <v>2183701.355626801</v>
      </c>
      <c r="L508">
        <f>(K508-K507)*V$16</f>
        <v>7.0629462094128501E-2</v>
      </c>
      <c r="M508">
        <f>(L508-L507)*V$15</f>
        <v>8.0672567354359283E-5</v>
      </c>
      <c r="N508">
        <f>I508-V$16*M508^2</f>
        <v>2183687.287526018</v>
      </c>
      <c r="O508">
        <f>(D508-D507)*V$17</f>
        <v>-2.7958161744875455E-2</v>
      </c>
      <c r="P508">
        <f>(O508-O507)*V$18</f>
        <v>-1.39340720288716</v>
      </c>
      <c r="Q508">
        <f>N508-P508*V$19+V$20*P508^2</f>
        <v>2183696.2512905751</v>
      </c>
      <c r="R508">
        <f t="shared" si="46"/>
        <v>2.0853762501287472</v>
      </c>
      <c r="S508">
        <f t="shared" si="50"/>
        <v>2183401.6160704889</v>
      </c>
      <c r="T508">
        <f t="shared" si="47"/>
        <v>2183587.6160704889</v>
      </c>
      <c r="U508">
        <f t="shared" si="49"/>
        <v>186</v>
      </c>
    </row>
    <row r="509" spans="1:21" x14ac:dyDescent="0.25">
      <c r="A509">
        <f>VLOOKUP('2024-03-18_windows_device_0'!P509,'2024-03-18_windows_device_0'!P509:P1418,1,0)</f>
        <v>40.236666666666665</v>
      </c>
      <c r="B509">
        <v>2184278</v>
      </c>
      <c r="C509">
        <f>(A509-A508)*V$4</f>
        <v>-2.6561360370534675</v>
      </c>
      <c r="D509">
        <f>(A509)*(1-EXP(-V$2))</f>
        <v>1.3739670430756747</v>
      </c>
      <c r="E509">
        <f>B509-D509^2*V$3</f>
        <v>2184278</v>
      </c>
      <c r="F509">
        <f>E509+V$7*C509</f>
        <v>2184211.8219798203</v>
      </c>
      <c r="G509">
        <f>F509-V$8*LN(D509)</f>
        <v>2183682.1615147274</v>
      </c>
      <c r="H509">
        <f t="shared" si="48"/>
        <v>-7.3686096165329218</v>
      </c>
      <c r="I509">
        <f t="shared" si="45"/>
        <v>2183681.8480543233</v>
      </c>
      <c r="J509">
        <f>(C509-C508)*V$12</f>
        <v>-0.27956853442367074</v>
      </c>
      <c r="K509">
        <f>I509-J509*V$13</f>
        <v>2183690.891833398</v>
      </c>
      <c r="L509">
        <f>(K509-K508)*V$16</f>
        <v>-1.1510155747831914E-2</v>
      </c>
      <c r="M509">
        <f>(L509-L508)*V$15</f>
        <v>-4.8772563970805908E-5</v>
      </c>
      <c r="N509">
        <f>I509-V$16*M509^2</f>
        <v>2183681.8480543233</v>
      </c>
      <c r="O509">
        <f>(D509-D508)*V$17</f>
        <v>-3.2451437739597584E-2</v>
      </c>
      <c r="P509">
        <f>(O509-O508)*V$18</f>
        <v>-0.89576177328800122</v>
      </c>
      <c r="Q509">
        <f>N509-P509*V$19+V$20*P509^2</f>
        <v>2183687.3449428403</v>
      </c>
      <c r="R509">
        <f t="shared" si="46"/>
        <v>2.080891756781448</v>
      </c>
      <c r="S509">
        <f t="shared" si="50"/>
        <v>2183392.9500485417</v>
      </c>
      <c r="T509">
        <f t="shared" si="47"/>
        <v>2183578.9500485417</v>
      </c>
      <c r="U509">
        <f t="shared" si="49"/>
        <v>186</v>
      </c>
    </row>
    <row r="510" spans="1:21" x14ac:dyDescent="0.25">
      <c r="A510">
        <f>VLOOKUP('2024-03-18_windows_device_0'!P510,'2024-03-18_windows_device_0'!P510:P1419,1,0)</f>
        <v>40.213333333333331</v>
      </c>
      <c r="B510">
        <v>2184283</v>
      </c>
      <c r="C510">
        <f>(A510-A509)*V$4</f>
        <v>-1.4302270968748436</v>
      </c>
      <c r="D510">
        <f>(A510)*(1-EXP(-V$2))</f>
        <v>1.3731702765027702</v>
      </c>
      <c r="E510">
        <f>B510-D510^2*V$3</f>
        <v>2184283</v>
      </c>
      <c r="F510">
        <f>E510+V$7*C510</f>
        <v>2184247.3656814415</v>
      </c>
      <c r="G510">
        <f>F510-V$8*LN(D510)</f>
        <v>2183718.6722867023</v>
      </c>
      <c r="H510">
        <f t="shared" si="48"/>
        <v>36.510771974921227</v>
      </c>
      <c r="I510">
        <f t="shared" si="45"/>
        <v>2183710.9764893469</v>
      </c>
      <c r="J510">
        <f>(C510-C509)*V$12</f>
        <v>0.93189511474457598</v>
      </c>
      <c r="K510">
        <f>I510-J510*V$13</f>
        <v>2183680.8305590982</v>
      </c>
      <c r="L510">
        <f>(K510-K509)*V$16</f>
        <v>-1.1067385388156707E-2</v>
      </c>
      <c r="M510">
        <f>(L510-L509)*V$15</f>
        <v>2.6290657613218265E-7</v>
      </c>
      <c r="N510">
        <f>I510-V$16*M510^2</f>
        <v>2183710.9764893469</v>
      </c>
      <c r="O510">
        <f>(D510-D509)*V$17</f>
        <v>-1.7473851090551423E-2</v>
      </c>
      <c r="P510">
        <f>(O510-O509)*V$18</f>
        <v>2.9858725776211683</v>
      </c>
      <c r="Q510">
        <f>N510-P510*V$19+V$20*P510^2</f>
        <v>2183699.5573480716</v>
      </c>
      <c r="R510">
        <f t="shared" si="46"/>
        <v>2.0784790289545629</v>
      </c>
      <c r="S510">
        <f t="shared" si="50"/>
        <v>2183405.2924541342</v>
      </c>
      <c r="T510">
        <f t="shared" si="47"/>
        <v>2183591.2924541342</v>
      </c>
      <c r="U510">
        <f t="shared" si="49"/>
        <v>186</v>
      </c>
    </row>
    <row r="511" spans="1:21" x14ac:dyDescent="0.25">
      <c r="A511">
        <f>VLOOKUP('2024-03-18_windows_device_0'!P511,'2024-03-18_windows_device_0'!P511:P1420,1,0)</f>
        <v>40.173999999999999</v>
      </c>
      <c r="B511">
        <v>2184285</v>
      </c>
      <c r="C511">
        <f>(A511-A510)*V$4</f>
        <v>-2.4109542490174816</v>
      </c>
      <c r="D511">
        <f>(A511)*(1-EXP(-V$2))</f>
        <v>1.3718271557084456</v>
      </c>
      <c r="E511">
        <f>B511-D511^2*V$3</f>
        <v>2184285</v>
      </c>
      <c r="F511">
        <f>E511+V$7*C511</f>
        <v>2184224.9307201444</v>
      </c>
      <c r="G511">
        <f>F511-V$8*LN(D511)</f>
        <v>2183697.868800641</v>
      </c>
      <c r="H511">
        <f t="shared" si="48"/>
        <v>-20.803486061282456</v>
      </c>
      <c r="I511">
        <f t="shared" si="45"/>
        <v>2183695.3702749205</v>
      </c>
      <c r="J511">
        <f>(C511-C510)*V$12</f>
        <v>-0.7455160917954623</v>
      </c>
      <c r="K511">
        <f>I511-J511*V$13</f>
        <v>2183719.4870191198</v>
      </c>
      <c r="L511">
        <f>(K511-K510)*V$16</f>
        <v>4.252204323730277E-2</v>
      </c>
      <c r="M511">
        <f>(L511-L510)*V$15</f>
        <v>3.182013630527233E-5</v>
      </c>
      <c r="N511">
        <f>I511-V$16*M511^2</f>
        <v>2183695.3702749205</v>
      </c>
      <c r="O511">
        <f>(D511-D510)*V$17</f>
        <v>-2.9455920409784456E-2</v>
      </c>
      <c r="P511">
        <f>(O511-O510)*V$18</f>
        <v>-2.3886980620961582</v>
      </c>
      <c r="Q511">
        <f>N511-P511*V$19+V$20*P511^2</f>
        <v>2183712.1528967437</v>
      </c>
      <c r="R511">
        <f t="shared" si="46"/>
        <v>2.074415027318167</v>
      </c>
      <c r="S511">
        <f t="shared" si="50"/>
        <v>2183418.1080848463</v>
      </c>
      <c r="T511">
        <f t="shared" si="47"/>
        <v>2183604.1080848463</v>
      </c>
      <c r="U511">
        <f t="shared" si="49"/>
        <v>186</v>
      </c>
    </row>
    <row r="512" spans="1:21" x14ac:dyDescent="0.25">
      <c r="A512">
        <f>VLOOKUP('2024-03-18_windows_device_0'!P512,'2024-03-18_windows_device_0'!P512:P1421,1,0)</f>
        <v>40.122</v>
      </c>
      <c r="B512">
        <v>2184283</v>
      </c>
      <c r="C512">
        <f>(A512-A511)*V$4</f>
        <v>-3.1873632444638997</v>
      </c>
      <c r="D512">
        <f>(A512)*(1-EXP(-V$2))</f>
        <v>1.37005150448883</v>
      </c>
      <c r="E512">
        <f>B512-D512^2*V$3</f>
        <v>2184283</v>
      </c>
      <c r="F512">
        <f>E512+V$7*C512</f>
        <v>2184203.5863757846</v>
      </c>
      <c r="G512">
        <f>F512-V$8*LN(D512)</f>
        <v>2183678.6837753206</v>
      </c>
      <c r="H512">
        <f t="shared" si="48"/>
        <v>-19.185025320388377</v>
      </c>
      <c r="I512">
        <f t="shared" si="45"/>
        <v>2183676.5588858449</v>
      </c>
      <c r="J512">
        <f>(C512-C511)*V$12</f>
        <v>-0.59020023933819832</v>
      </c>
      <c r="K512">
        <f>I512-J512*V$13</f>
        <v>2183695.6513083358</v>
      </c>
      <c r="L512">
        <f>(K512-K511)*V$16</f>
        <v>-2.6219243147982019E-2</v>
      </c>
      <c r="M512">
        <f>(L512-L511)*V$15</f>
        <v>-4.0816951377987726E-5</v>
      </c>
      <c r="N512">
        <f>I512-V$16*M512^2</f>
        <v>2183676.5588858449</v>
      </c>
      <c r="O512">
        <f>(D512-D511)*V$17</f>
        <v>-3.8941725287512233E-2</v>
      </c>
      <c r="P512">
        <f>(O512-O511)*V$18</f>
        <v>-1.8910526324931156</v>
      </c>
      <c r="Q512">
        <f>N512-P512*V$19+V$20*P512^2</f>
        <v>2183689.2845615041</v>
      </c>
      <c r="R512">
        <f t="shared" si="46"/>
        <v>2.0690483837241582</v>
      </c>
      <c r="S512">
        <f t="shared" si="50"/>
        <v>2183395.5325078685</v>
      </c>
      <c r="T512">
        <f t="shared" si="47"/>
        <v>2183581.5325078685</v>
      </c>
      <c r="U512">
        <f t="shared" si="49"/>
        <v>186</v>
      </c>
    </row>
    <row r="513" spans="1:21" x14ac:dyDescent="0.25">
      <c r="A513">
        <f>VLOOKUP('2024-03-18_windows_device_0'!P513,'2024-03-18_windows_device_0'!P513:P1422,1,0)</f>
        <v>40.080666666666666</v>
      </c>
      <c r="B513">
        <v>2184279</v>
      </c>
      <c r="C513">
        <f>(A513-A512)*V$4</f>
        <v>-2.5335451430354747</v>
      </c>
      <c r="D513">
        <f>(A513)*(1-EXP(-V$2))</f>
        <v>1.3686400894168278</v>
      </c>
      <c r="E513">
        <f>B513-D513^2*V$3</f>
        <v>2184279</v>
      </c>
      <c r="F513">
        <f>E513+V$7*C513</f>
        <v>2184215.8763499823</v>
      </c>
      <c r="G513">
        <f>F513-V$8*LN(D513)</f>
        <v>2183692.6921286164</v>
      </c>
      <c r="H513">
        <f t="shared" si="48"/>
        <v>14.008353295736015</v>
      </c>
      <c r="I513">
        <f t="shared" si="45"/>
        <v>2183691.5592437778</v>
      </c>
      <c r="J513">
        <f>(C513-C512)*V$12</f>
        <v>0.49701072786364131</v>
      </c>
      <c r="K513">
        <f>I513-J513*V$13</f>
        <v>2183675.4814143116</v>
      </c>
      <c r="L513">
        <f>(K513-K512)*V$16</f>
        <v>-2.2186850666404443E-2</v>
      </c>
      <c r="M513">
        <f>(L513-L512)*V$15</f>
        <v>2.3943393630286846E-6</v>
      </c>
      <c r="N513">
        <f>I513-V$16*M513^2</f>
        <v>2183691.5592437778</v>
      </c>
      <c r="O513">
        <f>(D513-D512)*V$17</f>
        <v>-3.0953679074688583E-2</v>
      </c>
      <c r="P513">
        <f>(O513-O512)*V$18</f>
        <v>1.5924653747310964</v>
      </c>
      <c r="Q513">
        <f>N513-P513*V$19+V$20*P513^2</f>
        <v>2183684.1472780206</v>
      </c>
      <c r="R513">
        <f t="shared" si="46"/>
        <v>2.0647875485112528</v>
      </c>
      <c r="S513">
        <f t="shared" si="50"/>
        <v>2183390.6293879519</v>
      </c>
      <c r="T513">
        <f t="shared" si="47"/>
        <v>2183576.6293879519</v>
      </c>
      <c r="U513">
        <f t="shared" si="49"/>
        <v>186</v>
      </c>
    </row>
    <row r="514" spans="1:21" x14ac:dyDescent="0.25">
      <c r="A514">
        <f>VLOOKUP('2024-03-18_windows_device_0'!P514,'2024-03-18_windows_device_0'!P514:P1423,1,0)</f>
        <v>40.055333333333337</v>
      </c>
      <c r="B514">
        <v>2184275</v>
      </c>
      <c r="C514">
        <f>(A514-A513)*V$4</f>
        <v>-1.5528179908924011</v>
      </c>
      <c r="D514">
        <f>(A514)*(1-EXP(-V$2))</f>
        <v>1.367775028566246</v>
      </c>
      <c r="E514">
        <f>B514-D514^2*V$3</f>
        <v>2184275</v>
      </c>
      <c r="F514">
        <f>E514+V$7*C514</f>
        <v>2184236.3113112794</v>
      </c>
      <c r="G514">
        <f>F514-V$8*LN(D514)</f>
        <v>2183714.1811661245</v>
      </c>
      <c r="H514">
        <f t="shared" si="48"/>
        <v>21.489037508144975</v>
      </c>
      <c r="I514">
        <f t="shared" si="45"/>
        <v>2183711.5152559024</v>
      </c>
      <c r="J514">
        <f>(C514-C513)*V$12</f>
        <v>0.74551609179579348</v>
      </c>
      <c r="K514">
        <f>I514-J514*V$13</f>
        <v>2183687.3985117031</v>
      </c>
      <c r="L514">
        <f>(K514-K513)*V$16</f>
        <v>1.3108787774763818E-2</v>
      </c>
      <c r="M514">
        <f>(L514-L513)*V$15</f>
        <v>2.0957716008302639E-5</v>
      </c>
      <c r="N514">
        <f>I514-V$16*M514^2</f>
        <v>2183711.5152559024</v>
      </c>
      <c r="O514">
        <f>(D514-D513)*V$17</f>
        <v>-1.8971609755450682E-2</v>
      </c>
      <c r="P514">
        <f>(O514-O513)*V$18</f>
        <v>2.3886980620971285</v>
      </c>
      <c r="Q514">
        <f>N514-P514*V$19+V$20*P514^2</f>
        <v>2183701.5302419043</v>
      </c>
      <c r="R514">
        <f t="shared" si="46"/>
        <v>2.0621782395984805</v>
      </c>
      <c r="S514">
        <f t="shared" si="50"/>
        <v>2183408.1565076206</v>
      </c>
      <c r="T514">
        <f t="shared" si="47"/>
        <v>2183594.1565076206</v>
      </c>
      <c r="U514">
        <f t="shared" si="49"/>
        <v>186</v>
      </c>
    </row>
    <row r="515" spans="1:21" x14ac:dyDescent="0.25">
      <c r="A515">
        <f>VLOOKUP('2024-03-18_windows_device_0'!P515,'2024-03-18_windows_device_0'!P515:P1424,1,0)</f>
        <v>40.00866666666667</v>
      </c>
      <c r="B515">
        <v>2184274</v>
      </c>
      <c r="C515">
        <f>(A515-A514)*V$4</f>
        <v>-2.8604541937496872</v>
      </c>
      <c r="D515">
        <f>(A515)*(1-EXP(-V$2))</f>
        <v>1.366181495420437</v>
      </c>
      <c r="E515">
        <f>B515-D515^2*V$3</f>
        <v>2184274</v>
      </c>
      <c r="F515">
        <f>E515+V$7*C515</f>
        <v>2184202.7313628835</v>
      </c>
      <c r="G515">
        <f>F515-V$8*LN(D515)</f>
        <v>2183682.5446833712</v>
      </c>
      <c r="H515">
        <f t="shared" si="48"/>
        <v>-31.636482753325254</v>
      </c>
      <c r="I515">
        <f t="shared" ref="I515:I578" si="51">G515-V$11*H515^2</f>
        <v>2183676.7665444384</v>
      </c>
      <c r="J515">
        <f>(C515-C514)*V$12</f>
        <v>-0.99402145572761413</v>
      </c>
      <c r="K515">
        <f>I515-J515*V$13</f>
        <v>2183708.9222033708</v>
      </c>
      <c r="L515">
        <f>(K515-K514)*V$16</f>
        <v>2.3676025875333188E-2</v>
      </c>
      <c r="M515">
        <f>(L515-L514)*V$15</f>
        <v>6.2745762616815255E-6</v>
      </c>
      <c r="N515">
        <f>I515-V$16*M515^2</f>
        <v>2183676.7665444384</v>
      </c>
      <c r="O515">
        <f>(D515-D514)*V$17</f>
        <v>-3.4947702181102845E-2</v>
      </c>
      <c r="P515">
        <f>(O515-O514)*V$18</f>
        <v>-3.1849307494631627</v>
      </c>
      <c r="Q515">
        <f>N515-P515*V$19+V$20*P515^2</f>
        <v>2183700.6539530531</v>
      </c>
      <c r="R515">
        <f t="shared" ref="R515:R578" si="52">V$21*A515^2</f>
        <v>2.0573759365349198</v>
      </c>
      <c r="S515">
        <f t="shared" si="50"/>
        <v>2183407.5470303148</v>
      </c>
      <c r="T515">
        <f t="shared" ref="T515:T578" si="53">S515+U515</f>
        <v>2183593.5470303148</v>
      </c>
      <c r="U515">
        <f t="shared" si="49"/>
        <v>186</v>
      </c>
    </row>
    <row r="516" spans="1:21" x14ac:dyDescent="0.25">
      <c r="A516">
        <f>VLOOKUP('2024-03-18_windows_device_0'!P516,'2024-03-18_windows_device_0'!P516:P1425,1,0)</f>
        <v>39.988</v>
      </c>
      <c r="B516">
        <v>2184274</v>
      </c>
      <c r="C516">
        <f>(A516-A515)*V$4</f>
        <v>-1.266772571517955</v>
      </c>
      <c r="D516">
        <f>(A516)*(1-EXP(-V$2))</f>
        <v>1.3654757878844359</v>
      </c>
      <c r="E516">
        <f>B516-D516^2*V$3</f>
        <v>2184274</v>
      </c>
      <c r="F516">
        <f>E516+V$7*C516</f>
        <v>2184242.4381749914</v>
      </c>
      <c r="G516">
        <f>F516-V$8*LN(D516)</f>
        <v>2183723.1128974762</v>
      </c>
      <c r="H516">
        <f t="shared" ref="H516:H579" si="54">G516-G515</f>
        <v>40.568214104976505</v>
      </c>
      <c r="I516">
        <f t="shared" si="51"/>
        <v>2183713.6115900315</v>
      </c>
      <c r="J516">
        <f>(C516-C515)*V$12</f>
        <v>1.211463649167585</v>
      </c>
      <c r="K516">
        <f>I516-J516*V$13</f>
        <v>2183674.4218807081</v>
      </c>
      <c r="L516">
        <f>(K516-K515)*V$16</f>
        <v>-3.7950298893022788E-2</v>
      </c>
      <c r="M516">
        <f>(L516-L515)*V$15</f>
        <v>-3.6592255308922025E-5</v>
      </c>
      <c r="N516">
        <f>I516-V$16*M516^2</f>
        <v>2183713.6115900315</v>
      </c>
      <c r="O516">
        <f>(D516-D515)*V$17</f>
        <v>-1.5476839537344292E-2</v>
      </c>
      <c r="P516">
        <f>(O516-O515)*V$18</f>
        <v>3.8816343509072282</v>
      </c>
      <c r="Q516">
        <f>N516-P516*V$19+V$20*P516^2</f>
        <v>2183700.8378525078</v>
      </c>
      <c r="R516">
        <f t="shared" si="52"/>
        <v>2.0552509908914973</v>
      </c>
      <c r="S516">
        <f t="shared" si="50"/>
        <v>2183407.8496101499</v>
      </c>
      <c r="T516">
        <f t="shared" si="53"/>
        <v>2183593.8496101499</v>
      </c>
      <c r="U516">
        <f t="shared" si="49"/>
        <v>186</v>
      </c>
    </row>
    <row r="517" spans="1:21" x14ac:dyDescent="0.25">
      <c r="A517">
        <f>VLOOKUP('2024-03-18_windows_device_0'!P517,'2024-03-18_windows_device_0'!P517:P1426,1,0)</f>
        <v>39.934666666666665</v>
      </c>
      <c r="B517">
        <v>2184273</v>
      </c>
      <c r="C517">
        <f>(A517-A516)*V$4</f>
        <v>-3.269090507142562</v>
      </c>
      <c r="D517">
        <f>(A517)*(1-EXP(-V$2))</f>
        <v>1.3636546071463684</v>
      </c>
      <c r="E517">
        <f>B517-D517^2*V$3</f>
        <v>2184273</v>
      </c>
      <c r="F517">
        <f>E517+V$7*C517</f>
        <v>2184191.5501290099</v>
      </c>
      <c r="G517">
        <f>F517-V$8*LN(D517)</f>
        <v>2183674.4498829111</v>
      </c>
      <c r="H517">
        <f t="shared" si="54"/>
        <v>-48.663014565128833</v>
      </c>
      <c r="I517">
        <f t="shared" si="51"/>
        <v>2183660.7785893138</v>
      </c>
      <c r="J517">
        <f>(C517-C516)*V$12</f>
        <v>-1.5220953540824436</v>
      </c>
      <c r="K517">
        <f>I517-J517*V$13</f>
        <v>2183710.016942054</v>
      </c>
      <c r="L517">
        <f>(K517-K516)*V$16</f>
        <v>3.915450966644695E-2</v>
      </c>
      <c r="M517">
        <f>(L517-L516)*V$15</f>
        <v>4.5783013200268466E-5</v>
      </c>
      <c r="N517">
        <f>I517-V$16*M517^2</f>
        <v>2183660.7785893138</v>
      </c>
      <c r="O517">
        <f>(D517-D516)*V$17</f>
        <v>-3.9940231064118231E-2</v>
      </c>
      <c r="P517">
        <f>(O517-O516)*V$18</f>
        <v>-4.8769252101142841</v>
      </c>
      <c r="Q517">
        <f>N517-P517*V$19+V$20*P517^2</f>
        <v>2183702.271467885</v>
      </c>
      <c r="R517">
        <f t="shared" si="52"/>
        <v>2.0497723328610462</v>
      </c>
      <c r="S517">
        <f t="shared" si="50"/>
        <v>2183409.5909697548</v>
      </c>
      <c r="T517">
        <f t="shared" si="53"/>
        <v>2183595.5909697548</v>
      </c>
      <c r="U517">
        <f t="shared" si="49"/>
        <v>186</v>
      </c>
    </row>
    <row r="518" spans="1:21" x14ac:dyDescent="0.25">
      <c r="A518">
        <f>VLOOKUP('2024-03-18_windows_device_0'!P518,'2024-03-18_windows_device_0'!P518:P1427,1,0)</f>
        <v>39.920666666666669</v>
      </c>
      <c r="B518">
        <v>2184272</v>
      </c>
      <c r="C518">
        <f>(A518-A517)*V$4</f>
        <v>-0.85813625812464489</v>
      </c>
      <c r="D518">
        <f>(A518)*(1-EXP(-V$2))</f>
        <v>1.363176547202626</v>
      </c>
      <c r="E518">
        <f>B518-D518^2*V$3</f>
        <v>2184272</v>
      </c>
      <c r="F518">
        <f>E518+V$7*C518</f>
        <v>2184250.619408865</v>
      </c>
      <c r="G518">
        <f>F518-V$8*LN(D518)</f>
        <v>2183734.1037259153</v>
      </c>
      <c r="H518">
        <f t="shared" si="54"/>
        <v>59.653843004256487</v>
      </c>
      <c r="I518">
        <f t="shared" si="51"/>
        <v>2183713.5595632112</v>
      </c>
      <c r="J518">
        <f>(C518-C517)*V$12</f>
        <v>1.8327270589976334</v>
      </c>
      <c r="K518">
        <f>I518-J518*V$13</f>
        <v>2183654.2725670547</v>
      </c>
      <c r="L518">
        <f>(K518-K517)*V$16</f>
        <v>-6.1318721958276874E-2</v>
      </c>
      <c r="M518">
        <f>(L518-L517)*V$15</f>
        <v>-5.9658630579446654E-5</v>
      </c>
      <c r="N518">
        <f>I518-V$16*M518^2</f>
        <v>2183713.5595632112</v>
      </c>
      <c r="O518">
        <f>(D518-D517)*V$17</f>
        <v>-1.0484310654324034E-2</v>
      </c>
      <c r="P518">
        <f>(O518-O517)*V$18</f>
        <v>5.8722160693223113</v>
      </c>
      <c r="Q518">
        <f>N518-P518*V$19+V$20*P518^2</f>
        <v>2183701.1980185197</v>
      </c>
      <c r="R518">
        <f t="shared" si="52"/>
        <v>2.0483353967402871</v>
      </c>
      <c r="S518">
        <f t="shared" si="50"/>
        <v>2183408.5986539824</v>
      </c>
      <c r="T518">
        <f t="shared" si="53"/>
        <v>2183594.5986539824</v>
      </c>
      <c r="U518">
        <f t="shared" si="49"/>
        <v>186</v>
      </c>
    </row>
    <row r="519" spans="1:21" x14ac:dyDescent="0.25">
      <c r="A519">
        <f>VLOOKUP('2024-03-18_windows_device_0'!P519,'2024-03-18_windows_device_0'!P519:P1428,1,0)</f>
        <v>39.868000000000002</v>
      </c>
      <c r="B519">
        <v>2184262</v>
      </c>
      <c r="C519">
        <f>(A519-A518)*V$4</f>
        <v>-3.2282268758032311</v>
      </c>
      <c r="D519">
        <f>(A519)*(1-EXP(-V$2))</f>
        <v>1.3613781312237845</v>
      </c>
      <c r="E519">
        <f>B519-D519^2*V$3</f>
        <v>2184262</v>
      </c>
      <c r="F519">
        <f>E519+V$7*C519</f>
        <v>2184181.5682523972</v>
      </c>
      <c r="G519">
        <f>F519-V$8*LN(D519)</f>
        <v>2183667.253478053</v>
      </c>
      <c r="H519">
        <f t="shared" si="54"/>
        <v>-66.85024786228314</v>
      </c>
      <c r="I519">
        <f t="shared" si="51"/>
        <v>2183641.4536010362</v>
      </c>
      <c r="J519">
        <f>(C519-C518)*V$12</f>
        <v>-1.8016638885061147</v>
      </c>
      <c r="K519">
        <f>I519-J519*V$13</f>
        <v>2183699.7357328511</v>
      </c>
      <c r="L519">
        <f>(K519-K518)*V$16</f>
        <v>5.0009408533948432E-2</v>
      </c>
      <c r="M519">
        <f>(L519-L518)*V$15</f>
        <v>6.6104013006602213E-5</v>
      </c>
      <c r="N519">
        <f>I519-V$16*M519^2</f>
        <v>2183641.4536010362</v>
      </c>
      <c r="O519">
        <f>(D519-D518)*V$17</f>
        <v>-3.9440978175815232E-2</v>
      </c>
      <c r="P519">
        <f>(O519-O518)*V$18</f>
        <v>-5.7726869834013144</v>
      </c>
      <c r="Q519">
        <f>N519-P519*V$19+V$20*P519^2</f>
        <v>2183693.6477866154</v>
      </c>
      <c r="R519">
        <f t="shared" si="52"/>
        <v>2.042934292746466</v>
      </c>
      <c r="S519">
        <f t="shared" si="50"/>
        <v>2183401.3549406007</v>
      </c>
      <c r="T519">
        <f t="shared" si="53"/>
        <v>2183587.3549406007</v>
      </c>
      <c r="U519">
        <f t="shared" si="49"/>
        <v>186</v>
      </c>
    </row>
    <row r="520" spans="1:21" x14ac:dyDescent="0.25">
      <c r="A520">
        <f>VLOOKUP('2024-03-18_windows_device_0'!P520,'2024-03-18_windows_device_0'!P520:P1429,1,0)</f>
        <v>39.840000000000003</v>
      </c>
      <c r="B520">
        <v>2184262</v>
      </c>
      <c r="C520">
        <f>(A520-A519)*V$4</f>
        <v>-1.7162725162497252</v>
      </c>
      <c r="D520">
        <f>(A520)*(1-EXP(-V$2))</f>
        <v>1.360422011336299</v>
      </c>
      <c r="E520">
        <f>B520-D520^2*V$3</f>
        <v>2184262</v>
      </c>
      <c r="F520">
        <f>E520+V$7*C520</f>
        <v>2184219.23881773</v>
      </c>
      <c r="G520">
        <f>F520-V$8*LN(D520)</f>
        <v>2183706.0953307496</v>
      </c>
      <c r="H520">
        <f t="shared" si="54"/>
        <v>38.841852696612477</v>
      </c>
      <c r="I520">
        <f t="shared" si="51"/>
        <v>2183697.3854649025</v>
      </c>
      <c r="J520">
        <f>(C520-C519)*V$12</f>
        <v>1.1493373081848781</v>
      </c>
      <c r="K520">
        <f>I520-J520*V$13</f>
        <v>2183660.2054842622</v>
      </c>
      <c r="L520">
        <f>(K520-K519)*V$16</f>
        <v>-4.3483209242066369E-2</v>
      </c>
      <c r="M520">
        <f>(L520-L519)*V$15</f>
        <v>-5.5513707040275626E-5</v>
      </c>
      <c r="N520">
        <f>I520-V$16*M520^2</f>
        <v>2183697.3854649025</v>
      </c>
      <c r="O520">
        <f>(D520-D519)*V$17</f>
        <v>-2.0968621308662679E-2</v>
      </c>
      <c r="P520">
        <f>(O520-O519)*V$18</f>
        <v>3.6825761790652347</v>
      </c>
      <c r="Q520">
        <f>N520-P520*V$19+V$20*P520^2</f>
        <v>2183684.8301389501</v>
      </c>
      <c r="R520">
        <f t="shared" si="52"/>
        <v>2.0400657228079897</v>
      </c>
      <c r="S520">
        <f t="shared" si="50"/>
        <v>2183392.7010871298</v>
      </c>
      <c r="T520">
        <f t="shared" si="53"/>
        <v>2183578.7010871298</v>
      </c>
      <c r="U520">
        <f t="shared" si="49"/>
        <v>186</v>
      </c>
    </row>
    <row r="521" spans="1:21" x14ac:dyDescent="0.25">
      <c r="A521">
        <f>VLOOKUP('2024-03-18_windows_device_0'!P521,'2024-03-18_windows_device_0'!P521:P1430,1,0)</f>
        <v>39.800666666666665</v>
      </c>
      <c r="B521">
        <v>2184268</v>
      </c>
      <c r="C521">
        <f>(A521-A520)*V$4</f>
        <v>-2.4109542490179172</v>
      </c>
      <c r="D521">
        <f>(A521)*(1-EXP(-V$2))</f>
        <v>1.3590788905419742</v>
      </c>
      <c r="E521">
        <f>B521-D521^2*V$3</f>
        <v>2184268</v>
      </c>
      <c r="F521">
        <f>E521+V$7*C521</f>
        <v>2184207.9307201444</v>
      </c>
      <c r="G521">
        <f>F521-V$8*LN(D521)</f>
        <v>2183696.4340042076</v>
      </c>
      <c r="H521">
        <f t="shared" si="54"/>
        <v>-9.6613265420310199</v>
      </c>
      <c r="I521">
        <f t="shared" si="51"/>
        <v>2183695.8951328327</v>
      </c>
      <c r="J521">
        <f>(C521-C520)*V$12</f>
        <v>-0.52807389835549168</v>
      </c>
      <c r="K521">
        <f>I521-J521*V$13</f>
        <v>2183712.9778266405</v>
      </c>
      <c r="L521">
        <f>(K521-K520)*V$16</f>
        <v>5.8049490902362028E-2</v>
      </c>
      <c r="M521">
        <f>(L521-L520)*V$15</f>
        <v>6.0287717949341248E-5</v>
      </c>
      <c r="N521">
        <f>I521-V$16*M521^2</f>
        <v>2183695.8951328327</v>
      </c>
      <c r="O521">
        <f>(D521-D520)*V$17</f>
        <v>-2.9455920409789324E-2</v>
      </c>
      <c r="P521">
        <f>(O521-O520)*V$18</f>
        <v>-1.6919944606520925</v>
      </c>
      <c r="Q521">
        <f>N521-P521*V$19+V$20*P521^2</f>
        <v>2183707.0806398438</v>
      </c>
      <c r="R521">
        <f t="shared" si="52"/>
        <v>2.0360394690906909</v>
      </c>
      <c r="S521">
        <f t="shared" si="50"/>
        <v>2183415.1826554141</v>
      </c>
      <c r="T521">
        <f t="shared" si="53"/>
        <v>2183601.1826554141</v>
      </c>
      <c r="U521">
        <f t="shared" si="49"/>
        <v>186</v>
      </c>
    </row>
    <row r="522" spans="1:21" x14ac:dyDescent="0.25">
      <c r="A522">
        <f>VLOOKUP('2024-03-18_windows_device_0'!P522,'2024-03-18_windows_device_0'!P522:P1431,1,0)</f>
        <v>39.785333333333334</v>
      </c>
      <c r="B522">
        <v>2184264</v>
      </c>
      <c r="C522">
        <f>(A522-A521)*V$4</f>
        <v>-0.93986352080330693</v>
      </c>
      <c r="D522">
        <f>(A522)*(1-EXP(-V$2))</f>
        <v>1.35855530107978</v>
      </c>
      <c r="E522">
        <f>B522-D522^2*V$3</f>
        <v>2184264</v>
      </c>
      <c r="F522">
        <f>E522+V$7*C522</f>
        <v>2184240.5831620903</v>
      </c>
      <c r="G522">
        <f>F522-V$8*LN(D522)</f>
        <v>2183729.7288486585</v>
      </c>
      <c r="H522">
        <f t="shared" si="54"/>
        <v>33.294844450894743</v>
      </c>
      <c r="I522">
        <f t="shared" si="51"/>
        <v>2183723.3290608814</v>
      </c>
      <c r="J522">
        <f>(C522-C521)*V$12</f>
        <v>1.11827413769369</v>
      </c>
      <c r="K522">
        <f>I522-J522*V$13</f>
        <v>2183687.1539445827</v>
      </c>
      <c r="L522">
        <f>(K522-K521)*V$16</f>
        <v>-2.8406228319987011E-2</v>
      </c>
      <c r="M522">
        <f>(L522-L521)*V$15</f>
        <v>-5.1335362973407931E-5</v>
      </c>
      <c r="N522">
        <f>I522-V$16*M522^2</f>
        <v>2183723.3290608814</v>
      </c>
      <c r="O522">
        <f>(D522-D521)*V$17</f>
        <v>-1.1482816430930035E-2</v>
      </c>
      <c r="P522">
        <f>(O522-O521)*V$18</f>
        <v>3.5830470931461784</v>
      </c>
      <c r="Q522">
        <f>N522-P522*V$19+V$20*P522^2</f>
        <v>2183710.9006428183</v>
      </c>
      <c r="R522">
        <f t="shared" si="52"/>
        <v>2.0344709899263123</v>
      </c>
      <c r="S522">
        <f t="shared" si="50"/>
        <v>2183419.0930434945</v>
      </c>
      <c r="T522">
        <f t="shared" si="53"/>
        <v>2183605.0930434945</v>
      </c>
      <c r="U522">
        <f t="shared" ref="U522:U585" si="55">U521</f>
        <v>186</v>
      </c>
    </row>
    <row r="523" spans="1:21" x14ac:dyDescent="0.25">
      <c r="A523">
        <f>VLOOKUP('2024-03-18_windows_device_0'!P523,'2024-03-18_windows_device_0'!P523:P1432,1,0)</f>
        <v>39.743333333333332</v>
      </c>
      <c r="B523">
        <v>2184256</v>
      </c>
      <c r="C523">
        <f>(A523-A522)*V$4</f>
        <v>-2.5744087743748056</v>
      </c>
      <c r="D523">
        <f>(A523)*(1-EXP(-V$2))</f>
        <v>1.3571211212485519</v>
      </c>
      <c r="E523">
        <f>B523-D523^2*V$3</f>
        <v>2184256</v>
      </c>
      <c r="F523">
        <f>E523+V$7*C523</f>
        <v>2184191.858226595</v>
      </c>
      <c r="G523">
        <f>F523-V$8*LN(D523)</f>
        <v>2183682.7648060955</v>
      </c>
      <c r="H523">
        <f t="shared" si="54"/>
        <v>-46.964042562991381</v>
      </c>
      <c r="I523">
        <f t="shared" si="51"/>
        <v>2183670.0314601595</v>
      </c>
      <c r="J523">
        <f>(C523-C522)*V$12</f>
        <v>-1.2425268196594348</v>
      </c>
      <c r="K523">
        <f>I523-J523*V$13</f>
        <v>2183710.226033825</v>
      </c>
      <c r="L523">
        <f>(K523-K522)*V$16</f>
        <v>2.5379260692430558E-2</v>
      </c>
      <c r="M523">
        <f>(L523-L522)*V$15</f>
        <v>3.1936552329796002E-5</v>
      </c>
      <c r="N523">
        <f>I523-V$16*M523^2</f>
        <v>2183670.0314601595</v>
      </c>
      <c r="O523">
        <f>(D523-D522)*V$17</f>
        <v>-3.1452931962991586E-2</v>
      </c>
      <c r="P523">
        <f>(O523-O522)*V$18</f>
        <v>-3.9811634368282247</v>
      </c>
      <c r="Q523">
        <f>N523-P523*V$19+V$20*P523^2</f>
        <v>2183701.7789453235</v>
      </c>
      <c r="R523">
        <f t="shared" si="52"/>
        <v>2.0301778159203065</v>
      </c>
      <c r="S523">
        <f t="shared" si="50"/>
        <v>2183410.2198047861</v>
      </c>
      <c r="T523">
        <f t="shared" si="53"/>
        <v>2183596.2198047861</v>
      </c>
      <c r="U523">
        <f t="shared" si="55"/>
        <v>186</v>
      </c>
    </row>
    <row r="524" spans="1:21" x14ac:dyDescent="0.25">
      <c r="A524">
        <f>VLOOKUP('2024-03-18_windows_device_0'!P524,'2024-03-18_windows_device_0'!P524:P1433,1,0)</f>
        <v>39.707999999999998</v>
      </c>
      <c r="B524">
        <v>2184256</v>
      </c>
      <c r="C524">
        <f>(A524-A523)*V$4</f>
        <v>-2.1657724609819309</v>
      </c>
      <c r="D524">
        <f>(A524)*(1-EXP(-V$2))</f>
        <v>1.3559145890095823</v>
      </c>
      <c r="E524">
        <f>B524-D524^2*V$3</f>
        <v>2184256</v>
      </c>
      <c r="F524">
        <f>E524+V$7*C524</f>
        <v>2184202.039460469</v>
      </c>
      <c r="G524">
        <f>F524-V$8*LN(D524)</f>
        <v>2183694.4288679422</v>
      </c>
      <c r="H524">
        <f t="shared" si="54"/>
        <v>11.664061846677214</v>
      </c>
      <c r="I524">
        <f t="shared" si="51"/>
        <v>2183693.643431189</v>
      </c>
      <c r="J524">
        <f>(C524-C523)*V$12</f>
        <v>0.31063170491485881</v>
      </c>
      <c r="K524">
        <f>I524-J524*V$13</f>
        <v>2183683.5947877727</v>
      </c>
      <c r="L524">
        <f>(K524-K523)*V$16</f>
        <v>-2.929432740251417E-2</v>
      </c>
      <c r="M524">
        <f>(L524-L523)*V$15</f>
        <v>-3.2463884577656089E-5</v>
      </c>
      <c r="N524">
        <f>I524-V$16*M524^2</f>
        <v>2183693.643431189</v>
      </c>
      <c r="O524">
        <f>(D524-D523)*V$17</f>
        <v>-2.6460403079976196E-2</v>
      </c>
      <c r="P524">
        <f>(O524-O523)*V$18</f>
        <v>0.99529085920705662</v>
      </c>
      <c r="Q524">
        <f>N524-P524*V$19+V$20*P524^2</f>
        <v>2183688.6569105168</v>
      </c>
      <c r="R524">
        <f t="shared" si="52"/>
        <v>2.026569610124596</v>
      </c>
      <c r="S524">
        <f t="shared" si="50"/>
        <v>2183397.3077891129</v>
      </c>
      <c r="T524">
        <f t="shared" si="53"/>
        <v>2183583.3077891129</v>
      </c>
      <c r="U524">
        <f t="shared" si="55"/>
        <v>186</v>
      </c>
    </row>
    <row r="525" spans="1:21" x14ac:dyDescent="0.25">
      <c r="A525">
        <f>VLOOKUP('2024-03-18_windows_device_0'!P525,'2024-03-18_windows_device_0'!P525:P1434,1,0)</f>
        <v>39.668666666666667</v>
      </c>
      <c r="B525">
        <v>2184258</v>
      </c>
      <c r="C525">
        <f>(A525-A524)*V$4</f>
        <v>-2.4109542490174816</v>
      </c>
      <c r="D525">
        <f>(A525)*(1-EXP(-V$2))</f>
        <v>1.3545714682152576</v>
      </c>
      <c r="E525">
        <f>B525-D525^2*V$3</f>
        <v>2184258</v>
      </c>
      <c r="F525">
        <f>E525+V$7*C525</f>
        <v>2184197.9307201444</v>
      </c>
      <c r="G525">
        <f>F525-V$8*LN(D525)</f>
        <v>2183691.9723756821</v>
      </c>
      <c r="H525">
        <f t="shared" si="54"/>
        <v>-2.4564922600984573</v>
      </c>
      <c r="I525">
        <f t="shared" si="51"/>
        <v>2183691.9375385502</v>
      </c>
      <c r="J525">
        <f>(C525-C524)*V$12</f>
        <v>-0.18637902294878286</v>
      </c>
      <c r="K525">
        <f>I525-J525*V$13</f>
        <v>2183697.9667246002</v>
      </c>
      <c r="L525">
        <f>(K525-K524)*V$16</f>
        <v>1.580910716703058E-2</v>
      </c>
      <c r="M525">
        <f>(L525-L524)*V$15</f>
        <v>2.6781353573846592E-5</v>
      </c>
      <c r="N525">
        <f>I525-V$16*M525^2</f>
        <v>2183691.9375385502</v>
      </c>
      <c r="O525">
        <f>(D525-D524)*V$17</f>
        <v>-2.9455920409784456E-2</v>
      </c>
      <c r="P525">
        <f>(O525-O524)*V$18</f>
        <v>-0.59717451552403988</v>
      </c>
      <c r="Q525">
        <f>N525-P525*V$19+V$20*P525^2</f>
        <v>2183695.4959182725</v>
      </c>
      <c r="R525">
        <f t="shared" si="52"/>
        <v>2.0225567029929787</v>
      </c>
      <c r="S525">
        <f t="shared" si="50"/>
        <v>2183404.3816609038</v>
      </c>
      <c r="T525">
        <f t="shared" si="53"/>
        <v>2183590.3816609038</v>
      </c>
      <c r="U525">
        <f t="shared" si="55"/>
        <v>186</v>
      </c>
    </row>
    <row r="526" spans="1:21" x14ac:dyDescent="0.25">
      <c r="A526">
        <f>VLOOKUP('2024-03-18_windows_device_0'!P526,'2024-03-18_windows_device_0'!P526:P1435,1,0)</f>
        <v>39.640666666666668</v>
      </c>
      <c r="B526">
        <v>2184249</v>
      </c>
      <c r="C526">
        <f>(A526-A525)*V$4</f>
        <v>-1.7162725162497252</v>
      </c>
      <c r="D526">
        <f>(A526)*(1-EXP(-V$2))</f>
        <v>1.3536153483277724</v>
      </c>
      <c r="E526">
        <f>B526-D526^2*V$3</f>
        <v>2184249</v>
      </c>
      <c r="F526">
        <f>E526+V$7*C526</f>
        <v>2184206.23881773</v>
      </c>
      <c r="G526">
        <f>F526-V$8*LN(D526)</f>
        <v>2183701.4576483783</v>
      </c>
      <c r="H526">
        <f t="shared" si="54"/>
        <v>9.4852726962417364</v>
      </c>
      <c r="I526">
        <f t="shared" si="51"/>
        <v>2183700.9382372689</v>
      </c>
      <c r="J526">
        <f>(C526-C525)*V$12</f>
        <v>0.52807389835516061</v>
      </c>
      <c r="K526">
        <f>I526-J526*V$13</f>
        <v>2183683.8555434612</v>
      </c>
      <c r="L526">
        <f>(K526-K525)*V$16</f>
        <v>-1.5522276333294944E-2</v>
      </c>
      <c r="M526">
        <f>(L526-L525)*V$15</f>
        <v>-1.8603835106752279E-5</v>
      </c>
      <c r="N526">
        <f>I526-V$16*M526^2</f>
        <v>2183700.9382372689</v>
      </c>
      <c r="O526">
        <f>(D526-D525)*V$17</f>
        <v>-2.0968621308657811E-2</v>
      </c>
      <c r="P526">
        <f>(O526-O525)*V$18</f>
        <v>1.6919944606520925</v>
      </c>
      <c r="Q526">
        <f>N526-P526*V$19+V$20*P526^2</f>
        <v>2183693.1633355729</v>
      </c>
      <c r="R526">
        <f t="shared" si="52"/>
        <v>2.0197024804627359</v>
      </c>
      <c r="S526">
        <f t="shared" si="50"/>
        <v>2183402.2169537516</v>
      </c>
      <c r="T526">
        <f t="shared" si="53"/>
        <v>2183588.2169537516</v>
      </c>
      <c r="U526">
        <f t="shared" si="55"/>
        <v>186</v>
      </c>
    </row>
    <row r="527" spans="1:21" x14ac:dyDescent="0.25">
      <c r="A527">
        <f>VLOOKUP('2024-03-18_windows_device_0'!P527,'2024-03-18_windows_device_0'!P527:P1436,1,0)</f>
        <v>39.61933333333333</v>
      </c>
      <c r="B527">
        <v>2184243</v>
      </c>
      <c r="C527">
        <f>(A527-A526)*V$4</f>
        <v>-1.3076362028572861</v>
      </c>
      <c r="D527">
        <f>(A527)*(1-EXP(-V$2))</f>
        <v>1.3528868760325452</v>
      </c>
      <c r="E527">
        <f>B527-D527^2*V$3</f>
        <v>2184243</v>
      </c>
      <c r="F527">
        <f>E527+V$7*C527</f>
        <v>2184210.420051604</v>
      </c>
      <c r="G527">
        <f>F527-V$8*LN(D527)</f>
        <v>2183706.5363358082</v>
      </c>
      <c r="H527">
        <f t="shared" si="54"/>
        <v>5.0786874298937619</v>
      </c>
      <c r="I527">
        <f t="shared" si="51"/>
        <v>2183706.3874289976</v>
      </c>
      <c r="J527">
        <f>(C527-C526)*V$12</f>
        <v>0.31063170491452763</v>
      </c>
      <c r="K527">
        <f>I527-J527*V$13</f>
        <v>2183696.3387855813</v>
      </c>
      <c r="L527">
        <f>(K527-K526)*V$16</f>
        <v>1.3731546056646086E-2</v>
      </c>
      <c r="M527">
        <f>(L527-L526)*V$15</f>
        <v>1.7370228415831891E-5</v>
      </c>
      <c r="N527">
        <f>I527-V$16*M527^2</f>
        <v>2183706.3874289976</v>
      </c>
      <c r="O527">
        <f>(D527-D526)*V$17</f>
        <v>-1.597609242565216E-2</v>
      </c>
      <c r="P527">
        <f>(O527-O526)*V$18</f>
        <v>0.99529085920511506</v>
      </c>
      <c r="Q527">
        <f>N527-P527*V$19+V$20*P527^2</f>
        <v>2183701.4009083253</v>
      </c>
      <c r="R527">
        <f t="shared" si="52"/>
        <v>2.0175291874353412</v>
      </c>
      <c r="S527">
        <f t="shared" si="50"/>
        <v>2183410.5828125919</v>
      </c>
      <c r="T527">
        <f t="shared" si="53"/>
        <v>2183596.5828125919</v>
      </c>
      <c r="U527">
        <f t="shared" si="55"/>
        <v>186</v>
      </c>
    </row>
    <row r="528" spans="1:21" x14ac:dyDescent="0.25">
      <c r="A528">
        <f>VLOOKUP('2024-03-18_windows_device_0'!P528,'2024-03-18_windows_device_0'!P528:P1437,1,0)</f>
        <v>39.555999999999997</v>
      </c>
      <c r="B528">
        <v>2184247</v>
      </c>
      <c r="C528">
        <f>(A528-A527)*V$4</f>
        <v>-3.8820449772316561</v>
      </c>
      <c r="D528">
        <f>(A528)*(1-EXP(-V$2))</f>
        <v>1.3507242239060904</v>
      </c>
      <c r="E528">
        <f>B528-D528^2*V$3</f>
        <v>2184247</v>
      </c>
      <c r="F528">
        <f>E528+V$7*C528</f>
        <v>2184150.278278199</v>
      </c>
      <c r="G528">
        <f>F528-V$8*LN(D528)</f>
        <v>2183649.0617272547</v>
      </c>
      <c r="H528">
        <f t="shared" si="54"/>
        <v>-57.474608553573489</v>
      </c>
      <c r="I528">
        <f t="shared" si="51"/>
        <v>2183629.9911589078</v>
      </c>
      <c r="J528">
        <f>(C528-C527)*V$12</f>
        <v>-1.9569797409630472</v>
      </c>
      <c r="K528">
        <f>I528-J528*V$13</f>
        <v>2183693.2976124305</v>
      </c>
      <c r="L528">
        <f>(K528-K527)*V$16</f>
        <v>-3.3452855263138848E-3</v>
      </c>
      <c r="M528">
        <f>(L528-L527)*V$15</f>
        <v>-1.0139819038373014E-5</v>
      </c>
      <c r="N528">
        <f>I528-V$16*M528^2</f>
        <v>2183629.9911589078</v>
      </c>
      <c r="O528">
        <f>(D528-D527)*V$17</f>
        <v>-4.7429024388634007E-2</v>
      </c>
      <c r="P528">
        <f>(O528-O527)*V$18</f>
        <v>-6.2703324130014453</v>
      </c>
      <c r="Q528">
        <f>N528-P528*V$19+V$20*P528^2</f>
        <v>2183688.5435641333</v>
      </c>
      <c r="R528">
        <f t="shared" si="52"/>
        <v>2.0110841158402271</v>
      </c>
      <c r="S528">
        <f t="shared" si="50"/>
        <v>2183398.1082517933</v>
      </c>
      <c r="T528">
        <f t="shared" si="53"/>
        <v>2183584.1082517933</v>
      </c>
      <c r="U528">
        <f t="shared" si="55"/>
        <v>186</v>
      </c>
    </row>
    <row r="529" spans="1:21" x14ac:dyDescent="0.25">
      <c r="A529">
        <f>VLOOKUP('2024-03-18_windows_device_0'!P529,'2024-03-18_windows_device_0'!P529:P1438,1,0)</f>
        <v>39.535333333333334</v>
      </c>
      <c r="B529">
        <v>2184245</v>
      </c>
      <c r="C529">
        <f>(A529-A528)*V$4</f>
        <v>-1.2667725715175195</v>
      </c>
      <c r="D529">
        <f>(A529)*(1-EXP(-V$2))</f>
        <v>1.3500185163700893</v>
      </c>
      <c r="E529">
        <f>B529-D529^2*V$3</f>
        <v>2184245</v>
      </c>
      <c r="F529">
        <f>E529+V$7*C529</f>
        <v>2184213.4381749914</v>
      </c>
      <c r="G529">
        <f>F529-V$8*LN(D529)</f>
        <v>2183713.0928862393</v>
      </c>
      <c r="H529">
        <f t="shared" si="54"/>
        <v>64.031158984638751</v>
      </c>
      <c r="I529">
        <f t="shared" si="51"/>
        <v>2183689.4231009944</v>
      </c>
      <c r="J529">
        <f>(C529-C528)*V$12</f>
        <v>1.9880429114548972</v>
      </c>
      <c r="K529">
        <f>I529-J529*V$13</f>
        <v>2183625.1117831301</v>
      </c>
      <c r="L529">
        <f>(K529-K528)*V$16</f>
        <v>-7.5004301481889343E-2</v>
      </c>
      <c r="M529">
        <f>(L529-L528)*V$15</f>
        <v>-4.2549430245740851E-5</v>
      </c>
      <c r="N529">
        <f>I529-V$16*M529^2</f>
        <v>2183689.4231009944</v>
      </c>
      <c r="O529">
        <f>(D529-D528)*V$17</f>
        <v>-1.5476839537344292E-2</v>
      </c>
      <c r="P529">
        <f>(O529-O528)*V$18</f>
        <v>6.3698614989234121</v>
      </c>
      <c r="Q529">
        <f>N529-P529*V$19+V$20*P529^2</f>
        <v>2183677.9021921656</v>
      </c>
      <c r="R529">
        <f t="shared" si="52"/>
        <v>2.0089832185003491</v>
      </c>
      <c r="S529">
        <f t="shared" si="50"/>
        <v>2183387.5924122236</v>
      </c>
      <c r="T529">
        <f t="shared" si="53"/>
        <v>2183573.5924122236</v>
      </c>
      <c r="U529">
        <f t="shared" si="55"/>
        <v>186</v>
      </c>
    </row>
    <row r="530" spans="1:21" x14ac:dyDescent="0.25">
      <c r="A530">
        <f>VLOOKUP('2024-03-18_windows_device_0'!P530,'2024-03-18_windows_device_0'!P530:P1439,1,0)</f>
        <v>39.49666666666667</v>
      </c>
      <c r="B530">
        <v>2184242</v>
      </c>
      <c r="C530">
        <f>(A530-A529)*V$4</f>
        <v>-2.3700906176781507</v>
      </c>
      <c r="D530">
        <f>(A530)*(1-EXP(-V$2))</f>
        <v>1.3486981603349906</v>
      </c>
      <c r="E530">
        <f>B530-D530^2*V$3</f>
        <v>2184242</v>
      </c>
      <c r="F530">
        <f>E530+V$7*C530</f>
        <v>2184182.9488435318</v>
      </c>
      <c r="G530">
        <f>F530-V$8*LN(D530)</f>
        <v>2183684.2348821303</v>
      </c>
      <c r="H530">
        <f t="shared" si="54"/>
        <v>-28.85800410900265</v>
      </c>
      <c r="I530">
        <f t="shared" si="51"/>
        <v>2183679.427106698</v>
      </c>
      <c r="J530">
        <f>(C530-C529)*V$12</f>
        <v>-0.83870560327001931</v>
      </c>
      <c r="K530">
        <f>I530-J530*V$13</f>
        <v>2183706.5584439221</v>
      </c>
      <c r="L530">
        <f>(K530-K529)*V$16</f>
        <v>8.9591194584132186E-2</v>
      </c>
      <c r="M530">
        <f>(L530-L529)*V$15</f>
        <v>9.7732915882713697E-5</v>
      </c>
      <c r="N530">
        <f>I530-V$16*M530^2</f>
        <v>2183679.427106698</v>
      </c>
      <c r="O530">
        <f>(D530-D529)*V$17</f>
        <v>-2.8956667521481454E-2</v>
      </c>
      <c r="P530">
        <f>(O530-O529)*V$18</f>
        <v>-2.6872853198581779</v>
      </c>
      <c r="Q530">
        <f>N530-P530*V$19+V$20*P530^2</f>
        <v>2183698.7855130495</v>
      </c>
      <c r="R530">
        <f t="shared" si="52"/>
        <v>2.005055456118876</v>
      </c>
      <c r="S530">
        <f t="shared" si="50"/>
        <v>2183408.7114219004</v>
      </c>
      <c r="T530">
        <f t="shared" si="53"/>
        <v>2183594.7114219004</v>
      </c>
      <c r="U530">
        <f t="shared" si="55"/>
        <v>186</v>
      </c>
    </row>
    <row r="531" spans="1:21" x14ac:dyDescent="0.25">
      <c r="A531">
        <f>VLOOKUP('2024-03-18_windows_device_0'!P531,'2024-03-18_windows_device_0'!P531:P1440,1,0)</f>
        <v>39.480666666666664</v>
      </c>
      <c r="B531">
        <v>2184242</v>
      </c>
      <c r="C531">
        <f>(A531-A530)*V$4</f>
        <v>-0.98072715214307349</v>
      </c>
      <c r="D531">
        <f>(A531)*(1-EXP(-V$2))</f>
        <v>1.3481518061135702</v>
      </c>
      <c r="E531">
        <f>B531-D531^2*V$3</f>
        <v>2184242</v>
      </c>
      <c r="F531">
        <f>E531+V$7*C531</f>
        <v>2184217.5650387029</v>
      </c>
      <c r="G531">
        <f>F531-V$8*LN(D531)</f>
        <v>2183719.5265765088</v>
      </c>
      <c r="H531">
        <f t="shared" si="54"/>
        <v>35.291694378480315</v>
      </c>
      <c r="I531">
        <f t="shared" si="51"/>
        <v>2183712.3361175572</v>
      </c>
      <c r="J531">
        <f>(C531-C530)*V$12</f>
        <v>1.0561477967099899</v>
      </c>
      <c r="K531">
        <f>I531-J531*V$13</f>
        <v>2183678.1707299417</v>
      </c>
      <c r="L531">
        <f>(K531-K530)*V$16</f>
        <v>-3.1226439270625458E-2</v>
      </c>
      <c r="M531">
        <f>(L531-L530)*V$15</f>
        <v>-7.1738655849606215E-5</v>
      </c>
      <c r="N531">
        <f>I531-V$16*M531^2</f>
        <v>2183712.3361175572</v>
      </c>
      <c r="O531">
        <f>(D531-D530)*V$17</f>
        <v>-1.1982069319237903E-2</v>
      </c>
      <c r="P531">
        <f>(O531-O530)*V$18</f>
        <v>3.3839889213022429</v>
      </c>
      <c r="Q531">
        <f>N531-P531*V$19+V$20*P531^2</f>
        <v>2183700.1969194799</v>
      </c>
      <c r="R531">
        <f t="shared" si="52"/>
        <v>2.0034312993450722</v>
      </c>
      <c r="S531">
        <f t="shared" si="50"/>
        <v>2183410.220667284</v>
      </c>
      <c r="T531">
        <f t="shared" si="53"/>
        <v>2183596.220667284</v>
      </c>
      <c r="U531">
        <f t="shared" si="55"/>
        <v>186</v>
      </c>
    </row>
    <row r="532" spans="1:21" x14ac:dyDescent="0.25">
      <c r="A532">
        <f>VLOOKUP('2024-03-18_windows_device_0'!P532,'2024-03-18_windows_device_0'!P532:P1441,1,0)</f>
        <v>39.417333333333332</v>
      </c>
      <c r="B532">
        <v>2184244</v>
      </c>
      <c r="C532">
        <f>(A532-A531)*V$4</f>
        <v>-3.8820449772316561</v>
      </c>
      <c r="D532">
        <f>(A532)*(1-EXP(-V$2))</f>
        <v>1.3459891539871154</v>
      </c>
      <c r="E532">
        <f>B532-D532^2*V$3</f>
        <v>2184244</v>
      </c>
      <c r="F532">
        <f>E532+V$7*C532</f>
        <v>2184147.278278199</v>
      </c>
      <c r="G532">
        <f>F532-V$8*LN(D532)</f>
        <v>2183651.9163561771</v>
      </c>
      <c r="H532">
        <f t="shared" si="54"/>
        <v>-67.610220331698656</v>
      </c>
      <c r="I532">
        <f t="shared" si="51"/>
        <v>2183625.526544285</v>
      </c>
      <c r="J532">
        <f>(C532-C531)*V$12</f>
        <v>-2.2054851048948678</v>
      </c>
      <c r="K532">
        <f>I532-J532*V$13</f>
        <v>2183696.8719125409</v>
      </c>
      <c r="L532">
        <f>(K532-K531)*V$16</f>
        <v>2.0571270484317519E-2</v>
      </c>
      <c r="M532">
        <f>(L532-L531)*V$15</f>
        <v>3.0756255981430295E-5</v>
      </c>
      <c r="N532">
        <f>I532-V$16*M532^2</f>
        <v>2183625.526544285</v>
      </c>
      <c r="O532">
        <f>(D532-D531)*V$17</f>
        <v>-4.7429024388634007E-2</v>
      </c>
      <c r="P532">
        <f>(O532-O531)*V$18</f>
        <v>-7.0665651003674776</v>
      </c>
      <c r="Q532">
        <f>N532-P532*V$19+V$20*P532^2</f>
        <v>2183694.8657738739</v>
      </c>
      <c r="R532">
        <f t="shared" si="52"/>
        <v>1.9970088033819613</v>
      </c>
      <c r="S532">
        <f t="shared" si="50"/>
        <v>2183405.2785897995</v>
      </c>
      <c r="T532">
        <f t="shared" si="53"/>
        <v>2183591.2785897995</v>
      </c>
      <c r="U532">
        <f t="shared" si="55"/>
        <v>186</v>
      </c>
    </row>
    <row r="533" spans="1:21" x14ac:dyDescent="0.25">
      <c r="A533">
        <f>VLOOKUP('2024-03-18_windows_device_0'!P533,'2024-03-18_windows_device_0'!P533:P1442,1,0)</f>
        <v>39.404666666666664</v>
      </c>
      <c r="B533">
        <v>2184244</v>
      </c>
      <c r="C533">
        <f>(A533-A532)*V$4</f>
        <v>-0.77640899544641828</v>
      </c>
      <c r="D533">
        <f>(A533)*(1-EXP(-V$2))</f>
        <v>1.3455566235618244</v>
      </c>
      <c r="E533">
        <f>B533-D533^2*V$3</f>
        <v>2184244</v>
      </c>
      <c r="F533">
        <f>E533+V$7*C533</f>
        <v>2184224.6556556397</v>
      </c>
      <c r="G533">
        <f>F533-V$8*LN(D533)</f>
        <v>2183729.8295576847</v>
      </c>
      <c r="H533">
        <f t="shared" si="54"/>
        <v>77.91320150764659</v>
      </c>
      <c r="I533">
        <f t="shared" si="51"/>
        <v>2183694.783942136</v>
      </c>
      <c r="J533">
        <f>(C533-C532)*V$12</f>
        <v>2.3608009573524629</v>
      </c>
      <c r="K533">
        <f>I533-J533*V$13</f>
        <v>2183618.4142521718</v>
      </c>
      <c r="L533">
        <f>(K533-K532)*V$16</f>
        <v>-8.6303298973749609E-2</v>
      </c>
      <c r="M533">
        <f>(L533-L532)*V$15</f>
        <v>-6.3459593710005397E-5</v>
      </c>
      <c r="N533">
        <f>I533-V$16*M533^2</f>
        <v>2183694.783942136</v>
      </c>
      <c r="O533">
        <f>(D533-D532)*V$17</f>
        <v>-9.4858048777277746E-3</v>
      </c>
      <c r="P533">
        <f>(O533-O532)*V$18</f>
        <v>7.5642105299714917</v>
      </c>
      <c r="Q533">
        <f>N533-P533*V$19+V$20*P533^2</f>
        <v>2183686.4843024295</v>
      </c>
      <c r="R533">
        <f t="shared" si="52"/>
        <v>1.9957255415076314</v>
      </c>
      <c r="S533">
        <f t="shared" si="50"/>
        <v>2183396.97527376</v>
      </c>
      <c r="T533">
        <f t="shared" si="53"/>
        <v>2183582.97527376</v>
      </c>
      <c r="U533">
        <f t="shared" si="55"/>
        <v>186</v>
      </c>
    </row>
    <row r="534" spans="1:21" x14ac:dyDescent="0.25">
      <c r="A534">
        <f>VLOOKUP('2024-03-18_windows_device_0'!P534,'2024-03-18_windows_device_0'!P534:P1443,1,0)</f>
        <v>39.372</v>
      </c>
      <c r="B534">
        <v>2184239</v>
      </c>
      <c r="C534">
        <f>(A534-A533)*V$4</f>
        <v>-2.0023179356246068</v>
      </c>
      <c r="D534">
        <f>(A534)*(1-EXP(-V$2))</f>
        <v>1.3444411503597582</v>
      </c>
      <c r="E534">
        <f>B534-D534^2*V$3</f>
        <v>2184239</v>
      </c>
      <c r="F534">
        <f>E534+V$7*C534</f>
        <v>2184189.1119540185</v>
      </c>
      <c r="G534">
        <f>F534-V$8*LN(D534)</f>
        <v>2183695.6685134131</v>
      </c>
      <c r="H534">
        <f t="shared" si="54"/>
        <v>-34.161044271662831</v>
      </c>
      <c r="I534">
        <f t="shared" si="51"/>
        <v>2183688.9313998432</v>
      </c>
      <c r="J534">
        <f>(C534-C533)*V$12</f>
        <v>-0.93189511474424525</v>
      </c>
      <c r="K534">
        <f>I534-J534*V$13</f>
        <v>2183719.077330092</v>
      </c>
      <c r="L534">
        <f>(K534-K533)*V$16</f>
        <v>0.11072922221354183</v>
      </c>
      <c r="M534">
        <f>(L534-L533)*V$15</f>
        <v>1.1699325485572512E-4</v>
      </c>
      <c r="N534">
        <f>I534-V$16*M534^2</f>
        <v>2183688.9313998432</v>
      </c>
      <c r="O534">
        <f>(D534-D533)*V$17</f>
        <v>-2.4463391526769067E-2</v>
      </c>
      <c r="P534">
        <f>(O534-O533)*V$18</f>
        <v>-2.9858725776201975</v>
      </c>
      <c r="Q534">
        <f>N534-P534*V$19+V$20*P534^2</f>
        <v>2183710.9718033448</v>
      </c>
      <c r="R534">
        <f t="shared" si="52"/>
        <v>1.9924179800646697</v>
      </c>
      <c r="S534">
        <f t="shared" si="50"/>
        <v>2183421.6648573508</v>
      </c>
      <c r="T534">
        <f t="shared" si="53"/>
        <v>2183607.6648573508</v>
      </c>
      <c r="U534">
        <f t="shared" si="55"/>
        <v>186</v>
      </c>
    </row>
    <row r="535" spans="1:21" x14ac:dyDescent="0.25">
      <c r="A535">
        <f>VLOOKUP('2024-03-18_windows_device_0'!P535,'2024-03-18_windows_device_0'!P535:P1444,1,0)</f>
        <v>39.323333333333331</v>
      </c>
      <c r="B535">
        <v>2184237</v>
      </c>
      <c r="C535">
        <f>(A535-A534)*V$4</f>
        <v>-2.9830450877676804</v>
      </c>
      <c r="D535">
        <f>(A535)*(1-EXP(-V$2))</f>
        <v>1.3427793229362717</v>
      </c>
      <c r="E535">
        <f>B535-D535^2*V$3</f>
        <v>2184237</v>
      </c>
      <c r="F535">
        <f>E535+V$7*C535</f>
        <v>2184162.6769927214</v>
      </c>
      <c r="G535">
        <f>F535-V$8*LN(D535)</f>
        <v>2183671.2955584642</v>
      </c>
      <c r="H535">
        <f t="shared" si="54"/>
        <v>-24.372954948805273</v>
      </c>
      <c r="I535">
        <f t="shared" si="51"/>
        <v>2183667.8660809197</v>
      </c>
      <c r="J535">
        <f>(C535-C534)*V$12</f>
        <v>-0.74551609179579348</v>
      </c>
      <c r="K535">
        <f>I535-J535*V$13</f>
        <v>2183691.982825119</v>
      </c>
      <c r="L535">
        <f>(K535-K534)*V$16</f>
        <v>-2.9803911462854518E-2</v>
      </c>
      <c r="M535">
        <f>(L535-L534)*V$15</f>
        <v>-8.3445253731731641E-5</v>
      </c>
      <c r="N535">
        <f>I535-V$16*M535^2</f>
        <v>2183667.8660809197</v>
      </c>
      <c r="O535">
        <f>(D535-D534)*V$17</f>
        <v>-3.6445460846006972E-2</v>
      </c>
      <c r="P535">
        <f>(O535-O534)*V$18</f>
        <v>-2.388698062097129</v>
      </c>
      <c r="Q535">
        <f>N535-P535*V$19+V$20*P535^2</f>
        <v>2183684.648702743</v>
      </c>
      <c r="R535">
        <f t="shared" si="52"/>
        <v>1.9874954760418366</v>
      </c>
      <c r="S535">
        <f t="shared" si="50"/>
        <v>2183395.6442152001</v>
      </c>
      <c r="T535">
        <f t="shared" si="53"/>
        <v>2183581.6442152001</v>
      </c>
      <c r="U535">
        <f t="shared" si="55"/>
        <v>186</v>
      </c>
    </row>
    <row r="536" spans="1:21" x14ac:dyDescent="0.25">
      <c r="A536">
        <f>VLOOKUP('2024-03-18_windows_device_0'!P536,'2024-03-18_windows_device_0'!P536:P1445,1,0)</f>
        <v>39.301333333333332</v>
      </c>
      <c r="B536">
        <v>2184228</v>
      </c>
      <c r="C536">
        <f>(A536-A535)*V$4</f>
        <v>-1.3484998341961816</v>
      </c>
      <c r="D536">
        <f>(A536)*(1-EXP(-V$2))</f>
        <v>1.342028085881819</v>
      </c>
      <c r="E536">
        <f>B536-D536^2*V$3</f>
        <v>2184228</v>
      </c>
      <c r="F536">
        <f>E536+V$7*C536</f>
        <v>2184194.4019282167</v>
      </c>
      <c r="G536">
        <f>F536-V$8*LN(D536)</f>
        <v>2183703.9534715144</v>
      </c>
      <c r="H536">
        <f t="shared" si="54"/>
        <v>32.657913050148636</v>
      </c>
      <c r="I536">
        <f t="shared" si="51"/>
        <v>2183697.7961979583</v>
      </c>
      <c r="J536">
        <f>(C536-C535)*V$12</f>
        <v>1.242526819659435</v>
      </c>
      <c r="K536">
        <f>I536-J536*V$13</f>
        <v>2183657.6016242928</v>
      </c>
      <c r="L536">
        <f>(K536-K535)*V$16</f>
        <v>-3.7819265066354288E-2</v>
      </c>
      <c r="M536">
        <f>(L536-L535)*V$15</f>
        <v>-4.7593275528440407E-6</v>
      </c>
      <c r="N536">
        <f>I536-V$16*M536^2</f>
        <v>2183697.7961979583</v>
      </c>
      <c r="O536">
        <f>(D536-D535)*V$17</f>
        <v>-1.6475345313945421E-2</v>
      </c>
      <c r="P536">
        <f>(O536-O535)*V$18</f>
        <v>3.9811634368282247</v>
      </c>
      <c r="Q536">
        <f>N536-P536*V$19+V$20*P536^2</f>
        <v>2183684.9309567525</v>
      </c>
      <c r="R536">
        <f t="shared" si="52"/>
        <v>1.9852722327148991</v>
      </c>
      <c r="S536">
        <f t="shared" si="50"/>
        <v>2183396.0637437454</v>
      </c>
      <c r="T536">
        <f t="shared" si="53"/>
        <v>2183582.0637437454</v>
      </c>
      <c r="U536">
        <f t="shared" si="55"/>
        <v>186</v>
      </c>
    </row>
    <row r="537" spans="1:21" x14ac:dyDescent="0.25">
      <c r="A537">
        <f>VLOOKUP('2024-03-18_windows_device_0'!P537,'2024-03-18_windows_device_0'!P537:P1446,1,0)</f>
        <v>39.260666666666665</v>
      </c>
      <c r="B537">
        <v>2184223</v>
      </c>
      <c r="C537">
        <f>(A537-A536)*V$4</f>
        <v>-2.4926815116961434</v>
      </c>
      <c r="D537">
        <f>(A537)*(1-EXP(-V$2))</f>
        <v>1.3406394355690425</v>
      </c>
      <c r="E537">
        <f>B537-D537^2*V$3</f>
        <v>2184223</v>
      </c>
      <c r="F537">
        <f>E537+V$7*C537</f>
        <v>2184160.8944733697</v>
      </c>
      <c r="G537">
        <f>F537-V$8*LN(D537)</f>
        <v>2183672.171987311</v>
      </c>
      <c r="H537">
        <f t="shared" si="54"/>
        <v>-31.781484203413129</v>
      </c>
      <c r="I537">
        <f t="shared" si="51"/>
        <v>2183666.3407603917</v>
      </c>
      <c r="J537">
        <f>(C537-C536)*V$12</f>
        <v>-0.86976877376153805</v>
      </c>
      <c r="K537">
        <f>I537-J537*V$13</f>
        <v>2183694.4769619573</v>
      </c>
      <c r="L537">
        <f>(K537-K536)*V$16</f>
        <v>4.0562811537401329E-2</v>
      </c>
      <c r="M537">
        <f>(L537-L536)*V$15</f>
        <v>4.6541424780873311E-5</v>
      </c>
      <c r="N537">
        <f>I537-V$16*M537^2</f>
        <v>2183666.3407603917</v>
      </c>
      <c r="O537">
        <f>(D537-D536)*V$17</f>
        <v>-3.0454426186390455E-2</v>
      </c>
      <c r="P537">
        <f>(O537-O536)*V$18</f>
        <v>-2.7868144057801461</v>
      </c>
      <c r="Q537">
        <f>N537-P537*V$19+V$20*P537^2</f>
        <v>2183686.5813643909</v>
      </c>
      <c r="R537">
        <f t="shared" si="52"/>
        <v>1.9811658766336842</v>
      </c>
      <c r="S537">
        <f t="shared" ref="S537:S600" si="56">Q537+R537^2*V$24-V$25*R537</f>
        <v>2183397.968794411</v>
      </c>
      <c r="T537">
        <f t="shared" si="53"/>
        <v>2183583.968794411</v>
      </c>
      <c r="U537">
        <f t="shared" si="55"/>
        <v>186</v>
      </c>
    </row>
    <row r="538" spans="1:21" x14ac:dyDescent="0.25">
      <c r="A538">
        <f>VLOOKUP('2024-03-18_windows_device_0'!P538,'2024-03-18_windows_device_0'!P538:P1447,1,0)</f>
        <v>39.239333333333335</v>
      </c>
      <c r="B538">
        <v>2184227</v>
      </c>
      <c r="C538">
        <f>(A538-A537)*V$4</f>
        <v>-1.3076362028568504</v>
      </c>
      <c r="D538">
        <f>(A538)*(1-EXP(-V$2))</f>
        <v>1.3399109632738158</v>
      </c>
      <c r="E538">
        <f>B538-D538^2*V$3</f>
        <v>2184227</v>
      </c>
      <c r="F538">
        <f>E538+V$7*C538</f>
        <v>2184194.420051604</v>
      </c>
      <c r="G538">
        <f>F538-V$8*LN(D538)</f>
        <v>2183706.6037078239</v>
      </c>
      <c r="H538">
        <f t="shared" si="54"/>
        <v>34.431720512919128</v>
      </c>
      <c r="I538">
        <f t="shared" si="51"/>
        <v>2183699.7594077666</v>
      </c>
      <c r="J538">
        <f>(C538-C537)*V$12</f>
        <v>0.90083194425305713</v>
      </c>
      <c r="K538">
        <f>I538-J538*V$13</f>
        <v>2183670.6183418594</v>
      </c>
      <c r="L538">
        <f>(K538-K537)*V$16</f>
        <v>-2.6244443356068903E-2</v>
      </c>
      <c r="M538">
        <f>(L538-L537)*V$15</f>
        <v>-3.9668569182716632E-5</v>
      </c>
      <c r="N538">
        <f>I538-V$16*M538^2</f>
        <v>2183699.7594077666</v>
      </c>
      <c r="O538">
        <f>(D538-D537)*V$17</f>
        <v>-1.5976092425642421E-2</v>
      </c>
      <c r="P538">
        <f>(O538-O537)*V$18</f>
        <v>2.8863434917011426</v>
      </c>
      <c r="Q538">
        <f>N538-P538*V$19+V$20*P538^2</f>
        <v>2183688.5497841979</v>
      </c>
      <c r="R538">
        <f t="shared" si="52"/>
        <v>1.9790134226512159</v>
      </c>
      <c r="S538">
        <f t="shared" si="56"/>
        <v>2183400.0712597719</v>
      </c>
      <c r="T538">
        <f t="shared" si="53"/>
        <v>2183586.0712597719</v>
      </c>
      <c r="U538">
        <f t="shared" si="55"/>
        <v>186</v>
      </c>
    </row>
    <row r="539" spans="1:21" x14ac:dyDescent="0.25">
      <c r="A539">
        <f>VLOOKUP('2024-03-18_windows_device_0'!P539,'2024-03-18_windows_device_0'!P539:P1448,1,0)</f>
        <v>39.211333333333336</v>
      </c>
      <c r="B539">
        <v>2184232</v>
      </c>
      <c r="C539">
        <f>(A539-A538)*V$4</f>
        <v>-1.7162725162497252</v>
      </c>
      <c r="D539">
        <f>(A539)*(1-EXP(-V$2))</f>
        <v>1.3389548433863303</v>
      </c>
      <c r="E539">
        <f>B539-D539^2*V$3</f>
        <v>2184232</v>
      </c>
      <c r="F539">
        <f>E539+V$7*C539</f>
        <v>2184189.23881773</v>
      </c>
      <c r="G539">
        <f>F539-V$8*LN(D539)</f>
        <v>2183702.6125336047</v>
      </c>
      <c r="H539">
        <f t="shared" si="54"/>
        <v>-3.9911742191761732</v>
      </c>
      <c r="I539">
        <f t="shared" si="51"/>
        <v>2183702.52057064</v>
      </c>
      <c r="J539">
        <f>(C539-C538)*V$12</f>
        <v>-0.31063170491485881</v>
      </c>
      <c r="K539">
        <f>I539-J539*V$13</f>
        <v>2183712.5692140562</v>
      </c>
      <c r="L539">
        <f>(K539-K538)*V$16</f>
        <v>4.6145891279175073E-2</v>
      </c>
      <c r="M539">
        <f>(L539-L538)*V$15</f>
        <v>4.2983669995380355E-5</v>
      </c>
      <c r="N539">
        <f>I539-V$16*M539^2</f>
        <v>2183702.52057064</v>
      </c>
      <c r="O539">
        <f>(D539-D538)*V$17</f>
        <v>-2.0968621308662679E-2</v>
      </c>
      <c r="P539">
        <f>(O539-O538)*V$18</f>
        <v>-0.99529085920802696</v>
      </c>
      <c r="Q539">
        <f>N539-P539*V$19+V$20*P539^2</f>
        <v>2183708.6872315598</v>
      </c>
      <c r="R539">
        <f t="shared" si="52"/>
        <v>1.9761901022310142</v>
      </c>
      <c r="S539">
        <f t="shared" si="56"/>
        <v>2183420.3851233968</v>
      </c>
      <c r="T539">
        <f t="shared" si="53"/>
        <v>2183606.3851233968</v>
      </c>
      <c r="U539">
        <f t="shared" si="55"/>
        <v>186</v>
      </c>
    </row>
    <row r="540" spans="1:21" x14ac:dyDescent="0.25">
      <c r="A540">
        <f>VLOOKUP('2024-03-18_windows_device_0'!P540,'2024-03-18_windows_device_0'!P540:P1449,1,0)</f>
        <v>39.171999999999997</v>
      </c>
      <c r="B540">
        <v>2184228</v>
      </c>
      <c r="C540">
        <f>(A540-A539)*V$4</f>
        <v>-2.4109542490179172</v>
      </c>
      <c r="D540">
        <f>(A540)*(1-EXP(-V$2))</f>
        <v>1.3376117225920054</v>
      </c>
      <c r="E540">
        <f>B540-D540^2*V$3</f>
        <v>2184228</v>
      </c>
      <c r="F540">
        <f>E540+V$7*C540</f>
        <v>2184167.9307201444</v>
      </c>
      <c r="G540">
        <f>F540-V$8*LN(D540)</f>
        <v>2183682.9776226338</v>
      </c>
      <c r="H540">
        <f t="shared" si="54"/>
        <v>-19.634910970926285</v>
      </c>
      <c r="I540">
        <f t="shared" si="51"/>
        <v>2183680.7519080834</v>
      </c>
      <c r="J540">
        <f>(C540-C539)*V$12</f>
        <v>-0.52807389835549168</v>
      </c>
      <c r="K540">
        <f>I540-J540*V$13</f>
        <v>2183697.8346018912</v>
      </c>
      <c r="L540">
        <f>(K540-K539)*V$16</f>
        <v>-1.6208049449312315E-2</v>
      </c>
      <c r="M540">
        <f>(L540-L539)*V$15</f>
        <v>-3.7024296471202185E-5</v>
      </c>
      <c r="N540">
        <f>I540-V$16*M540^2</f>
        <v>2183680.7519080834</v>
      </c>
      <c r="O540">
        <f>(D540-D539)*V$17</f>
        <v>-2.9455920409789324E-2</v>
      </c>
      <c r="P540">
        <f>(O540-O539)*V$18</f>
        <v>-1.6919944606520925</v>
      </c>
      <c r="Q540">
        <f>N540-P540*V$19+V$20*P540^2</f>
        <v>2183691.9374150946</v>
      </c>
      <c r="R540">
        <f t="shared" si="52"/>
        <v>1.972227413313197</v>
      </c>
      <c r="S540">
        <f t="shared" si="56"/>
        <v>2183403.8840503464</v>
      </c>
      <c r="T540">
        <f t="shared" si="53"/>
        <v>2183589.8840503464</v>
      </c>
      <c r="U540">
        <f t="shared" si="55"/>
        <v>186</v>
      </c>
    </row>
    <row r="541" spans="1:21" x14ac:dyDescent="0.25">
      <c r="A541">
        <f>VLOOKUP('2024-03-18_windows_device_0'!P541,'2024-03-18_windows_device_0'!P541:P1450,1,0)</f>
        <v>39.13066666666667</v>
      </c>
      <c r="B541">
        <v>2184228</v>
      </c>
      <c r="C541">
        <f>(A541-A540)*V$4</f>
        <v>-2.5335451430350391</v>
      </c>
      <c r="D541">
        <f>(A541)*(1-EXP(-V$2))</f>
        <v>1.3362003075200035</v>
      </c>
      <c r="E541">
        <f>B541-D541^2*V$3</f>
        <v>2184228</v>
      </c>
      <c r="F541">
        <f>E541+V$7*C541</f>
        <v>2184164.8763499823</v>
      </c>
      <c r="G541">
        <f>F541-V$8*LN(D541)</f>
        <v>2183681.683327734</v>
      </c>
      <c r="H541">
        <f t="shared" si="54"/>
        <v>-1.2942948997952044</v>
      </c>
      <c r="I541">
        <f t="shared" si="51"/>
        <v>2183681.6736565852</v>
      </c>
      <c r="J541">
        <f>(C541-C540)*V$12</f>
        <v>-9.318951147389469E-2</v>
      </c>
      <c r="K541">
        <f>I541-J541*V$13</f>
        <v>2183684.6882496099</v>
      </c>
      <c r="L541">
        <f>(K541-K540)*V$16</f>
        <v>-1.446096615693143E-2</v>
      </c>
      <c r="M541">
        <f>(L541-L540)*V$15</f>
        <v>1.037376772362388E-6</v>
      </c>
      <c r="N541">
        <f>I541-V$16*M541^2</f>
        <v>2183681.6736565852</v>
      </c>
      <c r="O541">
        <f>(D541-D540)*V$17</f>
        <v>-3.0953679074683715E-2</v>
      </c>
      <c r="P541">
        <f>(O541-O540)*V$18</f>
        <v>-0.29858725776007844</v>
      </c>
      <c r="Q541">
        <f>N541-P541*V$19+V$20*P541^2</f>
        <v>2183683.3997401353</v>
      </c>
      <c r="R541">
        <f t="shared" si="52"/>
        <v>1.9680675172241517</v>
      </c>
      <c r="S541">
        <f t="shared" si="56"/>
        <v>2183395.608921756</v>
      </c>
      <c r="T541">
        <f t="shared" si="53"/>
        <v>2183581.608921756</v>
      </c>
      <c r="U541">
        <f t="shared" si="55"/>
        <v>186</v>
      </c>
    </row>
    <row r="542" spans="1:21" x14ac:dyDescent="0.25">
      <c r="A542">
        <f>VLOOKUP('2024-03-18_windows_device_0'!P542,'2024-03-18_windows_device_0'!P542:P1451,1,0)</f>
        <v>39.116</v>
      </c>
      <c r="B542">
        <v>2184229</v>
      </c>
      <c r="C542">
        <f>(A542-A541)*V$4</f>
        <v>-0.89899988946441145</v>
      </c>
      <c r="D542">
        <f>(A542)*(1-EXP(-V$2))</f>
        <v>1.335699482817035</v>
      </c>
      <c r="E542">
        <f>B542-D542^2*V$3</f>
        <v>2184229</v>
      </c>
      <c r="F542">
        <f>E542+V$7*C542</f>
        <v>2184206.6012854776</v>
      </c>
      <c r="G542">
        <f>F542-V$8*LN(D542)</f>
        <v>2183724.0332529899</v>
      </c>
      <c r="H542">
        <f t="shared" si="54"/>
        <v>42.349925255868584</v>
      </c>
      <c r="I542">
        <f t="shared" si="51"/>
        <v>2183713.6790449093</v>
      </c>
      <c r="J542">
        <f>(C542-C541)*V$12</f>
        <v>1.2425268196587729</v>
      </c>
      <c r="K542">
        <f>I542-J542*V$13</f>
        <v>2183673.4844712438</v>
      </c>
      <c r="L542">
        <f>(K542-K541)*V$16</f>
        <v>-1.232413800533386E-2</v>
      </c>
      <c r="M542">
        <f>(L542-L541)*V$15</f>
        <v>1.2687980594082107E-6</v>
      </c>
      <c r="N542">
        <f>I542-V$16*M542^2</f>
        <v>2183713.6790449093</v>
      </c>
      <c r="O542">
        <f>(D542-D541)*V$17</f>
        <v>-1.0983563542631905E-2</v>
      </c>
      <c r="P542">
        <f>(O542-O541)*V$18</f>
        <v>3.9811634368262827</v>
      </c>
      <c r="Q542">
        <f>N542-P542*V$19+V$20*P542^2</f>
        <v>2183700.8138037035</v>
      </c>
      <c r="R542">
        <f t="shared" si="52"/>
        <v>1.9665924807256665</v>
      </c>
      <c r="S542">
        <f t="shared" si="56"/>
        <v>2183413.1164305978</v>
      </c>
      <c r="T542">
        <f t="shared" si="53"/>
        <v>2183599.1164305978</v>
      </c>
      <c r="U542">
        <f t="shared" si="55"/>
        <v>186</v>
      </c>
    </row>
    <row r="543" spans="1:21" x14ac:dyDescent="0.25">
      <c r="A543">
        <f>VLOOKUP('2024-03-18_windows_device_0'!P543,'2024-03-18_windows_device_0'!P543:P1452,1,0)</f>
        <v>39.076666666666668</v>
      </c>
      <c r="B543">
        <v>2184224</v>
      </c>
      <c r="C543">
        <f>(A543-A542)*V$4</f>
        <v>-2.4109542490174816</v>
      </c>
      <c r="D543">
        <f>(A543)*(1-EXP(-V$2))</f>
        <v>1.3343563620227104</v>
      </c>
      <c r="E543">
        <f>B543-D543^2*V$3</f>
        <v>2184224</v>
      </c>
      <c r="F543">
        <f>E543+V$7*C543</f>
        <v>2184163.9307201444</v>
      </c>
      <c r="G543">
        <f>F543-V$8*LN(D543)</f>
        <v>2183683.039954206</v>
      </c>
      <c r="H543">
        <f t="shared" si="54"/>
        <v>-40.993298783898354</v>
      </c>
      <c r="I543">
        <f t="shared" si="51"/>
        <v>2183673.3384890542</v>
      </c>
      <c r="J543">
        <f>(C543-C542)*V$12</f>
        <v>-1.149337308184547</v>
      </c>
      <c r="K543">
        <f>I543-J543*V$13</f>
        <v>2183710.5184696945</v>
      </c>
      <c r="L543">
        <f>(K543-K542)*V$16</f>
        <v>4.0737338144550807E-2</v>
      </c>
      <c r="M543">
        <f>(L543-L542)*V$15</f>
        <v>3.1506650601722303E-5</v>
      </c>
      <c r="N543">
        <f>I543-V$16*M543^2</f>
        <v>2183673.3384890542</v>
      </c>
      <c r="O543">
        <f>(D543-D542)*V$17</f>
        <v>-2.9455920409784456E-2</v>
      </c>
      <c r="P543">
        <f>(O543-O542)*V$18</f>
        <v>-3.6825761790652347</v>
      </c>
      <c r="Q543">
        <f>N543-P543*V$19+V$20*P543^2</f>
        <v>2183702.049934994</v>
      </c>
      <c r="R543">
        <f t="shared" si="52"/>
        <v>1.9626394310086195</v>
      </c>
      <c r="S543">
        <f t="shared" si="56"/>
        <v>2183414.6038964661</v>
      </c>
      <c r="T543">
        <f t="shared" si="53"/>
        <v>2183600.6038964661</v>
      </c>
      <c r="U543">
        <f t="shared" si="55"/>
        <v>186</v>
      </c>
    </row>
    <row r="544" spans="1:21" x14ac:dyDescent="0.25">
      <c r="A544">
        <f>VLOOKUP('2024-03-18_windows_device_0'!P544,'2024-03-18_windows_device_0'!P544:P1453,1,0)</f>
        <v>39.042666666666669</v>
      </c>
      <c r="B544">
        <v>2184219</v>
      </c>
      <c r="C544">
        <f>(A544-A543)*V$4</f>
        <v>-2.0840451983032691</v>
      </c>
      <c r="D544">
        <f>(A544)*(1-EXP(-V$2))</f>
        <v>1.3331953593021924</v>
      </c>
      <c r="E544">
        <f>B544-D544^2*V$3</f>
        <v>2184219</v>
      </c>
      <c r="F544">
        <f>E544+V$7*C544</f>
        <v>2184167.0757072438</v>
      </c>
      <c r="G544">
        <f>F544-V$8*LN(D544)</f>
        <v>2183687.6361428667</v>
      </c>
      <c r="H544">
        <f t="shared" si="54"/>
        <v>4.59618866071105</v>
      </c>
      <c r="I544">
        <f t="shared" si="51"/>
        <v>2183687.5141857113</v>
      </c>
      <c r="J544">
        <f>(C544-C543)*V$12</f>
        <v>0.24850536393182066</v>
      </c>
      <c r="K544">
        <f>I544-J544*V$13</f>
        <v>2183679.4752709782</v>
      </c>
      <c r="L544">
        <f>(K544-K543)*V$16</f>
        <v>-3.4147468167104143E-2</v>
      </c>
      <c r="M544">
        <f>(L544-L543)*V$15</f>
        <v>-4.4464828328076763E-5</v>
      </c>
      <c r="N544">
        <f>I544-V$16*M544^2</f>
        <v>2183687.5141857113</v>
      </c>
      <c r="O544">
        <f>(D544-D543)*V$17</f>
        <v>-2.5461897303375065E-2</v>
      </c>
      <c r="P544">
        <f>(O544-O543)*V$18</f>
        <v>0.79623268736506303</v>
      </c>
      <c r="Q544">
        <f>N544-P544*V$19+V$20*P544^2</f>
        <v>2183683.4305579537</v>
      </c>
      <c r="R544">
        <f t="shared" si="52"/>
        <v>1.9592255927215187</v>
      </c>
      <c r="S544">
        <f t="shared" si="56"/>
        <v>2183396.2026308659</v>
      </c>
      <c r="T544">
        <f t="shared" si="53"/>
        <v>2183582.2026308659</v>
      </c>
      <c r="U544">
        <f t="shared" si="55"/>
        <v>186</v>
      </c>
    </row>
    <row r="545" spans="1:21" x14ac:dyDescent="0.25">
      <c r="A545">
        <f>VLOOKUP('2024-03-18_windows_device_0'!P545,'2024-03-18_windows_device_0'!P545:P1454,1,0)</f>
        <v>39.017333333333333</v>
      </c>
      <c r="B545">
        <v>2184215</v>
      </c>
      <c r="C545">
        <f>(A545-A544)*V$4</f>
        <v>-1.5528179908928366</v>
      </c>
      <c r="D545">
        <f>(A545)*(1-EXP(-V$2))</f>
        <v>1.3323302984516103</v>
      </c>
      <c r="E545">
        <f>B545-D545^2*V$3</f>
        <v>2184215</v>
      </c>
      <c r="F545">
        <f>E545+V$7*C545</f>
        <v>2184176.3113112794</v>
      </c>
      <c r="G545">
        <f>F545-V$8*LN(D545)</f>
        <v>2183697.9538561953</v>
      </c>
      <c r="H545">
        <f t="shared" si="54"/>
        <v>10.317713328637183</v>
      </c>
      <c r="I545">
        <f t="shared" si="51"/>
        <v>2183697.3392760777</v>
      </c>
      <c r="J545">
        <f>(C545-C544)*V$12</f>
        <v>0.4038212163890848</v>
      </c>
      <c r="K545">
        <f>I545-J545*V$13</f>
        <v>2183684.2760396367</v>
      </c>
      <c r="L545">
        <f>(K545-K544)*V$16</f>
        <v>5.2808377268802999E-3</v>
      </c>
      <c r="M545">
        <f>(L545-L544)*V$15</f>
        <v>2.3411596279578739E-5</v>
      </c>
      <c r="N545">
        <f>I545-V$16*M545^2</f>
        <v>2183697.3392760777</v>
      </c>
      <c r="O545">
        <f>(D545-D544)*V$17</f>
        <v>-1.8971609755455549E-2</v>
      </c>
      <c r="P545">
        <f>(O545-O544)*V$18</f>
        <v>1.2938781169690758</v>
      </c>
      <c r="Q545">
        <f>N545-P545*V$19+V$20*P545^2</f>
        <v>2183691.086926552</v>
      </c>
      <c r="R545">
        <f t="shared" si="52"/>
        <v>1.9566838804607238</v>
      </c>
      <c r="S545">
        <f t="shared" si="56"/>
        <v>2183404.0220283754</v>
      </c>
      <c r="T545">
        <f t="shared" si="53"/>
        <v>2183590.0220283754</v>
      </c>
      <c r="U545">
        <f t="shared" si="55"/>
        <v>186</v>
      </c>
    </row>
    <row r="546" spans="1:21" x14ac:dyDescent="0.25">
      <c r="A546">
        <f>VLOOKUP('2024-03-18_windows_device_0'!P546,'2024-03-18_windows_device_0'!P546:P1455,1,0)</f>
        <v>38.99</v>
      </c>
      <c r="B546">
        <v>2184215</v>
      </c>
      <c r="C546">
        <f>(A546-A545)*V$4</f>
        <v>-1.6754088849103943</v>
      </c>
      <c r="D546">
        <f>(A546)*(1-EXP(-V$2))</f>
        <v>1.331396943323351</v>
      </c>
      <c r="E546">
        <f>B546-D546^2*V$3</f>
        <v>2184215</v>
      </c>
      <c r="F546">
        <f>E546+V$7*C546</f>
        <v>2184173.2569411173</v>
      </c>
      <c r="G546">
        <f>F546-V$8*LN(D546)</f>
        <v>2183696.0678132786</v>
      </c>
      <c r="H546">
        <f t="shared" si="54"/>
        <v>-1.8860429166816175</v>
      </c>
      <c r="I546">
        <f t="shared" si="51"/>
        <v>2183696.0472773318</v>
      </c>
      <c r="J546">
        <f>(C546-C545)*V$12</f>
        <v>-9.3189511474226022E-2</v>
      </c>
      <c r="K546">
        <f>I546-J546*V$13</f>
        <v>2183699.0618703566</v>
      </c>
      <c r="L546">
        <f>(K546-K545)*V$16</f>
        <v>1.6264389776449804E-2</v>
      </c>
      <c r="M546">
        <f>(L546-L545)*V$15</f>
        <v>6.521773646366403E-6</v>
      </c>
      <c r="N546">
        <f>I546-V$16*M546^2</f>
        <v>2183696.0472773318</v>
      </c>
      <c r="O546">
        <f>(D546-D545)*V$17</f>
        <v>-2.0469368420354808E-2</v>
      </c>
      <c r="P546">
        <f>(O546-O545)*V$18</f>
        <v>-0.29858725776104883</v>
      </c>
      <c r="Q546">
        <f>N546-P546*V$19+V$20*P546^2</f>
        <v>2183697.773360882</v>
      </c>
      <c r="R546">
        <f t="shared" si="52"/>
        <v>1.9539433569706375</v>
      </c>
      <c r="S546">
        <f t="shared" si="56"/>
        <v>2183410.8848537137</v>
      </c>
      <c r="T546">
        <f t="shared" si="53"/>
        <v>2183596.8848537137</v>
      </c>
      <c r="U546">
        <f t="shared" si="55"/>
        <v>186</v>
      </c>
    </row>
    <row r="547" spans="1:21" x14ac:dyDescent="0.25">
      <c r="A547">
        <f>VLOOKUP('2024-03-18_windows_device_0'!P547,'2024-03-18_windows_device_0'!P547:P1456,1,0)</f>
        <v>38.952666666666666</v>
      </c>
      <c r="B547">
        <v>2184215</v>
      </c>
      <c r="C547">
        <f>(A547-A546)*V$4</f>
        <v>-2.288363354999924</v>
      </c>
      <c r="D547">
        <f>(A547)*(1-EXP(-V$2))</f>
        <v>1.3301221168067037</v>
      </c>
      <c r="E547">
        <f>B547-D547^2*V$3</f>
        <v>2184215</v>
      </c>
      <c r="F547">
        <f>E547+V$7*C547</f>
        <v>2184157.985090307</v>
      </c>
      <c r="G547">
        <f>F547-V$8*LN(D547)</f>
        <v>2183682.3930505239</v>
      </c>
      <c r="H547">
        <f t="shared" si="54"/>
        <v>-13.674762754701078</v>
      </c>
      <c r="I547">
        <f t="shared" si="51"/>
        <v>2183681.313479566</v>
      </c>
      <c r="J547">
        <f>(C547-C546)*V$12</f>
        <v>-0.46594755737245358</v>
      </c>
      <c r="K547">
        <f>I547-J547*V$13</f>
        <v>2183696.3864446906</v>
      </c>
      <c r="L547">
        <f>(K547-K546)*V$16</f>
        <v>-2.9429638870385943E-3</v>
      </c>
      <c r="M547">
        <f>(L547-L546)*V$15</f>
        <v>-1.1404872701803927E-5</v>
      </c>
      <c r="N547">
        <f>I547-V$16*M547^2</f>
        <v>2183681.313479566</v>
      </c>
      <c r="O547">
        <f>(D547-D546)*V$17</f>
        <v>-2.7958161744885194E-2</v>
      </c>
      <c r="P547">
        <f>(O547-O546)*V$18</f>
        <v>-1.4929362888120405</v>
      </c>
      <c r="Q547">
        <f>N547-P547*V$19+V$20*P547^2</f>
        <v>2183691.0060235388</v>
      </c>
      <c r="R547">
        <f t="shared" si="52"/>
        <v>1.9502033059423056</v>
      </c>
      <c r="S547">
        <f t="shared" si="56"/>
        <v>2183404.3592624124</v>
      </c>
      <c r="T547">
        <f t="shared" si="53"/>
        <v>2183590.3592624124</v>
      </c>
      <c r="U547">
        <f t="shared" si="55"/>
        <v>186</v>
      </c>
    </row>
    <row r="548" spans="1:21" x14ac:dyDescent="0.25">
      <c r="A548">
        <f>VLOOKUP('2024-03-18_windows_device_0'!P548,'2024-03-18_windows_device_0'!P548:P1457,1,0)</f>
        <v>38.944000000000003</v>
      </c>
      <c r="B548">
        <v>2184215</v>
      </c>
      <c r="C548">
        <f>(A548-A547)*V$4</f>
        <v>-0.53122720741043217</v>
      </c>
      <c r="D548">
        <f>(A548)*(1-EXP(-V$2))</f>
        <v>1.3298261749367679</v>
      </c>
      <c r="E548">
        <f>B548-D548^2*V$3</f>
        <v>2184215</v>
      </c>
      <c r="F548">
        <f>E548+V$7*C548</f>
        <v>2184201.7643959639</v>
      </c>
      <c r="G548">
        <f>F548-V$8*LN(D548)</f>
        <v>2183726.5433276775</v>
      </c>
      <c r="H548">
        <f t="shared" si="54"/>
        <v>44.150277153588831</v>
      </c>
      <c r="I548">
        <f t="shared" si="51"/>
        <v>2183715.2900648951</v>
      </c>
      <c r="J548">
        <f>(C548-C547)*V$12</f>
        <v>1.3357163311339919</v>
      </c>
      <c r="K548">
        <f>I548-J548*V$13</f>
        <v>2183672.0808982048</v>
      </c>
      <c r="L548">
        <f>(K548-K547)*V$16</f>
        <v>-2.6736061656917491E-2</v>
      </c>
      <c r="M548">
        <f>(L548-L547)*V$15</f>
        <v>-1.4127779182973631E-5</v>
      </c>
      <c r="N548">
        <f>I548-V$16*M548^2</f>
        <v>2183715.2900648951</v>
      </c>
      <c r="O548">
        <f>(D548-D547)*V$17</f>
        <v>-6.4902875479146468E-3</v>
      </c>
      <c r="P548">
        <f>(O548-O547)*V$18</f>
        <v>4.2797506945912156</v>
      </c>
      <c r="Q548">
        <f>N548-P548*V$19+V$20*P548^2</f>
        <v>2183702.2211210583</v>
      </c>
      <c r="R548">
        <f t="shared" si="52"/>
        <v>1.9493355922181657</v>
      </c>
      <c r="S548">
        <f t="shared" si="56"/>
        <v>2183415.630614927</v>
      </c>
      <c r="T548">
        <f t="shared" si="53"/>
        <v>2183601.630614927</v>
      </c>
      <c r="U548">
        <f t="shared" si="55"/>
        <v>186</v>
      </c>
    </row>
    <row r="549" spans="1:21" x14ac:dyDescent="0.25">
      <c r="A549">
        <f>VLOOKUP('2024-03-18_windows_device_0'!P549,'2024-03-18_windows_device_0'!P549:P1458,1,0)</f>
        <v>38.883333333333333</v>
      </c>
      <c r="B549">
        <v>2184215</v>
      </c>
      <c r="C549">
        <f>(A549-A548)*V$4</f>
        <v>-3.7185904518747677</v>
      </c>
      <c r="D549">
        <f>(A549)*(1-EXP(-V$2))</f>
        <v>1.3277545818472161</v>
      </c>
      <c r="E549">
        <f>B549-D549^2*V$3</f>
        <v>2184215</v>
      </c>
      <c r="F549">
        <f>E549+V$7*C549</f>
        <v>2184122.3507717485</v>
      </c>
      <c r="G549">
        <f>F549-V$8*LN(D549)</f>
        <v>2183649.728817842</v>
      </c>
      <c r="H549">
        <f t="shared" si="54"/>
        <v>-76.814509835559875</v>
      </c>
      <c r="I549">
        <f t="shared" si="51"/>
        <v>2183615.6646236996</v>
      </c>
      <c r="J549">
        <f>(C549-C548)*V$12</f>
        <v>-2.4229272983358316</v>
      </c>
      <c r="K549">
        <f>I549-J549*V$13</f>
        <v>2183694.044042347</v>
      </c>
      <c r="L549">
        <f>(K549-K548)*V$16</f>
        <v>2.4159422883485278E-2</v>
      </c>
      <c r="M549">
        <f>(L549-L548)*V$15</f>
        <v>3.0220535970206217E-5</v>
      </c>
      <c r="N549">
        <f>I549-V$16*M549^2</f>
        <v>2183615.6646236996</v>
      </c>
      <c r="O549">
        <f>(D549-D548)*V$17</f>
        <v>-4.5432012835436617E-2</v>
      </c>
      <c r="P549">
        <f>(O549-O548)*V$18</f>
        <v>-7.7632687018154263</v>
      </c>
      <c r="Q549">
        <f>N549-P549*V$19+V$20*P549^2</f>
        <v>2183695.0618982357</v>
      </c>
      <c r="R549">
        <f t="shared" si="52"/>
        <v>1.9432670024189542</v>
      </c>
      <c r="S549">
        <f t="shared" si="56"/>
        <v>2183408.8666005442</v>
      </c>
      <c r="T549">
        <f t="shared" si="53"/>
        <v>2183594.8666005442</v>
      </c>
      <c r="U549">
        <f t="shared" si="55"/>
        <v>186</v>
      </c>
    </row>
    <row r="550" spans="1:21" x14ac:dyDescent="0.25">
      <c r="A550">
        <f>VLOOKUP('2024-03-18_windows_device_0'!P550,'2024-03-18_windows_device_0'!P550:P1459,1,0)</f>
        <v>38.856000000000002</v>
      </c>
      <c r="B550">
        <v>2184212</v>
      </c>
      <c r="C550">
        <f>(A550-A549)*V$4</f>
        <v>-1.6754088849103943</v>
      </c>
      <c r="D550">
        <f>(A550)*(1-EXP(-V$2))</f>
        <v>1.3268212267189567</v>
      </c>
      <c r="E550">
        <f>B550-D550^2*V$3</f>
        <v>2184212</v>
      </c>
      <c r="F550">
        <f>E550+V$7*C550</f>
        <v>2184170.2569411173</v>
      </c>
      <c r="G550">
        <f>F550-V$8*LN(D550)</f>
        <v>2183698.8073421689</v>
      </c>
      <c r="H550">
        <f t="shared" si="54"/>
        <v>49.078524326905608</v>
      </c>
      <c r="I550">
        <f t="shared" si="51"/>
        <v>2183684.901586825</v>
      </c>
      <c r="J550">
        <f>(C550-C549)*V$12</f>
        <v>1.5531585245742936</v>
      </c>
      <c r="K550">
        <f>I550-J550*V$13</f>
        <v>2183634.6583697433</v>
      </c>
      <c r="L550">
        <f>(K550-K549)*V$16</f>
        <v>-6.5324143408884483E-2</v>
      </c>
      <c r="M550">
        <f>(L550-L549)*V$15</f>
        <v>-5.3133227010230412E-5</v>
      </c>
      <c r="N550">
        <f>I550-V$16*M550^2</f>
        <v>2183684.901586825</v>
      </c>
      <c r="O550">
        <f>(D550-D549)*V$17</f>
        <v>-2.0469368420354808E-2</v>
      </c>
      <c r="P550">
        <f>(O550-O549)*V$18</f>
        <v>4.9764542960362519</v>
      </c>
      <c r="Q550">
        <f>N550-P550*V$19+V$20*P550^2</f>
        <v>2183671.7703859368</v>
      </c>
      <c r="R550">
        <f t="shared" si="52"/>
        <v>1.9405358942013038</v>
      </c>
      <c r="S550">
        <f t="shared" si="56"/>
        <v>2183385.7539606858</v>
      </c>
      <c r="T550">
        <f t="shared" si="53"/>
        <v>2183571.7539606858</v>
      </c>
      <c r="U550">
        <f t="shared" si="55"/>
        <v>186</v>
      </c>
    </row>
    <row r="551" spans="1:21" x14ac:dyDescent="0.25">
      <c r="A551">
        <f>VLOOKUP('2024-03-18_windows_device_0'!P551,'2024-03-18_windows_device_0'!P551:P1460,1,0)</f>
        <v>38.839333333333336</v>
      </c>
      <c r="B551">
        <v>2184211</v>
      </c>
      <c r="C551">
        <f>(A551-A550)*V$4</f>
        <v>-1.0215907834819689</v>
      </c>
      <c r="D551">
        <f>(A551)*(1-EXP(-V$2))</f>
        <v>1.3262521077383107</v>
      </c>
      <c r="E551">
        <f>B551-D551^2*V$3</f>
        <v>2184211</v>
      </c>
      <c r="F551">
        <f>E551+V$7*C551</f>
        <v>2184185.5469153156</v>
      </c>
      <c r="G551">
        <f>F551-V$8*LN(D551)</f>
        <v>2183714.8125717631</v>
      </c>
      <c r="H551">
        <f t="shared" si="54"/>
        <v>16.005229594185948</v>
      </c>
      <c r="I551">
        <f t="shared" si="51"/>
        <v>2183713.3336833408</v>
      </c>
      <c r="J551">
        <f>(C551-C550)*V$12</f>
        <v>0.49701072786364164</v>
      </c>
      <c r="K551">
        <f>I551-J551*V$13</f>
        <v>2183697.2558538746</v>
      </c>
      <c r="L551">
        <f>(K551-K550)*V$16</f>
        <v>6.8857130872576208E-2</v>
      </c>
      <c r="M551">
        <f>(L551-L550)*V$15</f>
        <v>7.9673669728636787E-5</v>
      </c>
      <c r="N551">
        <f>I551-V$16*M551^2</f>
        <v>2183713.3336833408</v>
      </c>
      <c r="O551">
        <f>(D551-D550)*V$17</f>
        <v>-1.2481322207536033E-2</v>
      </c>
      <c r="P551">
        <f>(O551-O550)*V$18</f>
        <v>1.5924653747301247</v>
      </c>
      <c r="Q551">
        <f>N551-P551*V$19+V$20*P551^2</f>
        <v>2183705.9217175837</v>
      </c>
      <c r="R551">
        <f t="shared" si="52"/>
        <v>1.9388715268679786</v>
      </c>
      <c r="S551">
        <f t="shared" si="56"/>
        <v>2183420.0146074705</v>
      </c>
      <c r="T551">
        <f t="shared" si="53"/>
        <v>2183606.0146074705</v>
      </c>
      <c r="U551">
        <f t="shared" si="55"/>
        <v>186</v>
      </c>
    </row>
    <row r="552" spans="1:21" x14ac:dyDescent="0.25">
      <c r="A552">
        <f>VLOOKUP('2024-03-18_windows_device_0'!P552,'2024-03-18_windows_device_0'!P552:P1461,1,0)</f>
        <v>38.798666666666669</v>
      </c>
      <c r="B552">
        <v>2184202</v>
      </c>
      <c r="C552">
        <f>(A552-A551)*V$4</f>
        <v>-2.4926815116961434</v>
      </c>
      <c r="D552">
        <f>(A552)*(1-EXP(-V$2))</f>
        <v>1.3248634574255345</v>
      </c>
      <c r="E552">
        <f>B552-D552^2*V$3</f>
        <v>2184202</v>
      </c>
      <c r="F552">
        <f>E552+V$7*C552</f>
        <v>2184139.8944733697</v>
      </c>
      <c r="G552">
        <f>F552-V$8*LN(D552)</f>
        <v>2183670.9066419117</v>
      </c>
      <c r="H552">
        <f t="shared" si="54"/>
        <v>-43.905929851345718</v>
      </c>
      <c r="I552">
        <f t="shared" si="51"/>
        <v>2183659.7775955796</v>
      </c>
      <c r="J552">
        <f>(C552-C551)*V$12</f>
        <v>-1.1182741376933589</v>
      </c>
      <c r="K552">
        <f>I552-J552*V$13</f>
        <v>2183695.9527118783</v>
      </c>
      <c r="L552">
        <f>(K552-K551)*V$16</f>
        <v>-1.4334540793054379E-3</v>
      </c>
      <c r="M552">
        <f>(L552-L551)*V$15</f>
        <v>-4.1736888254180768E-5</v>
      </c>
      <c r="N552">
        <f>I552-V$16*M552^2</f>
        <v>2183659.7775955796</v>
      </c>
      <c r="O552">
        <f>(D552-D551)*V$17</f>
        <v>-3.0454426186385584E-2</v>
      </c>
      <c r="P552">
        <f>(O552-O551)*V$18</f>
        <v>-3.5830470931442373</v>
      </c>
      <c r="Q552">
        <f>N552-P552*V$19+V$20*P552^2</f>
        <v>2183687.500631249</v>
      </c>
      <c r="R552">
        <f t="shared" si="52"/>
        <v>1.9348134673298638</v>
      </c>
      <c r="S552">
        <f t="shared" si="56"/>
        <v>2183401.8610318988</v>
      </c>
      <c r="T552">
        <f t="shared" si="53"/>
        <v>2183587.8610318988</v>
      </c>
      <c r="U552">
        <f t="shared" si="55"/>
        <v>186</v>
      </c>
    </row>
    <row r="553" spans="1:21" x14ac:dyDescent="0.25">
      <c r="A553">
        <f>VLOOKUP('2024-03-18_windows_device_0'!P553,'2024-03-18_windows_device_0'!P553:P1462,1,0)</f>
        <v>38.774000000000001</v>
      </c>
      <c r="B553">
        <v>2184199</v>
      </c>
      <c r="C553">
        <f>(A553-A552)*V$4</f>
        <v>-1.5119543595535057</v>
      </c>
      <c r="D553">
        <f>(A553)*(1-EXP(-V$2))</f>
        <v>1.3240211613341781</v>
      </c>
      <c r="E553">
        <f>B553-D553^2*V$3</f>
        <v>2184199</v>
      </c>
      <c r="F553">
        <f>E553+V$7*C553</f>
        <v>2184161.3294346668</v>
      </c>
      <c r="G553">
        <f>F553-V$8*LN(D553)</f>
        <v>2183693.4018551572</v>
      </c>
      <c r="H553">
        <f t="shared" si="54"/>
        <v>22.49521324550733</v>
      </c>
      <c r="I553">
        <f t="shared" si="51"/>
        <v>2183690.4804498022</v>
      </c>
      <c r="J553">
        <f>(C553-C552)*V$12</f>
        <v>0.74551609179546219</v>
      </c>
      <c r="K553">
        <f>I553-J553*V$13</f>
        <v>2183666.3637056029</v>
      </c>
      <c r="L553">
        <f>(K553-K552)*V$16</f>
        <v>-3.2547858843975805E-2</v>
      </c>
      <c r="M553">
        <f>(L553-L552)*V$15</f>
        <v>-1.8474998261109696E-5</v>
      </c>
      <c r="N553">
        <f>I553-V$16*M553^2</f>
        <v>2183690.4804498022</v>
      </c>
      <c r="O553">
        <f>(D553-D552)*V$17</f>
        <v>-1.8472356867157421E-2</v>
      </c>
      <c r="P553">
        <f>(O553-O552)*V$18</f>
        <v>2.388698062095187</v>
      </c>
      <c r="Q553">
        <f>N553-P553*V$19+V$20*P553^2</f>
        <v>2183680.4954358041</v>
      </c>
      <c r="R553">
        <f t="shared" si="52"/>
        <v>1.9323540927176015</v>
      </c>
      <c r="S553">
        <f t="shared" si="56"/>
        <v>2183395.0186360455</v>
      </c>
      <c r="T553">
        <f t="shared" si="53"/>
        <v>2183581.0186360455</v>
      </c>
      <c r="U553">
        <f t="shared" si="55"/>
        <v>186</v>
      </c>
    </row>
    <row r="554" spans="1:21" x14ac:dyDescent="0.25">
      <c r="A554">
        <f>VLOOKUP('2024-03-18_windows_device_0'!P554,'2024-03-18_windows_device_0'!P554:P1463,1,0)</f>
        <v>38.761333333333333</v>
      </c>
      <c r="B554">
        <v>2184200</v>
      </c>
      <c r="C554">
        <f>(A554-A553)*V$4</f>
        <v>-0.77640899544641828</v>
      </c>
      <c r="D554">
        <f>(A554)*(1-EXP(-V$2))</f>
        <v>1.3235886309088871</v>
      </c>
      <c r="E554">
        <f>B554-D554^2*V$3</f>
        <v>2184200</v>
      </c>
      <c r="F554">
        <f>E554+V$7*C554</f>
        <v>2184180.6556556397</v>
      </c>
      <c r="G554">
        <f>F554-V$8*LN(D554)</f>
        <v>2183713.2727919752</v>
      </c>
      <c r="H554">
        <f t="shared" si="54"/>
        <v>19.870936817955226</v>
      </c>
      <c r="I554">
        <f t="shared" si="51"/>
        <v>2183710.9932464133</v>
      </c>
      <c r="J554">
        <f>(C554-C553)*V$12</f>
        <v>0.55913706884667957</v>
      </c>
      <c r="K554">
        <f>I554-J554*V$13</f>
        <v>2183692.9056882639</v>
      </c>
      <c r="L554">
        <f>(K554-K553)*V$16</f>
        <v>2.9196137817160402E-2</v>
      </c>
      <c r="M554">
        <f>(L554-L553)*V$15</f>
        <v>3.6662126098060978E-5</v>
      </c>
      <c r="N554">
        <f>I554-V$16*M554^2</f>
        <v>2183710.9932464133</v>
      </c>
      <c r="O554">
        <f>(D554-D553)*V$17</f>
        <v>-9.4858048777277746E-3</v>
      </c>
      <c r="P554">
        <f>(O554-O553)*V$18</f>
        <v>1.7915235465730897</v>
      </c>
      <c r="Q554">
        <f>N554-P554*V$19+V$20*P554^2</f>
        <v>2183702.8672101805</v>
      </c>
      <c r="R554">
        <f t="shared" si="52"/>
        <v>1.93109177842489</v>
      </c>
      <c r="S554">
        <f t="shared" si="56"/>
        <v>2183417.4741679658</v>
      </c>
      <c r="T554">
        <f t="shared" si="53"/>
        <v>2183603.4741679658</v>
      </c>
      <c r="U554">
        <f t="shared" si="55"/>
        <v>186</v>
      </c>
    </row>
    <row r="555" spans="1:21" x14ac:dyDescent="0.25">
      <c r="A555">
        <f>VLOOKUP('2024-03-18_windows_device_0'!P555,'2024-03-18_windows_device_0'!P555:P1464,1,0)</f>
        <v>38.716666666666669</v>
      </c>
      <c r="B555">
        <v>2184200</v>
      </c>
      <c r="C555">
        <f>(A555-A554)*V$4</f>
        <v>-2.7378632997316941</v>
      </c>
      <c r="D555">
        <f>(A555)*(1-EXP(-V$2))</f>
        <v>1.3220633920407558</v>
      </c>
      <c r="E555">
        <f>B555-D555^2*V$3</f>
        <v>2184200</v>
      </c>
      <c r="F555">
        <f>E555+V$7*C555</f>
        <v>2184131.7857330455</v>
      </c>
      <c r="G555">
        <f>F555-V$8*LN(D555)</f>
        <v>2183666.3251310736</v>
      </c>
      <c r="H555">
        <f t="shared" si="54"/>
        <v>-46.947660901583731</v>
      </c>
      <c r="I555">
        <f t="shared" si="51"/>
        <v>2183653.6006666976</v>
      </c>
      <c r="J555">
        <f>(C555-C554)*V$12</f>
        <v>-1.4910321835909246</v>
      </c>
      <c r="K555">
        <f>I555-J555*V$13</f>
        <v>2183701.8341550957</v>
      </c>
      <c r="L555">
        <f>(K555-K554)*V$16</f>
        <v>9.821299013211382E-3</v>
      </c>
      <c r="M555">
        <f>(L555-L554)*V$15</f>
        <v>-1.150432142024077E-5</v>
      </c>
      <c r="N555">
        <f>I555-V$16*M555^2</f>
        <v>2183653.6006666976</v>
      </c>
      <c r="O555">
        <f>(D555-D554)*V$17</f>
        <v>-3.344994351619384E-2</v>
      </c>
      <c r="P555">
        <f>(O555-O554)*V$18</f>
        <v>-4.7773961241923164</v>
      </c>
      <c r="Q555">
        <f>N555-P555*V$19+V$20*P555^2</f>
        <v>2183693.9635181697</v>
      </c>
      <c r="R555">
        <f t="shared" si="52"/>
        <v>1.9266437511212289</v>
      </c>
      <c r="S555">
        <f t="shared" si="56"/>
        <v>2183408.8666835381</v>
      </c>
      <c r="T555">
        <f t="shared" si="53"/>
        <v>2183594.8666835381</v>
      </c>
      <c r="U555">
        <f t="shared" si="55"/>
        <v>186</v>
      </c>
    </row>
    <row r="556" spans="1:21" x14ac:dyDescent="0.25">
      <c r="A556">
        <f>VLOOKUP('2024-03-18_windows_device_0'!P556,'2024-03-18_windows_device_0'!P556:P1465,1,0)</f>
        <v>38.694000000000003</v>
      </c>
      <c r="B556">
        <v>2184195</v>
      </c>
      <c r="C556">
        <f>(A556-A555)*V$4</f>
        <v>-1.3893634655355125</v>
      </c>
      <c r="D556">
        <f>(A556)*(1-EXP(-V$2))</f>
        <v>1.3212893902270773</v>
      </c>
      <c r="E556">
        <f>B556-D556^2*V$3</f>
        <v>2184195</v>
      </c>
      <c r="F556">
        <f>E556+V$7*C556</f>
        <v>2184160.3838048293</v>
      </c>
      <c r="G556">
        <f>F556-V$8*LN(D556)</f>
        <v>2183695.8995273481</v>
      </c>
      <c r="H556">
        <f t="shared" si="54"/>
        <v>29.574396274518222</v>
      </c>
      <c r="I556">
        <f t="shared" si="51"/>
        <v>2183690.8500855854</v>
      </c>
      <c r="J556">
        <f>(C556-C555)*V$12</f>
        <v>1.025084626218802</v>
      </c>
      <c r="K556">
        <f>I556-J556*V$13</f>
        <v>2183657.6895623114</v>
      </c>
      <c r="L556">
        <f>(K556-K555)*V$16</f>
        <v>-4.855898036237883E-2</v>
      </c>
      <c r="M556">
        <f>(L556-L555)*V$15</f>
        <v>-3.466483026446397E-5</v>
      </c>
      <c r="N556">
        <f>I556-V$16*M556^2</f>
        <v>2183690.8500855854</v>
      </c>
      <c r="O556">
        <f>(D556-D555)*V$17</f>
        <v>-1.697459820224842E-2</v>
      </c>
      <c r="P556">
        <f>(O556-O555)*V$18</f>
        <v>3.2844598353822172</v>
      </c>
      <c r="Q556">
        <f>N556-P556*V$19+V$20*P556^2</f>
        <v>2183678.8731996049</v>
      </c>
      <c r="R556">
        <f t="shared" si="52"/>
        <v>1.9243885048936911</v>
      </c>
      <c r="S556">
        <f t="shared" si="56"/>
        <v>2183393.9271857408</v>
      </c>
      <c r="T556">
        <f t="shared" si="53"/>
        <v>2183579.9271857408</v>
      </c>
      <c r="U556">
        <f t="shared" si="55"/>
        <v>186</v>
      </c>
    </row>
    <row r="557" spans="1:21" x14ac:dyDescent="0.25">
      <c r="A557">
        <f>VLOOKUP('2024-03-18_windows_device_0'!P557,'2024-03-18_windows_device_0'!P557:P1466,1,0)</f>
        <v>38.659333333333336</v>
      </c>
      <c r="B557">
        <v>2184193</v>
      </c>
      <c r="C557">
        <f>(A557-A556)*V$4</f>
        <v>-2.1249088296426</v>
      </c>
      <c r="D557">
        <f>(A557)*(1-EXP(-V$2))</f>
        <v>1.3201056227473336</v>
      </c>
      <c r="E557">
        <f>B557-D557^2*V$3</f>
        <v>2184193</v>
      </c>
      <c r="F557">
        <f>E557+V$7*C557</f>
        <v>2184140.0575838564</v>
      </c>
      <c r="G557">
        <f>F557-V$8*LN(D557)</f>
        <v>2183677.0676153381</v>
      </c>
      <c r="H557">
        <f t="shared" si="54"/>
        <v>-18.831912009976804</v>
      </c>
      <c r="I557">
        <f t="shared" si="51"/>
        <v>2183675.0202260595</v>
      </c>
      <c r="J557">
        <f>(C557-C556)*V$12</f>
        <v>-0.55913706884667957</v>
      </c>
      <c r="K557">
        <f>I557-J557*V$13</f>
        <v>2183693.1077842088</v>
      </c>
      <c r="L557">
        <f>(K557-K556)*V$16</f>
        <v>3.8959986560309842E-2</v>
      </c>
      <c r="M557">
        <f>(L557-L556)*V$15</f>
        <v>5.1966694331454945E-5</v>
      </c>
      <c r="N557">
        <f>I557-V$16*M557^2</f>
        <v>2183675.0202260595</v>
      </c>
      <c r="O557">
        <f>(D557-D556)*V$17</f>
        <v>-2.5961150191673197E-2</v>
      </c>
      <c r="P557">
        <f>(O557-O556)*V$18</f>
        <v>-1.7915235465721189</v>
      </c>
      <c r="Q557">
        <f>N557-P557*V$19+V$20*P557^2</f>
        <v>2183686.9699166934</v>
      </c>
      <c r="R557">
        <f t="shared" si="52"/>
        <v>1.9209418593919763</v>
      </c>
      <c r="S557">
        <f t="shared" si="56"/>
        <v>2183402.2552272649</v>
      </c>
      <c r="T557">
        <f t="shared" si="53"/>
        <v>2183588.2552272649</v>
      </c>
      <c r="U557">
        <f t="shared" si="55"/>
        <v>186</v>
      </c>
    </row>
    <row r="558" spans="1:21" x14ac:dyDescent="0.25">
      <c r="A558">
        <f>VLOOKUP('2024-03-18_windows_device_0'!P558,'2024-03-18_windows_device_0'!P558:P1467,1,0)</f>
        <v>38.626666666666665</v>
      </c>
      <c r="B558">
        <v>2184197</v>
      </c>
      <c r="C558">
        <f>(A558-A557)*V$4</f>
        <v>-2.0023179356250425</v>
      </c>
      <c r="D558">
        <f>(A558)*(1-EXP(-V$2))</f>
        <v>1.3189901495452672</v>
      </c>
      <c r="E558">
        <f>B558-D558^2*V$3</f>
        <v>2184197</v>
      </c>
      <c r="F558">
        <f>E558+V$7*C558</f>
        <v>2184147.1119540185</v>
      </c>
      <c r="G558">
        <f>F558-V$8*LN(D558)</f>
        <v>2183685.5313110882</v>
      </c>
      <c r="H558">
        <f t="shared" si="54"/>
        <v>8.4636957501061261</v>
      </c>
      <c r="I558">
        <f t="shared" si="51"/>
        <v>2183685.1177576096</v>
      </c>
      <c r="J558">
        <f>(C558-C557)*V$12</f>
        <v>9.3189511474225856E-2</v>
      </c>
      <c r="K558">
        <f>I558-J558*V$13</f>
        <v>2183682.1031645848</v>
      </c>
      <c r="L558">
        <f>(K558-K557)*V$16</f>
        <v>-1.2105063712509084E-2</v>
      </c>
      <c r="M558">
        <f>(L558-L557)*V$15</f>
        <v>-3.0321220094978209E-5</v>
      </c>
      <c r="N558">
        <f>I558-V$16*M558^2</f>
        <v>2183685.1177576096</v>
      </c>
      <c r="O558">
        <f>(D558-D557)*V$17</f>
        <v>-2.4463391526773938E-2</v>
      </c>
      <c r="P558">
        <f>(O558-O557)*V$18</f>
        <v>0.29858725776104883</v>
      </c>
      <c r="Q558">
        <f>N558-P558*V$19+V$20*P558^2</f>
        <v>2183683.4978866819</v>
      </c>
      <c r="R558">
        <f t="shared" si="52"/>
        <v>1.9176968859182641</v>
      </c>
      <c r="S558">
        <f t="shared" si="56"/>
        <v>2183399.0019014142</v>
      </c>
      <c r="T558">
        <f t="shared" si="53"/>
        <v>2183585.0019014142</v>
      </c>
      <c r="U558">
        <f t="shared" si="55"/>
        <v>186</v>
      </c>
    </row>
    <row r="559" spans="1:21" x14ac:dyDescent="0.25">
      <c r="A559">
        <f>VLOOKUP('2024-03-18_windows_device_0'!P559,'2024-03-18_windows_device_0'!P559:P1468,1,0)</f>
        <v>38.615333333333332</v>
      </c>
      <c r="B559">
        <v>2184196</v>
      </c>
      <c r="C559">
        <f>(A559-A558)*V$4</f>
        <v>-0.69468173276775624</v>
      </c>
      <c r="D559">
        <f>(A559)*(1-EXP(-V$2))</f>
        <v>1.3186031486384278</v>
      </c>
      <c r="E559">
        <f>B559-D559^2*V$3</f>
        <v>2184196</v>
      </c>
      <c r="F559">
        <f>E559+V$7*C559</f>
        <v>2184178.6919024144</v>
      </c>
      <c r="G559">
        <f>F559-V$8*LN(D559)</f>
        <v>2183717.6004876764</v>
      </c>
      <c r="H559">
        <f t="shared" si="54"/>
        <v>32.069176588207483</v>
      </c>
      <c r="I559">
        <f t="shared" si="51"/>
        <v>2183711.6632120558</v>
      </c>
      <c r="J559">
        <f>(C559-C558)*V$12</f>
        <v>0.99402145572761413</v>
      </c>
      <c r="K559">
        <f>I559-J559*V$13</f>
        <v>2183679.5075531234</v>
      </c>
      <c r="L559">
        <f>(K559-K558)*V$16</f>
        <v>-2.855168391745638E-3</v>
      </c>
      <c r="M559">
        <f>(L559-L558)*V$15</f>
        <v>5.4923692501614159E-6</v>
      </c>
      <c r="N559">
        <f>I559-V$16*M559^2</f>
        <v>2183711.6632120558</v>
      </c>
      <c r="O559">
        <f>(D559-D558)*V$17</f>
        <v>-8.4872991011266455E-3</v>
      </c>
      <c r="P559">
        <f>(O559-O558)*V$18</f>
        <v>3.1849307494621915</v>
      </c>
      <c r="Q559">
        <f>N559-P559*V$19+V$20*P559^2</f>
        <v>2183699.8604395743</v>
      </c>
      <c r="R559">
        <f t="shared" si="52"/>
        <v>1.9165717197324623</v>
      </c>
      <c r="S559">
        <f t="shared" si="56"/>
        <v>2183415.4404952875</v>
      </c>
      <c r="T559">
        <f t="shared" si="53"/>
        <v>2183601.4404952875</v>
      </c>
      <c r="U559">
        <f t="shared" si="55"/>
        <v>186</v>
      </c>
    </row>
    <row r="560" spans="1:21" x14ac:dyDescent="0.25">
      <c r="A560">
        <f>VLOOKUP('2024-03-18_windows_device_0'!P560,'2024-03-18_windows_device_0'!P560:P1469,1,0)</f>
        <v>38.559333333333335</v>
      </c>
      <c r="B560">
        <v>2184195</v>
      </c>
      <c r="C560">
        <f>(A560-A559)*V$4</f>
        <v>-3.4325450324994504</v>
      </c>
      <c r="D560">
        <f>(A560)*(1-EXP(-V$2))</f>
        <v>1.3166909088634571</v>
      </c>
      <c r="E560">
        <f>B560-D560^2*V$3</f>
        <v>2184195</v>
      </c>
      <c r="F560">
        <f>E560+V$7*C560</f>
        <v>2184109.47763546</v>
      </c>
      <c r="G560">
        <f>F560-V$8*LN(D560)</f>
        <v>2183650.8056930634</v>
      </c>
      <c r="H560">
        <f t="shared" si="54"/>
        <v>-66.794794613029808</v>
      </c>
      <c r="I560">
        <f t="shared" si="51"/>
        <v>2183625.0486010378</v>
      </c>
      <c r="J560">
        <f>(C560-C559)*V$12</f>
        <v>-2.0812324229291228</v>
      </c>
      <c r="K560">
        <f>I560-J560*V$13</f>
        <v>2183692.3745119274</v>
      </c>
      <c r="L560">
        <f>(K560-K559)*V$16</f>
        <v>1.4153633785625171E-2</v>
      </c>
      <c r="M560">
        <f>(L560-L559)*V$15</f>
        <v>1.0099424784988767E-5</v>
      </c>
      <c r="N560">
        <f>I560-V$16*M560^2</f>
        <v>2183625.0486010378</v>
      </c>
      <c r="O560">
        <f>(D560-D559)*V$17</f>
        <v>-4.1937242617320486E-2</v>
      </c>
      <c r="P560">
        <f>(O560-O559)*V$18</f>
        <v>-6.6684487566854314</v>
      </c>
      <c r="Q560">
        <f>N560-P560*V$19+V$20*P560^2</f>
        <v>2183688.9000072251</v>
      </c>
      <c r="R560">
        <f t="shared" si="52"/>
        <v>1.9110169214986101</v>
      </c>
      <c r="S560">
        <f t="shared" si="56"/>
        <v>2183404.8570310804</v>
      </c>
      <c r="T560">
        <f t="shared" si="53"/>
        <v>2183590.8570310804</v>
      </c>
      <c r="U560">
        <f t="shared" si="55"/>
        <v>186</v>
      </c>
    </row>
    <row r="561" spans="1:21" x14ac:dyDescent="0.25">
      <c r="A561">
        <f>VLOOKUP('2024-03-18_windows_device_0'!P561,'2024-03-18_windows_device_0'!P561:P1470,1,0)</f>
        <v>38.549333333333337</v>
      </c>
      <c r="B561">
        <v>2184194</v>
      </c>
      <c r="C561">
        <f>(A561-A560)*V$4</f>
        <v>-0.61295447008909421</v>
      </c>
      <c r="D561">
        <f>(A561)*(1-EXP(-V$2))</f>
        <v>1.3163494374750697</v>
      </c>
      <c r="E561">
        <f>B561-D561^2*V$3</f>
        <v>2184194</v>
      </c>
      <c r="F561">
        <f>E561+V$7*C561</f>
        <v>2184178.7281491891</v>
      </c>
      <c r="G561">
        <f>F561-V$8*LN(D561)</f>
        <v>2183720.4886251572</v>
      </c>
      <c r="H561">
        <f t="shared" si="54"/>
        <v>69.68293209373951</v>
      </c>
      <c r="I561">
        <f t="shared" si="51"/>
        <v>2183692.4559577084</v>
      </c>
      <c r="J561">
        <f>(C561-C560)*V$12</f>
        <v>2.1433587639121612</v>
      </c>
      <c r="K561">
        <f>I561-J561*V$13</f>
        <v>2183623.1203181357</v>
      </c>
      <c r="L561">
        <f>(K561-K560)*V$16</f>
        <v>-7.6179500686976126E-2</v>
      </c>
      <c r="M561">
        <f>(L561-L560)*V$15</f>
        <v>-5.3637680518860408E-5</v>
      </c>
      <c r="N561">
        <f>I561-V$16*M561^2</f>
        <v>2183692.4559577084</v>
      </c>
      <c r="O561">
        <f>(D561-D560)*V$17</f>
        <v>-7.4887933245157768E-3</v>
      </c>
      <c r="P561">
        <f>(O561-O560)*V$18</f>
        <v>6.8675069285283961</v>
      </c>
      <c r="Q561">
        <f>N561-P561*V$19+V$20*P561^2</f>
        <v>2183682.0707198041</v>
      </c>
      <c r="R561">
        <f t="shared" si="52"/>
        <v>1.9100258415425029</v>
      </c>
      <c r="S561">
        <f t="shared" si="56"/>
        <v>2183398.0952752354</v>
      </c>
      <c r="T561">
        <f t="shared" si="53"/>
        <v>2183584.0952752354</v>
      </c>
      <c r="U561">
        <f t="shared" si="55"/>
        <v>186</v>
      </c>
    </row>
    <row r="562" spans="1:21" x14ac:dyDescent="0.25">
      <c r="A562">
        <f>VLOOKUP('2024-03-18_windows_device_0'!P562,'2024-03-18_windows_device_0'!P562:P1471,1,0)</f>
        <v>38.516666666666666</v>
      </c>
      <c r="B562">
        <v>2184193</v>
      </c>
      <c r="C562">
        <f>(A562-A561)*V$4</f>
        <v>-2.0023179356250425</v>
      </c>
      <c r="D562">
        <f>(A562)*(1-EXP(-V$2))</f>
        <v>1.3152339642730033</v>
      </c>
      <c r="E562">
        <f>B562-D562^2*V$3</f>
        <v>2184193</v>
      </c>
      <c r="F562">
        <f>E562+V$7*C562</f>
        <v>2184143.1119540185</v>
      </c>
      <c r="G562">
        <f>F562-V$8*LN(D562)</f>
        <v>2183686.2857787712</v>
      </c>
      <c r="H562">
        <f t="shared" si="54"/>
        <v>-34.202846386004239</v>
      </c>
      <c r="I562">
        <f t="shared" si="51"/>
        <v>2183679.5321669993</v>
      </c>
      <c r="J562">
        <f>(C562-C561)*V$12</f>
        <v>-1.0561477967106523</v>
      </c>
      <c r="K562">
        <f>I562-J562*V$13</f>
        <v>2183713.6975546149</v>
      </c>
      <c r="L562">
        <f>(K562-K561)*V$16</f>
        <v>9.9634813009970097E-2</v>
      </c>
      <c r="M562">
        <f>(L562-L561)*V$15</f>
        <v>1.0439438467154901E-4</v>
      </c>
      <c r="N562">
        <f>I562-V$16*M562^2</f>
        <v>2183679.5321669993</v>
      </c>
      <c r="O562">
        <f>(D562-D561)*V$17</f>
        <v>-2.4463391526773938E-2</v>
      </c>
      <c r="P562">
        <f>(O562-O561)*V$18</f>
        <v>-3.3839889213051562</v>
      </c>
      <c r="Q562">
        <f>N562-P562*V$19+V$20*P562^2</f>
        <v>2183705.3137863362</v>
      </c>
      <c r="R562">
        <f t="shared" si="52"/>
        <v>1.9067901051125531</v>
      </c>
      <c r="S562">
        <f t="shared" si="56"/>
        <v>2183421.5593992397</v>
      </c>
      <c r="T562">
        <f t="shared" si="53"/>
        <v>2183607.5593992397</v>
      </c>
      <c r="U562">
        <f t="shared" si="55"/>
        <v>186</v>
      </c>
    </row>
    <row r="563" spans="1:21" x14ac:dyDescent="0.25">
      <c r="A563">
        <f>VLOOKUP('2024-03-18_windows_device_0'!P563,'2024-03-18_windows_device_0'!P563:P1472,1,0)</f>
        <v>38.488</v>
      </c>
      <c r="B563">
        <v>2184193</v>
      </c>
      <c r="C563">
        <f>(A563-A562)*V$4</f>
        <v>-1.7571361475890563</v>
      </c>
      <c r="D563">
        <f>(A563)*(1-EXP(-V$2))</f>
        <v>1.314255079626292</v>
      </c>
      <c r="E563">
        <f>B563-D563^2*V$3</f>
        <v>2184193</v>
      </c>
      <c r="F563">
        <f>E563+V$7*C563</f>
        <v>2184149.2206943426</v>
      </c>
      <c r="G563">
        <f>F563-V$8*LN(D563)</f>
        <v>2183693.6357926195</v>
      </c>
      <c r="H563">
        <f t="shared" si="54"/>
        <v>7.3500138483941555</v>
      </c>
      <c r="I563">
        <f t="shared" si="51"/>
        <v>2183693.3239123458</v>
      </c>
      <c r="J563">
        <f>(C563-C562)*V$12</f>
        <v>0.18637902294911388</v>
      </c>
      <c r="K563">
        <f>I563-J563*V$13</f>
        <v>2183687.2947262959</v>
      </c>
      <c r="L563">
        <f>(K563-K562)*V$16</f>
        <v>-2.9043068266973775E-2</v>
      </c>
      <c r="M563">
        <f>(L563-L562)*V$15</f>
        <v>-7.6405885017418357E-5</v>
      </c>
      <c r="N563">
        <f>I563-V$16*M563^2</f>
        <v>2183693.3239123458</v>
      </c>
      <c r="O563">
        <f>(D563-D562)*V$17</f>
        <v>-2.1467874196965678E-2</v>
      </c>
      <c r="P563">
        <f>(O563-O562)*V$18</f>
        <v>0.59717451552403988</v>
      </c>
      <c r="Q563">
        <f>N563-P563*V$19+V$20*P563^2</f>
        <v>2183690.1903831125</v>
      </c>
      <c r="R563">
        <f t="shared" si="52"/>
        <v>1.9039528411548625</v>
      </c>
      <c r="S563">
        <f t="shared" si="56"/>
        <v>2183406.6305570006</v>
      </c>
      <c r="T563">
        <f t="shared" si="53"/>
        <v>2183592.6305570006</v>
      </c>
      <c r="U563">
        <f t="shared" si="55"/>
        <v>186</v>
      </c>
    </row>
    <row r="564" spans="1:21" x14ac:dyDescent="0.25">
      <c r="A564">
        <f>VLOOKUP('2024-03-18_windows_device_0'!P564,'2024-03-18_windows_device_0'!P564:P1473,1,0)</f>
        <v>38.457333333333331</v>
      </c>
      <c r="B564">
        <v>2184187</v>
      </c>
      <c r="C564">
        <f>(A564-A563)*V$4</f>
        <v>-1.8797270416070493</v>
      </c>
      <c r="D564">
        <f>(A564)*(1-EXP(-V$2))</f>
        <v>1.3132079007019033</v>
      </c>
      <c r="E564">
        <f>B564-D564^2*V$3</f>
        <v>2184187</v>
      </c>
      <c r="F564">
        <f>E564+V$7*C564</f>
        <v>2184140.1663241806</v>
      </c>
      <c r="G564">
        <f>F564-V$8*LN(D564)</f>
        <v>2183685.9103204063</v>
      </c>
      <c r="H564">
        <f t="shared" si="54"/>
        <v>-7.7254722132347524</v>
      </c>
      <c r="I564">
        <f t="shared" si="51"/>
        <v>2183685.5657629427</v>
      </c>
      <c r="J564">
        <f>(C564-C563)*V$12</f>
        <v>-9.3189511474556855E-2</v>
      </c>
      <c r="K564">
        <f>I564-J564*V$13</f>
        <v>2183688.5803559674</v>
      </c>
      <c r="L564">
        <f>(K564-K563)*V$16</f>
        <v>1.4141905505442778E-3</v>
      </c>
      <c r="M564">
        <f>(L564-L563)*V$15</f>
        <v>1.808480052720608E-5</v>
      </c>
      <c r="N564">
        <f>I564-V$16*M564^2</f>
        <v>2183685.5657629427</v>
      </c>
      <c r="O564">
        <f>(D564-D563)*V$17</f>
        <v>-2.2965632861864937E-2</v>
      </c>
      <c r="P564">
        <f>(O564-O563)*V$18</f>
        <v>-0.29858725776104883</v>
      </c>
      <c r="Q564">
        <f>N564-P564*V$19+V$20*P564^2</f>
        <v>2183687.2918464928</v>
      </c>
      <c r="R564">
        <f t="shared" si="52"/>
        <v>1.9009199672290575</v>
      </c>
      <c r="S564">
        <f t="shared" si="56"/>
        <v>2183403.9407453123</v>
      </c>
      <c r="T564">
        <f t="shared" si="53"/>
        <v>2183589.9407453123</v>
      </c>
      <c r="U564">
        <f t="shared" si="55"/>
        <v>186</v>
      </c>
    </row>
    <row r="565" spans="1:21" x14ac:dyDescent="0.25">
      <c r="A565">
        <f>VLOOKUP('2024-03-18_windows_device_0'!P565,'2024-03-18_windows_device_0'!P565:P1474,1,0)</f>
        <v>38.444000000000003</v>
      </c>
      <c r="B565">
        <v>2184186</v>
      </c>
      <c r="C565">
        <f>(A565-A564)*V$4</f>
        <v>-0.81727262678531387</v>
      </c>
      <c r="D565">
        <f>(A565)*(1-EXP(-V$2))</f>
        <v>1.3127526055173866</v>
      </c>
      <c r="E565">
        <f>B565-D565^2*V$3</f>
        <v>2184186</v>
      </c>
      <c r="F565">
        <f>E565+V$7*C565</f>
        <v>2184165.6375322524</v>
      </c>
      <c r="G565">
        <f>F565-V$8*LN(D565)</f>
        <v>2183711.9596407549</v>
      </c>
      <c r="H565">
        <f t="shared" si="54"/>
        <v>26.049320348538458</v>
      </c>
      <c r="I565">
        <f t="shared" si="51"/>
        <v>2183708.0421824269</v>
      </c>
      <c r="J565">
        <f>(C565-C564)*V$12</f>
        <v>0.8076424327788313</v>
      </c>
      <c r="K565">
        <f>I565-J565*V$13</f>
        <v>2183681.9157095444</v>
      </c>
      <c r="L565">
        <f>(K565-K564)*V$16</f>
        <v>-7.3311002404193148E-3</v>
      </c>
      <c r="M565">
        <f>(L565-L564)*V$15</f>
        <v>-5.1927470050594969E-6</v>
      </c>
      <c r="N565">
        <f>I565-V$16*M565^2</f>
        <v>2183708.0421824269</v>
      </c>
      <c r="O565">
        <f>(D565-D564)*V$17</f>
        <v>-9.9850577660259045E-3</v>
      </c>
      <c r="P565">
        <f>(O565-O564)*V$18</f>
        <v>2.5877562339381517</v>
      </c>
      <c r="Q565">
        <f>N565-P565*V$19+V$20*P565^2</f>
        <v>2183697.531920393</v>
      </c>
      <c r="R565">
        <f t="shared" si="52"/>
        <v>1.8996020804361404</v>
      </c>
      <c r="S565">
        <f t="shared" si="56"/>
        <v>2183414.2717589312</v>
      </c>
      <c r="T565">
        <f t="shared" si="53"/>
        <v>2183600.2717589312</v>
      </c>
      <c r="U565">
        <f t="shared" si="55"/>
        <v>186</v>
      </c>
    </row>
    <row r="566" spans="1:21" x14ac:dyDescent="0.25">
      <c r="A566">
        <f>VLOOKUP('2024-03-18_windows_device_0'!P566,'2024-03-18_windows_device_0'!P566:P1475,1,0)</f>
        <v>38.411333333333332</v>
      </c>
      <c r="B566">
        <v>2184183</v>
      </c>
      <c r="C566">
        <f>(A566-A565)*V$4</f>
        <v>-2.0023179356250425</v>
      </c>
      <c r="D566">
        <f>(A566)*(1-EXP(-V$2))</f>
        <v>1.3116371323153202</v>
      </c>
      <c r="E566">
        <f>B566-D566^2*V$3</f>
        <v>2184183</v>
      </c>
      <c r="F566">
        <f>E566+V$7*C566</f>
        <v>2184133.1119540185</v>
      </c>
      <c r="G566">
        <f>F566-V$8*LN(D566)</f>
        <v>2183680.8512854092</v>
      </c>
      <c r="H566">
        <f t="shared" si="54"/>
        <v>-31.108355345670134</v>
      </c>
      <c r="I566">
        <f t="shared" si="51"/>
        <v>2183675.2644523489</v>
      </c>
      <c r="J566">
        <f>(C566-C565)*V$12</f>
        <v>-0.90083194425338831</v>
      </c>
      <c r="K566">
        <f>I566-J566*V$13</f>
        <v>2183704.4055182561</v>
      </c>
      <c r="L566">
        <f>(K566-K565)*V$16</f>
        <v>2.4738753054526812E-2</v>
      </c>
      <c r="M566">
        <f>(L566-L565)*V$15</f>
        <v>1.9042321019456909E-5</v>
      </c>
      <c r="N566">
        <f>I566-V$16*M566^2</f>
        <v>2183675.2644523489</v>
      </c>
      <c r="O566">
        <f>(D566-D565)*V$17</f>
        <v>-2.4463391526773938E-2</v>
      </c>
      <c r="P566">
        <f>(O566-O565)*V$18</f>
        <v>-2.8863434917011426</v>
      </c>
      <c r="Q566">
        <f>N566-P566*V$19+V$20*P566^2</f>
        <v>2183696.3990553985</v>
      </c>
      <c r="R566">
        <f t="shared" si="52"/>
        <v>1.8963751891753691</v>
      </c>
      <c r="S566">
        <f t="shared" si="56"/>
        <v>2183413.3621810297</v>
      </c>
      <c r="T566">
        <f t="shared" si="53"/>
        <v>2183599.3621810297</v>
      </c>
      <c r="U566">
        <f t="shared" si="55"/>
        <v>186</v>
      </c>
    </row>
    <row r="567" spans="1:21" x14ac:dyDescent="0.25">
      <c r="A567">
        <f>VLOOKUP('2024-03-18_windows_device_0'!P567,'2024-03-18_windows_device_0'!P567:P1476,1,0)</f>
        <v>38.371333333333332</v>
      </c>
      <c r="B567">
        <v>2184176</v>
      </c>
      <c r="C567">
        <f>(A567-A566)*V$4</f>
        <v>-2.4518178803568125</v>
      </c>
      <c r="D567">
        <f>(A567)*(1-EXP(-V$2))</f>
        <v>1.3102712467617696</v>
      </c>
      <c r="E567">
        <f>B567-D567^2*V$3</f>
        <v>2184176</v>
      </c>
      <c r="F567">
        <f>E567+V$7*C567</f>
        <v>2184114.9125967571</v>
      </c>
      <c r="G567">
        <f>F567-V$8*LN(D567)</f>
        <v>2183664.3889455134</v>
      </c>
      <c r="H567">
        <f t="shared" si="54"/>
        <v>-16.462339895777404</v>
      </c>
      <c r="I567">
        <f t="shared" si="51"/>
        <v>2183662.8243765146</v>
      </c>
      <c r="J567">
        <f>(C567-C566)*V$12</f>
        <v>-0.34169487540604654</v>
      </c>
      <c r="K567">
        <f>I567-J567*V$13</f>
        <v>2183673.8778842725</v>
      </c>
      <c r="L567">
        <f>(K567-K566)*V$16</f>
        <v>-3.3580347798502046E-2</v>
      </c>
      <c r="M567">
        <f>(L567-L566)*V$15</f>
        <v>-3.4628503903523211E-5</v>
      </c>
      <c r="N567">
        <f>I567-V$16*M567^2</f>
        <v>2183662.8243765146</v>
      </c>
      <c r="O567">
        <f>(D567-D566)*V$17</f>
        <v>-2.9955173298087456E-2</v>
      </c>
      <c r="P567">
        <f>(O567-O566)*V$18</f>
        <v>-1.0948199451270824</v>
      </c>
      <c r="Q567">
        <f>N567-P567*V$19+V$20*P567^2</f>
        <v>2183669.6726112403</v>
      </c>
      <c r="R567">
        <f t="shared" si="52"/>
        <v>1.8924276297012164</v>
      </c>
      <c r="S567">
        <f t="shared" si="56"/>
        <v>2183386.9100846951</v>
      </c>
      <c r="T567">
        <f t="shared" si="53"/>
        <v>2183572.9100846951</v>
      </c>
      <c r="U567">
        <f t="shared" si="55"/>
        <v>186</v>
      </c>
    </row>
    <row r="568" spans="1:21" x14ac:dyDescent="0.25">
      <c r="A568">
        <f>VLOOKUP('2024-03-18_windows_device_0'!P568,'2024-03-18_windows_device_0'!P568:P1477,1,0)</f>
        <v>38.362000000000002</v>
      </c>
      <c r="B568">
        <v>2184173</v>
      </c>
      <c r="C568">
        <f>(A568-A567)*V$4</f>
        <v>-0.57209083874976319</v>
      </c>
      <c r="D568">
        <f>(A568)*(1-EXP(-V$2))</f>
        <v>1.309952540132608</v>
      </c>
      <c r="E568">
        <f>B568-D568^2*V$3</f>
        <v>2184173</v>
      </c>
      <c r="F568">
        <f>E568+V$7*C568</f>
        <v>2184158.7462725765</v>
      </c>
      <c r="G568">
        <f>F568-V$8*LN(D568)</f>
        <v>2183708.6281859283</v>
      </c>
      <c r="H568">
        <f t="shared" si="54"/>
        <v>44.239240414928645</v>
      </c>
      <c r="I568">
        <f t="shared" si="51"/>
        <v>2183697.3295265748</v>
      </c>
      <c r="J568">
        <f>(C568-C567)*V$12</f>
        <v>1.4289058426082177</v>
      </c>
      <c r="K568">
        <f>I568-J568*V$13</f>
        <v>2183651.1057668598</v>
      </c>
      <c r="L568">
        <f>(K568-K567)*V$16</f>
        <v>-2.5049292167052345E-2</v>
      </c>
      <c r="M568">
        <f>(L568-L567)*V$15</f>
        <v>5.0655392300940599E-6</v>
      </c>
      <c r="N568">
        <f>I568-V$16*M568^2</f>
        <v>2183697.3295265748</v>
      </c>
      <c r="O568">
        <f>(D568-D567)*V$17</f>
        <v>-6.9895404362176469E-3</v>
      </c>
      <c r="P568">
        <f>(O568-O567)*V$18</f>
        <v>4.578337952352264</v>
      </c>
      <c r="Q568">
        <f>N568-P568*V$19+V$20*P568^2</f>
        <v>2183684.1630927296</v>
      </c>
      <c r="R568">
        <f t="shared" si="52"/>
        <v>1.8915071243011767</v>
      </c>
      <c r="S568">
        <f t="shared" si="56"/>
        <v>2183401.464728395</v>
      </c>
      <c r="T568">
        <f t="shared" si="53"/>
        <v>2183587.464728395</v>
      </c>
      <c r="U568">
        <f t="shared" si="55"/>
        <v>186</v>
      </c>
    </row>
    <row r="569" spans="1:21" x14ac:dyDescent="0.25">
      <c r="A569">
        <f>VLOOKUP('2024-03-18_windows_device_0'!P569,'2024-03-18_windows_device_0'!P569:P1478,1,0)</f>
        <v>38.336666666666666</v>
      </c>
      <c r="B569">
        <v>2184175</v>
      </c>
      <c r="C569">
        <f>(A569-A568)*V$4</f>
        <v>-1.5528179908928366</v>
      </c>
      <c r="D569">
        <f>(A569)*(1-EXP(-V$2))</f>
        <v>1.309087479282026</v>
      </c>
      <c r="E569">
        <f>B569-D569^2*V$3</f>
        <v>2184175</v>
      </c>
      <c r="F569">
        <f>E569+V$7*C569</f>
        <v>2184136.3113112794</v>
      </c>
      <c r="G569">
        <f>F569-V$8*LN(D569)</f>
        <v>2183687.2945404062</v>
      </c>
      <c r="H569">
        <f t="shared" si="54"/>
        <v>-21.333645522128791</v>
      </c>
      <c r="I569">
        <f t="shared" si="51"/>
        <v>2183684.6670463555</v>
      </c>
      <c r="J569">
        <f>(C569-C568)*V$12</f>
        <v>-0.74551609179579337</v>
      </c>
      <c r="K569">
        <f>I569-J569*V$13</f>
        <v>2183708.7837905549</v>
      </c>
      <c r="L569">
        <f>(K569-K568)*V$16</f>
        <v>6.3445732382885617E-2</v>
      </c>
      <c r="M569">
        <f>(L569-L568)*V$15</f>
        <v>5.2546254284555795E-5</v>
      </c>
      <c r="N569">
        <f>I569-V$16*M569^2</f>
        <v>2183684.6670463555</v>
      </c>
      <c r="O569">
        <f>(D569-D568)*V$17</f>
        <v>-1.8971609755455549E-2</v>
      </c>
      <c r="P569">
        <f>(O569-O568)*V$18</f>
        <v>-2.3886980620971285</v>
      </c>
      <c r="Q569">
        <f>N569-P569*V$19+V$20*P569^2</f>
        <v>2183701.4496681788</v>
      </c>
      <c r="R569">
        <f t="shared" si="52"/>
        <v>1.8890097384255262</v>
      </c>
      <c r="S569">
        <f t="shared" si="56"/>
        <v>2183418.9257394639</v>
      </c>
      <c r="T569">
        <f t="shared" si="53"/>
        <v>2183604.9257394639</v>
      </c>
      <c r="U569">
        <f t="shared" si="55"/>
        <v>186</v>
      </c>
    </row>
    <row r="570" spans="1:21" x14ac:dyDescent="0.25">
      <c r="A570">
        <f>VLOOKUP('2024-03-18_windows_device_0'!P570,'2024-03-18_windows_device_0'!P570:P1479,1,0)</f>
        <v>38.317999999999998</v>
      </c>
      <c r="B570">
        <v>2184175</v>
      </c>
      <c r="C570">
        <f>(A570-A569)*V$4</f>
        <v>-1.144181677499962</v>
      </c>
      <c r="D570">
        <f>(A570)*(1-EXP(-V$2))</f>
        <v>1.3084500660237024</v>
      </c>
      <c r="E570">
        <f>B570-D570^2*V$3</f>
        <v>2184175</v>
      </c>
      <c r="F570">
        <f>E570+V$7*C570</f>
        <v>2184146.4925451535</v>
      </c>
      <c r="G570">
        <f>F570-V$8*LN(D570)</f>
        <v>2183698.2877359018</v>
      </c>
      <c r="H570">
        <f t="shared" si="54"/>
        <v>10.993195495568216</v>
      </c>
      <c r="I570">
        <f t="shared" si="51"/>
        <v>2183697.5900507271</v>
      </c>
      <c r="J570">
        <f>(C570-C569)*V$12</f>
        <v>0.31063170491485864</v>
      </c>
      <c r="K570">
        <f>I570-J570*V$13</f>
        <v>2183687.5414073109</v>
      </c>
      <c r="L570">
        <f>(K570-K569)*V$16</f>
        <v>-2.3366587066138603E-2</v>
      </c>
      <c r="M570">
        <f>(L570-L569)*V$15</f>
        <v>-5.154710376091662E-5</v>
      </c>
      <c r="N570">
        <f>I570-V$16*M570^2</f>
        <v>2183697.5900507271</v>
      </c>
      <c r="O570">
        <f>(D570-D569)*V$17</f>
        <v>-1.3979080872440163E-2</v>
      </c>
      <c r="P570">
        <f>(O570-O569)*V$18</f>
        <v>0.99529085920705584</v>
      </c>
      <c r="Q570">
        <f>N570-P570*V$19+V$20*P570^2</f>
        <v>2183692.6035300549</v>
      </c>
      <c r="R570">
        <f t="shared" si="52"/>
        <v>1.8871706150214016</v>
      </c>
      <c r="S570">
        <f t="shared" si="56"/>
        <v>2183410.2083952241</v>
      </c>
      <c r="T570">
        <f t="shared" si="53"/>
        <v>2183596.2083952241</v>
      </c>
      <c r="U570">
        <f t="shared" si="55"/>
        <v>186</v>
      </c>
    </row>
    <row r="571" spans="1:21" x14ac:dyDescent="0.25">
      <c r="A571">
        <f>VLOOKUP('2024-03-18_windows_device_0'!P571,'2024-03-18_windows_device_0'!P571:P1480,1,0)</f>
        <v>38.28</v>
      </c>
      <c r="B571">
        <v>2184175</v>
      </c>
      <c r="C571">
        <f>(A571-A570)*V$4</f>
        <v>-2.3292269863388193</v>
      </c>
      <c r="D571">
        <f>(A571)*(1-EXP(-V$2))</f>
        <v>1.3071524747478296</v>
      </c>
      <c r="E571">
        <f>B571-D571^2*V$3</f>
        <v>2184175</v>
      </c>
      <c r="F571">
        <f>E571+V$7*C571</f>
        <v>2184116.9669669196</v>
      </c>
      <c r="G571">
        <f>F571-V$8*LN(D571)</f>
        <v>2183670.416302464</v>
      </c>
      <c r="H571">
        <f t="shared" si="54"/>
        <v>-27.871433437801898</v>
      </c>
      <c r="I571">
        <f t="shared" si="51"/>
        <v>2183665.9316354478</v>
      </c>
      <c r="J571">
        <f>(C571-C570)*V$12</f>
        <v>-0.90083194425272595</v>
      </c>
      <c r="K571">
        <f>I571-J571*V$13</f>
        <v>2183695.072701355</v>
      </c>
      <c r="L571">
        <f>(K571-K570)*V$16</f>
        <v>8.2844112160616271E-3</v>
      </c>
      <c r="M571">
        <f>(L571-L570)*V$15</f>
        <v>1.8793614811169607E-5</v>
      </c>
      <c r="N571">
        <f>I571-V$16*M571^2</f>
        <v>2183665.9316354478</v>
      </c>
      <c r="O571">
        <f>(D571-D570)*V$17</f>
        <v>-2.8457414633178454E-2</v>
      </c>
      <c r="P571">
        <f>(O571-O570)*V$18</f>
        <v>-2.8863434916992006</v>
      </c>
      <c r="Q571">
        <f>N571-P571*V$19+V$20*P571^2</f>
        <v>2183687.0662384974</v>
      </c>
      <c r="R571">
        <f t="shared" si="52"/>
        <v>1.8834294529200883</v>
      </c>
      <c r="S571">
        <f t="shared" si="56"/>
        <v>2183404.9339772137</v>
      </c>
      <c r="T571">
        <f t="shared" si="53"/>
        <v>2183590.9339772137</v>
      </c>
      <c r="U571">
        <f t="shared" si="55"/>
        <v>186</v>
      </c>
    </row>
    <row r="572" spans="1:21" x14ac:dyDescent="0.25">
      <c r="A572">
        <f>VLOOKUP('2024-03-18_windows_device_0'!P572,'2024-03-18_windows_device_0'!P572:P1481,1,0)</f>
        <v>38.262666666666668</v>
      </c>
      <c r="B572">
        <v>2184176</v>
      </c>
      <c r="C572">
        <f>(A572-A571)*V$4</f>
        <v>-1.0624544148213</v>
      </c>
      <c r="D572">
        <f>(A572)*(1-EXP(-V$2))</f>
        <v>1.3065605910079576</v>
      </c>
      <c r="E572">
        <f>B572-D572^2*V$3</f>
        <v>2184176</v>
      </c>
      <c r="F572">
        <f>E572+V$7*C572</f>
        <v>2184149.5287919282</v>
      </c>
      <c r="G572">
        <f>F572-V$8*LN(D572)</f>
        <v>2183703.7331950613</v>
      </c>
      <c r="H572">
        <f t="shared" si="54"/>
        <v>33.316892597358674</v>
      </c>
      <c r="I572">
        <f t="shared" si="51"/>
        <v>2183697.3249284835</v>
      </c>
      <c r="J572">
        <f>(C572-C571)*V$12</f>
        <v>0.96295828523576388</v>
      </c>
      <c r="K572">
        <f>I572-J572*V$13</f>
        <v>2183666.1741338926</v>
      </c>
      <c r="L572">
        <f>(K572-K571)*V$16</f>
        <v>-3.178837727102763E-2</v>
      </c>
      <c r="M572">
        <f>(L572-L571)*V$15</f>
        <v>-2.3794274813106295E-5</v>
      </c>
      <c r="N572">
        <f>I572-V$16*M572^2</f>
        <v>2183697.3249284835</v>
      </c>
      <c r="O572">
        <f>(D572-D571)*V$17</f>
        <v>-1.2980575095839034E-2</v>
      </c>
      <c r="P572">
        <f>(O572-O571)*V$18</f>
        <v>3.0854016635402233</v>
      </c>
      <c r="Q572">
        <f>N572-P572*V$19+V$20*P572^2</f>
        <v>2183685.708070904</v>
      </c>
      <c r="R572">
        <f t="shared" si="52"/>
        <v>1.8817241906748332</v>
      </c>
      <c r="S572">
        <f t="shared" si="56"/>
        <v>2183403.6960216435</v>
      </c>
      <c r="T572">
        <f t="shared" si="53"/>
        <v>2183589.6960216435</v>
      </c>
      <c r="U572">
        <f t="shared" si="55"/>
        <v>186</v>
      </c>
    </row>
    <row r="573" spans="1:21" x14ac:dyDescent="0.25">
      <c r="A573">
        <f>VLOOKUP('2024-03-18_windows_device_0'!P573,'2024-03-18_windows_device_0'!P573:P1482,1,0)</f>
        <v>38.229999999999997</v>
      </c>
      <c r="B573">
        <v>2184174</v>
      </c>
      <c r="C573">
        <f>(A573-A572)*V$4</f>
        <v>-2.0023179356250425</v>
      </c>
      <c r="D573">
        <f>(A573)*(1-EXP(-V$2))</f>
        <v>1.3054451178058912</v>
      </c>
      <c r="E573">
        <f>B573-D573^2*V$3</f>
        <v>2184174</v>
      </c>
      <c r="F573">
        <f>E573+V$7*C573</f>
        <v>2184124.1119540185</v>
      </c>
      <c r="G573">
        <f>F573-V$8*LN(D573)</f>
        <v>2183679.7402993711</v>
      </c>
      <c r="H573">
        <f t="shared" si="54"/>
        <v>-23.992895690258592</v>
      </c>
      <c r="I573">
        <f t="shared" si="51"/>
        <v>2183676.4169429257</v>
      </c>
      <c r="J573">
        <f>(C573-C572)*V$12</f>
        <v>-0.7144529213042744</v>
      </c>
      <c r="K573">
        <f>I573-J573*V$13</f>
        <v>2183699.5288227834</v>
      </c>
      <c r="L573">
        <f>(K573-K572)*V$16</f>
        <v>3.6690103604563575E-2</v>
      </c>
      <c r="M573">
        <f>(L573-L572)*V$15</f>
        <v>4.0660903676888454E-5</v>
      </c>
      <c r="N573">
        <f>I573-V$16*M573^2</f>
        <v>2183676.4169429257</v>
      </c>
      <c r="O573">
        <f>(D573-D572)*V$17</f>
        <v>-2.4463391526773938E-2</v>
      </c>
      <c r="P573">
        <f>(O573-O572)*V$18</f>
        <v>-2.289168976176132</v>
      </c>
      <c r="Q573">
        <f>N573-P573*V$19+V$20*P573^2</f>
        <v>2183692.3645727113</v>
      </c>
      <c r="R573">
        <f t="shared" si="52"/>
        <v>1.878512526540749</v>
      </c>
      <c r="S573">
        <f t="shared" si="56"/>
        <v>2183410.579594397</v>
      </c>
      <c r="T573">
        <f t="shared" si="53"/>
        <v>2183596.579594397</v>
      </c>
      <c r="U573">
        <f t="shared" si="55"/>
        <v>186</v>
      </c>
    </row>
    <row r="574" spans="1:21" x14ac:dyDescent="0.25">
      <c r="A574">
        <f>VLOOKUP('2024-03-18_windows_device_0'!P574,'2024-03-18_windows_device_0'!P574:P1483,1,0)</f>
        <v>38.204666666666668</v>
      </c>
      <c r="B574">
        <v>2184172</v>
      </c>
      <c r="C574">
        <f>(A574-A573)*V$4</f>
        <v>-1.5528179908924011</v>
      </c>
      <c r="D574">
        <f>(A574)*(1-EXP(-V$2))</f>
        <v>1.3045800569553094</v>
      </c>
      <c r="E574">
        <f>B574-D574^2*V$3</f>
        <v>2184172</v>
      </c>
      <c r="F574">
        <f>E574+V$7*C574</f>
        <v>2184133.3113112794</v>
      </c>
      <c r="G574">
        <f>F574-V$8*LN(D574)</f>
        <v>2183690.0447762748</v>
      </c>
      <c r="H574">
        <f t="shared" si="54"/>
        <v>10.304476903751493</v>
      </c>
      <c r="I574">
        <f t="shared" si="51"/>
        <v>2183689.4317720151</v>
      </c>
      <c r="J574">
        <f>(C574-C573)*V$12</f>
        <v>0.34169487540670884</v>
      </c>
      <c r="K574">
        <f>I574-J574*V$13</f>
        <v>2183678.3782642572</v>
      </c>
      <c r="L574">
        <f>(K574-K573)*V$16</f>
        <v>-2.3265580025680216E-2</v>
      </c>
      <c r="M574">
        <f>(L574-L573)*V$15</f>
        <v>-3.560026808130173E-5</v>
      </c>
      <c r="N574">
        <f>I574-V$16*M574^2</f>
        <v>2183689.4317720151</v>
      </c>
      <c r="O574">
        <f>(D574-D573)*V$17</f>
        <v>-1.8971609755450682E-2</v>
      </c>
      <c r="P574">
        <f>(O574-O573)*V$18</f>
        <v>1.0948199451290237</v>
      </c>
      <c r="Q574">
        <f>N574-P574*V$19+V$20*P574^2</f>
        <v>2183684.0115069891</v>
      </c>
      <c r="R574">
        <f t="shared" si="52"/>
        <v>1.876023736771131</v>
      </c>
      <c r="S574">
        <f t="shared" si="56"/>
        <v>2183402.4030888858</v>
      </c>
      <c r="T574">
        <f t="shared" si="53"/>
        <v>2183588.4030888858</v>
      </c>
      <c r="U574">
        <f t="shared" si="55"/>
        <v>186</v>
      </c>
    </row>
    <row r="575" spans="1:21" x14ac:dyDescent="0.25">
      <c r="A575">
        <f>VLOOKUP('2024-03-18_windows_device_0'!P575,'2024-03-18_windows_device_0'!P575:P1484,1,0)</f>
        <v>38.18333333333333</v>
      </c>
      <c r="B575">
        <v>2184170</v>
      </c>
      <c r="C575">
        <f>(A575-A574)*V$4</f>
        <v>-1.3076362028572861</v>
      </c>
      <c r="D575">
        <f>(A575)*(1-EXP(-V$2))</f>
        <v>1.3038515846600822</v>
      </c>
      <c r="E575">
        <f>B575-D575^2*V$3</f>
        <v>2184170</v>
      </c>
      <c r="F575">
        <f>E575+V$7*C575</f>
        <v>2184137.420051604</v>
      </c>
      <c r="G575">
        <f>F575-V$8*LN(D575)</f>
        <v>2183695.0847121929</v>
      </c>
      <c r="H575">
        <f t="shared" si="54"/>
        <v>5.0399359180592</v>
      </c>
      <c r="I575">
        <f t="shared" si="51"/>
        <v>2183694.9380690968</v>
      </c>
      <c r="J575">
        <f>(C575-C574)*V$12</f>
        <v>0.18637902294845171</v>
      </c>
      <c r="K575">
        <f>I575-J575*V$13</f>
        <v>2183688.9088830468</v>
      </c>
      <c r="L575">
        <f>(K575-K574)*V$16</f>
        <v>1.1583663564555655E-2</v>
      </c>
      <c r="M575">
        <f>(L575-L574)*V$15</f>
        <v>2.0692657294915051E-5</v>
      </c>
      <c r="N575">
        <f>I575-V$16*M575^2</f>
        <v>2183694.9380690968</v>
      </c>
      <c r="O575">
        <f>(D575-D574)*V$17</f>
        <v>-1.597609242565216E-2</v>
      </c>
      <c r="P575">
        <f>(O575-O574)*V$18</f>
        <v>0.59717451552209844</v>
      </c>
      <c r="Q575">
        <f>N575-P575*V$19+V$20*P575^2</f>
        <v>2183691.8045398635</v>
      </c>
      <c r="R575">
        <f t="shared" si="52"/>
        <v>1.8739291933977191</v>
      </c>
      <c r="S575">
        <f t="shared" si="56"/>
        <v>2183410.3451178432</v>
      </c>
      <c r="T575">
        <f t="shared" si="53"/>
        <v>2183596.3451178432</v>
      </c>
      <c r="U575">
        <f t="shared" si="55"/>
        <v>186</v>
      </c>
    </row>
    <row r="576" spans="1:21" x14ac:dyDescent="0.25">
      <c r="A576">
        <f>VLOOKUP('2024-03-18_windows_device_0'!P576,'2024-03-18_windows_device_0'!P576:P1485,1,0)</f>
        <v>38.152000000000001</v>
      </c>
      <c r="B576">
        <v>2184171</v>
      </c>
      <c r="C576">
        <f>(A576-A575)*V$4</f>
        <v>-1.9205906729459448</v>
      </c>
      <c r="D576">
        <f>(A576)*(1-EXP(-V$2))</f>
        <v>1.3027816409764679</v>
      </c>
      <c r="E576">
        <f>B576-D576^2*V$3</f>
        <v>2184171</v>
      </c>
      <c r="F576">
        <f>E576+V$7*C576</f>
        <v>2184123.1482007932</v>
      </c>
      <c r="G576">
        <f>F576-V$8*LN(D576)</f>
        <v>2183682.1814985746</v>
      </c>
      <c r="H576">
        <f t="shared" si="54"/>
        <v>-12.903213618323207</v>
      </c>
      <c r="I576">
        <f t="shared" si="51"/>
        <v>2183681.2203127295</v>
      </c>
      <c r="J576">
        <f>(C576-C575)*V$12</f>
        <v>-0.46594755737179144</v>
      </c>
      <c r="K576">
        <f>I576-J576*V$13</f>
        <v>2183696.2932778541</v>
      </c>
      <c r="L576">
        <f>(K576-K575)*V$16</f>
        <v>8.1228222941428785E-3</v>
      </c>
      <c r="M576">
        <f>(L576-L575)*V$15</f>
        <v>-2.0549657606001801E-6</v>
      </c>
      <c r="N576">
        <f>I576-V$16*M576^2</f>
        <v>2183681.2203127295</v>
      </c>
      <c r="O576">
        <f>(D576-D575)*V$17</f>
        <v>-2.3464885750163068E-2</v>
      </c>
      <c r="P576">
        <f>(O576-O575)*V$18</f>
        <v>-1.4929362888081574</v>
      </c>
      <c r="Q576">
        <f>N576-P576*V$19+V$20*P576^2</f>
        <v>2183690.9128567022</v>
      </c>
      <c r="R576">
        <f t="shared" si="52"/>
        <v>1.8708549538534878</v>
      </c>
      <c r="S576">
        <f t="shared" si="56"/>
        <v>2183409.6727914615</v>
      </c>
      <c r="T576">
        <f t="shared" si="53"/>
        <v>2183595.6727914615</v>
      </c>
      <c r="U576">
        <f t="shared" si="55"/>
        <v>186</v>
      </c>
    </row>
    <row r="577" spans="1:21" x14ac:dyDescent="0.25">
      <c r="A577">
        <f>VLOOKUP('2024-03-18_windows_device_0'!P577,'2024-03-18_windows_device_0'!P577:P1486,1,0)</f>
        <v>38.133333333333333</v>
      </c>
      <c r="B577">
        <v>2184169</v>
      </c>
      <c r="C577">
        <f>(A577-A576)*V$4</f>
        <v>-1.144181677499962</v>
      </c>
      <c r="D577">
        <f>(A577)*(1-EXP(-V$2))</f>
        <v>1.3021442277181443</v>
      </c>
      <c r="E577">
        <f>B577-D577^2*V$3</f>
        <v>2184169</v>
      </c>
      <c r="F577">
        <f>E577+V$7*C577</f>
        <v>2184140.4925451535</v>
      </c>
      <c r="G577">
        <f>F577-V$8*LN(D577)</f>
        <v>2183700.3417356466</v>
      </c>
      <c r="H577">
        <f t="shared" si="54"/>
        <v>18.16023707203567</v>
      </c>
      <c r="I577">
        <f t="shared" si="51"/>
        <v>2183698.4377896781</v>
      </c>
      <c r="J577">
        <f>(C577-C576)*V$12</f>
        <v>0.59020023933786736</v>
      </c>
      <c r="K577">
        <f>I577-J577*V$13</f>
        <v>2183679.3453671872</v>
      </c>
      <c r="L577">
        <f>(K577-K576)*V$16</f>
        <v>-1.8642674206538878E-2</v>
      </c>
      <c r="M577">
        <f>(L577-L576)*V$15</f>
        <v>-1.58927193063104E-5</v>
      </c>
      <c r="N577">
        <f>I577-V$16*M577^2</f>
        <v>2183698.4377896781</v>
      </c>
      <c r="O577">
        <f>(D577-D576)*V$17</f>
        <v>-1.3979080872440163E-2</v>
      </c>
      <c r="P577">
        <f>(O577-O576)*V$18</f>
        <v>1.8910526324921446</v>
      </c>
      <c r="Q577">
        <f>N577-P577*V$19+V$20*P577^2</f>
        <v>2183689.972420312</v>
      </c>
      <c r="R577">
        <f t="shared" si="52"/>
        <v>1.8690246916134226</v>
      </c>
      <c r="S577">
        <f t="shared" si="56"/>
        <v>2183408.8633284103</v>
      </c>
      <c r="T577">
        <f t="shared" si="53"/>
        <v>2183594.8633284103</v>
      </c>
      <c r="U577">
        <f t="shared" si="55"/>
        <v>186</v>
      </c>
    </row>
    <row r="578" spans="1:21" x14ac:dyDescent="0.25">
      <c r="A578">
        <f>VLOOKUP('2024-03-18_windows_device_0'!P578,'2024-03-18_windows_device_0'!P578:P1487,1,0)</f>
        <v>38.107333333333337</v>
      </c>
      <c r="B578">
        <v>2184166</v>
      </c>
      <c r="C578">
        <f>(A578-A577)*V$4</f>
        <v>-1.5936816222317323</v>
      </c>
      <c r="D578">
        <f>(A578)*(1-EXP(-V$2))</f>
        <v>1.3012564021083366</v>
      </c>
      <c r="E578">
        <f>B578-D578^2*V$3</f>
        <v>2184166</v>
      </c>
      <c r="F578">
        <f>E578+V$7*C578</f>
        <v>2184126.2931878921</v>
      </c>
      <c r="G578">
        <f>F578-V$8*LN(D578)</f>
        <v>2183687.2794661867</v>
      </c>
      <c r="H578">
        <f t="shared" si="54"/>
        <v>-13.062269459944218</v>
      </c>
      <c r="I578">
        <f t="shared" si="51"/>
        <v>2183686.2944375211</v>
      </c>
      <c r="J578">
        <f>(C578-C577)*V$12</f>
        <v>-0.34169487540604671</v>
      </c>
      <c r="K578">
        <f>I578-J578*V$13</f>
        <v>2183697.347945279</v>
      </c>
      <c r="L578">
        <f>(K578-K577)*V$16</f>
        <v>1.9802806660893919E-2</v>
      </c>
      <c r="M578">
        <f>(L578-L577)*V$15</f>
        <v>2.2828018004697697E-5</v>
      </c>
      <c r="N578">
        <f>I578-V$16*M578^2</f>
        <v>2183686.2944375211</v>
      </c>
      <c r="O578">
        <f>(D578-D577)*V$17</f>
        <v>-1.9470862643753681E-2</v>
      </c>
      <c r="P578">
        <f>(O578-O577)*V$18</f>
        <v>-1.0948199451270824</v>
      </c>
      <c r="Q578">
        <f>N578-P578*V$19+V$20*P578^2</f>
        <v>2183693.1426722468</v>
      </c>
      <c r="R578">
        <f t="shared" si="52"/>
        <v>1.8664768904441889</v>
      </c>
      <c r="S578">
        <f t="shared" si="56"/>
        <v>2183412.2163707684</v>
      </c>
      <c r="T578">
        <f t="shared" si="53"/>
        <v>2183598.2163707684</v>
      </c>
      <c r="U578">
        <f t="shared" si="55"/>
        <v>186</v>
      </c>
    </row>
    <row r="579" spans="1:21" x14ac:dyDescent="0.25">
      <c r="A579">
        <f>VLOOKUP('2024-03-18_windows_device_0'!P579,'2024-03-18_windows_device_0'!P579:P1488,1,0)</f>
        <v>38.088000000000001</v>
      </c>
      <c r="B579">
        <v>2184164</v>
      </c>
      <c r="C579">
        <f>(A579-A578)*V$4</f>
        <v>-1.1850453088392929</v>
      </c>
      <c r="D579">
        <f>(A579)*(1-EXP(-V$2))</f>
        <v>1.3005962240907871</v>
      </c>
      <c r="E579">
        <f>B579-D579^2*V$3</f>
        <v>2184164</v>
      </c>
      <c r="F579">
        <f>E579+V$7*C579</f>
        <v>2184134.4744217661</v>
      </c>
      <c r="G579">
        <f>F579-V$8*LN(D579)</f>
        <v>2183696.3067299291</v>
      </c>
      <c r="H579">
        <f t="shared" si="54"/>
        <v>9.0272637424059212</v>
      </c>
      <c r="I579">
        <f t="shared" ref="I579:I642" si="57">G579-V$11*H579^2</f>
        <v>2183695.8362686834</v>
      </c>
      <c r="J579">
        <f>(C579-C578)*V$12</f>
        <v>0.3106317049145278</v>
      </c>
      <c r="K579">
        <f>I579-J579*V$13</f>
        <v>2183685.7876252672</v>
      </c>
      <c r="L579">
        <f>(K579-K578)*V$16</f>
        <v>-1.2716333236517302E-2</v>
      </c>
      <c r="M579">
        <f>(L579-L578)*V$15</f>
        <v>-1.9309096786567436E-5</v>
      </c>
      <c r="N579">
        <f>I579-V$16*M579^2</f>
        <v>2183695.8362686834</v>
      </c>
      <c r="O579">
        <f>(D579-D578)*V$17</f>
        <v>-1.4478333760743162E-2</v>
      </c>
      <c r="P579">
        <f>(O579-O578)*V$18</f>
        <v>0.99529085920608551</v>
      </c>
      <c r="Q579">
        <f>N579-P579*V$19+V$20*P579^2</f>
        <v>2183690.8497480112</v>
      </c>
      <c r="R579">
        <f t="shared" ref="R579:R642" si="58">V$21*A579^2</f>
        <v>1.8645834981226577</v>
      </c>
      <c r="S579">
        <f t="shared" si="56"/>
        <v>2183410.0596411778</v>
      </c>
      <c r="T579">
        <f t="shared" ref="T579:T642" si="59">S579+U579</f>
        <v>2183596.0596411778</v>
      </c>
      <c r="U579">
        <f t="shared" si="55"/>
        <v>186</v>
      </c>
    </row>
    <row r="580" spans="1:21" x14ac:dyDescent="0.25">
      <c r="A580">
        <f>VLOOKUP('2024-03-18_windows_device_0'!P580,'2024-03-18_windows_device_0'!P580:P1489,1,0)</f>
        <v>38.06133333333333</v>
      </c>
      <c r="B580">
        <v>2184158</v>
      </c>
      <c r="C580">
        <f>(A580-A579)*V$4</f>
        <v>-1.6345452535714988</v>
      </c>
      <c r="D580">
        <f>(A580)*(1-EXP(-V$2))</f>
        <v>1.2996856337217533</v>
      </c>
      <c r="E580">
        <f>B580-D580^2*V$3</f>
        <v>2184158</v>
      </c>
      <c r="F580">
        <f>E580+V$7*C580</f>
        <v>2184117.2750645047</v>
      </c>
      <c r="G580">
        <f>F580-V$8*LN(D580)</f>
        <v>2183680.2750153593</v>
      </c>
      <c r="H580">
        <f t="shared" ref="H580:H643" si="60">G580-G579</f>
        <v>-16.03171456977725</v>
      </c>
      <c r="I580">
        <f t="shared" si="57"/>
        <v>2183678.7912284466</v>
      </c>
      <c r="J580">
        <f>(C580-C579)*V$12</f>
        <v>-0.34169487540637783</v>
      </c>
      <c r="K580">
        <f>I580-J580*V$13</f>
        <v>2183689.8447362045</v>
      </c>
      <c r="L580">
        <f>(K580-K579)*V$16</f>
        <v>4.4628154414146593E-3</v>
      </c>
      <c r="M580">
        <f>(L580-L579)*V$15</f>
        <v>1.0200572511434332E-5</v>
      </c>
      <c r="N580">
        <f>I580-V$16*M580^2</f>
        <v>2183678.7912284466</v>
      </c>
      <c r="O580">
        <f>(D580-D579)*V$17</f>
        <v>-1.9970115532061551E-2</v>
      </c>
      <c r="P580">
        <f>(O580-O579)*V$18</f>
        <v>-1.0948199451280534</v>
      </c>
      <c r="Q580">
        <f>N580-P580*V$19+V$20*P580^2</f>
        <v>2183685.6394631723</v>
      </c>
      <c r="R580">
        <f t="shared" si="58"/>
        <v>1.8619734991450194</v>
      </c>
      <c r="S580">
        <f t="shared" si="56"/>
        <v>2183405.0375929591</v>
      </c>
      <c r="T580">
        <f t="shared" si="59"/>
        <v>2183591.0375929591</v>
      </c>
      <c r="U580">
        <f t="shared" si="55"/>
        <v>186</v>
      </c>
    </row>
    <row r="581" spans="1:21" x14ac:dyDescent="0.25">
      <c r="A581">
        <f>VLOOKUP('2024-03-18_windows_device_0'!P581,'2024-03-18_windows_device_0'!P581:P1490,1,0)</f>
        <v>38.033333333333331</v>
      </c>
      <c r="B581">
        <v>2184157</v>
      </c>
      <c r="C581">
        <f>(A581-A580)*V$4</f>
        <v>-1.7162725162497252</v>
      </c>
      <c r="D581">
        <f>(A581)*(1-EXP(-V$2))</f>
        <v>1.298729513834268</v>
      </c>
      <c r="E581">
        <f>B581-D581^2*V$3</f>
        <v>2184157</v>
      </c>
      <c r="F581">
        <f>E581+V$7*C581</f>
        <v>2184114.23881773</v>
      </c>
      <c r="G581">
        <f>F581-V$8*LN(D581)</f>
        <v>2183678.4656741964</v>
      </c>
      <c r="H581">
        <f t="shared" si="60"/>
        <v>-1.8093411629088223</v>
      </c>
      <c r="I581">
        <f t="shared" si="57"/>
        <v>2183678.4467746005</v>
      </c>
      <c r="J581">
        <f>(C581-C580)*V$12</f>
        <v>-6.2126340982706793E-2</v>
      </c>
      <c r="K581">
        <f>I581-J581*V$13</f>
        <v>2183680.4565032837</v>
      </c>
      <c r="L581">
        <f>(K581-K580)*V$16</f>
        <v>-1.0327040964334854E-2</v>
      </c>
      <c r="M581">
        <f>(L581-L580)*V$15</f>
        <v>-8.7818672233943717E-6</v>
      </c>
      <c r="N581">
        <f>I581-V$16*M581^2</f>
        <v>2183678.4467746005</v>
      </c>
      <c r="O581">
        <f>(D581-D580)*V$17</f>
        <v>-2.0968621308657811E-2</v>
      </c>
      <c r="P581">
        <f>(O581-O580)*V$18</f>
        <v>-0.19905817184005206</v>
      </c>
      <c r="Q581">
        <f>N581-P581*V$19+V$20*P581^2</f>
        <v>2183679.5856955647</v>
      </c>
      <c r="R581">
        <f t="shared" si="58"/>
        <v>1.8592349675888598</v>
      </c>
      <c r="S581">
        <f t="shared" si="56"/>
        <v>2183399.1819491931</v>
      </c>
      <c r="T581">
        <f t="shared" si="59"/>
        <v>2183585.1819491931</v>
      </c>
      <c r="U581">
        <f t="shared" si="55"/>
        <v>186</v>
      </c>
    </row>
    <row r="582" spans="1:21" x14ac:dyDescent="0.25">
      <c r="A582">
        <f>VLOOKUP('2024-03-18_windows_device_0'!P582,'2024-03-18_windows_device_0'!P582:P1491,1,0)</f>
        <v>38.007333333333335</v>
      </c>
      <c r="B582">
        <v>2184157</v>
      </c>
      <c r="C582">
        <f>(A582-A581)*V$4</f>
        <v>-1.5936816222317323</v>
      </c>
      <c r="D582">
        <f>(A582)*(1-EXP(-V$2))</f>
        <v>1.2978416882244603</v>
      </c>
      <c r="E582">
        <f>B582-D582^2*V$3</f>
        <v>2184157</v>
      </c>
      <c r="F582">
        <f>E582+V$7*C582</f>
        <v>2184117.2931878921</v>
      </c>
      <c r="G582">
        <f>F582-V$8*LN(D582)</f>
        <v>2183682.6601228961</v>
      </c>
      <c r="H582">
        <f t="shared" si="60"/>
        <v>4.194448699709028</v>
      </c>
      <c r="I582">
        <f t="shared" si="57"/>
        <v>2183682.5585538517</v>
      </c>
      <c r="J582">
        <f>(C582-C581)*V$12</f>
        <v>9.3189511474556855E-2</v>
      </c>
      <c r="K582">
        <f>I582-J582*V$13</f>
        <v>2183679.5439608269</v>
      </c>
      <c r="L582">
        <f>(K582-K581)*V$16</f>
        <v>-1.0037952202700739E-3</v>
      </c>
      <c r="M582">
        <f>(L582-L581)*V$15</f>
        <v>5.5359229981181353E-6</v>
      </c>
      <c r="N582">
        <f>I582-V$16*M582^2</f>
        <v>2183682.5585538517</v>
      </c>
      <c r="O582">
        <f>(D582-D581)*V$17</f>
        <v>-1.9470862643753681E-2</v>
      </c>
      <c r="P582">
        <f>(O582-O581)*V$18</f>
        <v>0.29858725776201994</v>
      </c>
      <c r="Q582">
        <f>N582-P582*V$19+V$20*P582^2</f>
        <v>2183680.938682924</v>
      </c>
      <c r="R582">
        <f t="shared" si="58"/>
        <v>1.8566938499948902</v>
      </c>
      <c r="S582">
        <f t="shared" si="56"/>
        <v>2183400.7193435431</v>
      </c>
      <c r="T582">
        <f t="shared" si="59"/>
        <v>2183586.7193435431</v>
      </c>
      <c r="U582">
        <f t="shared" si="55"/>
        <v>186</v>
      </c>
    </row>
    <row r="583" spans="1:21" x14ac:dyDescent="0.25">
      <c r="A583">
        <f>VLOOKUP('2024-03-18_windows_device_0'!P583,'2024-03-18_windows_device_0'!P583:P1492,1,0)</f>
        <v>37.99133333333333</v>
      </c>
      <c r="B583">
        <v>2184158</v>
      </c>
      <c r="C583">
        <f>(A583-A582)*V$4</f>
        <v>-0.98072715214307349</v>
      </c>
      <c r="D583">
        <f>(A583)*(1-EXP(-V$2))</f>
        <v>1.29729533400304</v>
      </c>
      <c r="E583">
        <f>B583-D583^2*V$3</f>
        <v>2184158</v>
      </c>
      <c r="F583">
        <f>E583+V$7*C583</f>
        <v>2184133.5650387029</v>
      </c>
      <c r="G583">
        <f>F583-V$8*LN(D583)</f>
        <v>2183699.6339482083</v>
      </c>
      <c r="H583">
        <f t="shared" si="60"/>
        <v>16.97382531221956</v>
      </c>
      <c r="I583">
        <f t="shared" si="57"/>
        <v>2183697.9706464424</v>
      </c>
      <c r="J583">
        <f>(C583-C582)*V$12</f>
        <v>0.4659475573717915</v>
      </c>
      <c r="K583">
        <f>I583-J583*V$13</f>
        <v>2183682.8976813178</v>
      </c>
      <c r="L583">
        <f>(K583-K582)*V$16</f>
        <v>3.6890870927327314E-3</v>
      </c>
      <c r="M583">
        <f>(L583-L582)*V$15</f>
        <v>2.7865226163916877E-6</v>
      </c>
      <c r="N583">
        <f>I583-V$16*M583^2</f>
        <v>2183697.9706464424</v>
      </c>
      <c r="O583">
        <f>(D583-D582)*V$17</f>
        <v>-1.1982069319237903E-2</v>
      </c>
      <c r="P583">
        <f>(O583-O582)*V$18</f>
        <v>1.4929362888091282</v>
      </c>
      <c r="Q583">
        <f>N583-P583*V$19+V$20*P583^2</f>
        <v>2183690.9334180262</v>
      </c>
      <c r="R583">
        <f t="shared" si="58"/>
        <v>1.8551309490452499</v>
      </c>
      <c r="S583">
        <f t="shared" si="56"/>
        <v>2183410.8277675053</v>
      </c>
      <c r="T583">
        <f t="shared" si="59"/>
        <v>2183596.8277675053</v>
      </c>
      <c r="U583">
        <f t="shared" si="55"/>
        <v>186</v>
      </c>
    </row>
    <row r="584" spans="1:21" x14ac:dyDescent="0.25">
      <c r="A584">
        <f>VLOOKUP('2024-03-18_windows_device_0'!P584,'2024-03-18_windows_device_0'!P584:P1493,1,0)</f>
        <v>37.952666666666666</v>
      </c>
      <c r="B584">
        <v>2184151</v>
      </c>
      <c r="C584">
        <f>(A584-A583)*V$4</f>
        <v>-2.3700906176781507</v>
      </c>
      <c r="D584">
        <f>(A584)*(1-EXP(-V$2))</f>
        <v>1.2959749779679413</v>
      </c>
      <c r="E584">
        <f>B584-D584^2*V$3</f>
        <v>2184151</v>
      </c>
      <c r="F584">
        <f>E584+V$7*C584</f>
        <v>2184091.9488435318</v>
      </c>
      <c r="G584">
        <f>F584-V$8*LN(D584)</f>
        <v>2183659.7154126815</v>
      </c>
      <c r="H584">
        <f t="shared" si="60"/>
        <v>-39.918535526841879</v>
      </c>
      <c r="I584">
        <f t="shared" si="57"/>
        <v>2183650.5159853669</v>
      </c>
      <c r="J584">
        <f>(C584-C583)*V$12</f>
        <v>-1.0561477967099899</v>
      </c>
      <c r="K584">
        <f>I584-J584*V$13</f>
        <v>2183684.6813729824</v>
      </c>
      <c r="L584">
        <f>(K584-K583)*V$16</f>
        <v>1.9620579340587792E-3</v>
      </c>
      <c r="M584">
        <f>(L584-L583)*V$15</f>
        <v>-1.0254691016816896E-6</v>
      </c>
      <c r="N584">
        <f>I584-V$16*M584^2</f>
        <v>2183650.5159853669</v>
      </c>
      <c r="O584">
        <f>(D584-D583)*V$17</f>
        <v>-2.8956667521481454E-2</v>
      </c>
      <c r="P584">
        <f>(O584-O583)*V$18</f>
        <v>-3.3839889213022429</v>
      </c>
      <c r="Q584">
        <f>N584-P584*V$19+V$20*P584^2</f>
        <v>2183676.2976047038</v>
      </c>
      <c r="R584">
        <f t="shared" si="58"/>
        <v>1.8513566552617369</v>
      </c>
      <c r="S584">
        <f t="shared" si="56"/>
        <v>2183396.4673535768</v>
      </c>
      <c r="T584">
        <f t="shared" si="59"/>
        <v>2183582.4673535768</v>
      </c>
      <c r="U584">
        <f t="shared" si="55"/>
        <v>186</v>
      </c>
    </row>
    <row r="585" spans="1:21" x14ac:dyDescent="0.25">
      <c r="A585">
        <f>VLOOKUP('2024-03-18_windows_device_0'!P585,'2024-03-18_windows_device_0'!P585:P1494,1,0)</f>
        <v>37.946666666666665</v>
      </c>
      <c r="B585">
        <v>2184141</v>
      </c>
      <c r="C585">
        <f>(A585-A584)*V$4</f>
        <v>-0.36777268205354363</v>
      </c>
      <c r="D585">
        <f>(A585)*(1-EXP(-V$2))</f>
        <v>1.2957700951349085</v>
      </c>
      <c r="E585">
        <f>B585-D585^2*V$3</f>
        <v>2184141</v>
      </c>
      <c r="F585">
        <f>E585+V$7*C585</f>
        <v>2184131.8368895138</v>
      </c>
      <c r="G585">
        <f>F585-V$8*LN(D585)</f>
        <v>2183699.8670436144</v>
      </c>
      <c r="H585">
        <f t="shared" si="60"/>
        <v>40.151630932930857</v>
      </c>
      <c r="I585">
        <f t="shared" si="57"/>
        <v>2183690.5598666077</v>
      </c>
      <c r="J585">
        <f>(C585-C584)*V$12</f>
        <v>1.5220953540824436</v>
      </c>
      <c r="K585">
        <f>I585-J585*V$13</f>
        <v>2183641.3215138675</v>
      </c>
      <c r="L585">
        <f>(K585-K584)*V$16</f>
        <v>-4.7695774600653294E-2</v>
      </c>
      <c r="M585">
        <f>(L585-L584)*V$15</f>
        <v>-2.9485647457122465E-5</v>
      </c>
      <c r="N585">
        <f>I585-V$16*M585^2</f>
        <v>2183690.5598666077</v>
      </c>
      <c r="O585">
        <f>(D585-D584)*V$17</f>
        <v>-4.493275994717257E-3</v>
      </c>
      <c r="P585">
        <f>(O585-O584)*V$18</f>
        <v>4.8769252101123417</v>
      </c>
      <c r="Q585">
        <f>N585-P585*V$19+V$20*P585^2</f>
        <v>2183677.4021553765</v>
      </c>
      <c r="R585">
        <f t="shared" si="58"/>
        <v>1.8507713334461715</v>
      </c>
      <c r="S585">
        <f t="shared" si="56"/>
        <v>2183397.6147210444</v>
      </c>
      <c r="T585">
        <f t="shared" si="59"/>
        <v>2183583.6147210444</v>
      </c>
      <c r="U585">
        <f t="shared" si="55"/>
        <v>186</v>
      </c>
    </row>
    <row r="586" spans="1:21" x14ac:dyDescent="0.25">
      <c r="A586">
        <f>VLOOKUP('2024-03-18_windows_device_0'!P586,'2024-03-18_windows_device_0'!P586:P1495,1,0)</f>
        <v>37.912666666666667</v>
      </c>
      <c r="B586">
        <v>2184137</v>
      </c>
      <c r="C586">
        <f>(A586-A585)*V$4</f>
        <v>-2.0840451983032691</v>
      </c>
      <c r="D586">
        <f>(A586)*(1-EXP(-V$2))</f>
        <v>1.2946090924143907</v>
      </c>
      <c r="E586">
        <f>B586-D586^2*V$3</f>
        <v>2184137</v>
      </c>
      <c r="F586">
        <f>E586+V$7*C586</f>
        <v>2184085.0757072438</v>
      </c>
      <c r="G586">
        <f>F586-V$8*LN(D586)</f>
        <v>2183654.6002970841</v>
      </c>
      <c r="H586">
        <f t="shared" si="60"/>
        <v>-45.266746530309319</v>
      </c>
      <c r="I586">
        <f t="shared" si="57"/>
        <v>2183642.7706944938</v>
      </c>
      <c r="J586">
        <f>(C586-C585)*V$12</f>
        <v>-1.3046531606421419</v>
      </c>
      <c r="K586">
        <f>I586-J586*V$13</f>
        <v>2183684.9749968424</v>
      </c>
      <c r="L586">
        <f>(K586-K585)*V$16</f>
        <v>4.8018760369737935E-2</v>
      </c>
      <c r="M586">
        <f>(L586-L585)*V$15</f>
        <v>5.6833028962482067E-5</v>
      </c>
      <c r="N586">
        <f>I586-V$16*M586^2</f>
        <v>2183642.7706944938</v>
      </c>
      <c r="O586">
        <f>(D586-D585)*V$17</f>
        <v>-2.5461897303370198E-2</v>
      </c>
      <c r="P586">
        <f>(O586-O585)*V$18</f>
        <v>-4.1802216086673063</v>
      </c>
      <c r="Q586">
        <f>N586-P586*V$19+V$20*P586^2</f>
        <v>2183676.60121282</v>
      </c>
      <c r="R586">
        <f t="shared" si="58"/>
        <v>1.8474562578366265</v>
      </c>
      <c r="S586">
        <f t="shared" si="56"/>
        <v>2183397.0568240439</v>
      </c>
      <c r="T586">
        <f t="shared" si="59"/>
        <v>2183583.0568240439</v>
      </c>
      <c r="U586">
        <f t="shared" ref="U586:U649" si="61">U585</f>
        <v>186</v>
      </c>
    </row>
    <row r="587" spans="1:21" x14ac:dyDescent="0.25">
      <c r="A587">
        <f>VLOOKUP('2024-03-18_windows_device_0'!P587,'2024-03-18_windows_device_0'!P587:P1496,1,0)</f>
        <v>37.885333333333335</v>
      </c>
      <c r="B587">
        <v>2184140</v>
      </c>
      <c r="C587">
        <f>(A587-A586)*V$4</f>
        <v>-1.6754088849103943</v>
      </c>
      <c r="D587">
        <f>(A587)*(1-EXP(-V$2))</f>
        <v>1.2936757372861312</v>
      </c>
      <c r="E587">
        <f>B587-D587^2*V$3</f>
        <v>2184140</v>
      </c>
      <c r="F587">
        <f>E587+V$7*C587</f>
        <v>2184098.2569411173</v>
      </c>
      <c r="G587">
        <f>F587-V$8*LN(D587)</f>
        <v>2183668.9839121955</v>
      </c>
      <c r="H587">
        <f t="shared" si="60"/>
        <v>14.383615111466497</v>
      </c>
      <c r="I587">
        <f t="shared" si="57"/>
        <v>2183667.78951796</v>
      </c>
      <c r="J587">
        <f>(C587-C586)*V$12</f>
        <v>0.31063170491485881</v>
      </c>
      <c r="K587">
        <f>I587-J587*V$13</f>
        <v>2183657.7408745438</v>
      </c>
      <c r="L587">
        <f>(K587-K586)*V$16</f>
        <v>-2.9957490294397555E-2</v>
      </c>
      <c r="M587">
        <f>(L587-L586)*V$15</f>
        <v>-4.630045492830816E-5</v>
      </c>
      <c r="N587">
        <f>I587-V$16*M587^2</f>
        <v>2183667.78951796</v>
      </c>
      <c r="O587">
        <f>(D587-D586)*V$17</f>
        <v>-2.0469368420359679E-2</v>
      </c>
      <c r="P587">
        <f>(O587-O586)*V$18</f>
        <v>0.99529085920608551</v>
      </c>
      <c r="Q587">
        <f>N587-P587*V$19+V$20*P587^2</f>
        <v>2183662.8029972878</v>
      </c>
      <c r="R587">
        <f t="shared" si="58"/>
        <v>1.8447933517914481</v>
      </c>
      <c r="S587">
        <f t="shared" si="56"/>
        <v>2183383.4545109742</v>
      </c>
      <c r="T587">
        <f t="shared" si="59"/>
        <v>2183569.4545109742</v>
      </c>
      <c r="U587">
        <f t="shared" si="61"/>
        <v>186</v>
      </c>
    </row>
    <row r="588" spans="1:21" x14ac:dyDescent="0.25">
      <c r="A588">
        <f>VLOOKUP('2024-03-18_windows_device_0'!P588,'2024-03-18_windows_device_0'!P588:P1497,1,0)</f>
        <v>37.864666666666665</v>
      </c>
      <c r="B588">
        <v>2184150</v>
      </c>
      <c r="C588">
        <f>(A588-A587)*V$4</f>
        <v>-1.266772571517955</v>
      </c>
      <c r="D588">
        <f>(A588)*(1-EXP(-V$2))</f>
        <v>1.2929700297501301</v>
      </c>
      <c r="E588">
        <f>B588-D588^2*V$3</f>
        <v>2184150</v>
      </c>
      <c r="F588">
        <f>E588+V$7*C588</f>
        <v>2184118.4381749914</v>
      </c>
      <c r="G588">
        <f>F588-V$8*LN(D588)</f>
        <v>2183690.0748396488</v>
      </c>
      <c r="H588">
        <f t="shared" si="60"/>
        <v>21.090927453245968</v>
      </c>
      <c r="I588">
        <f t="shared" si="57"/>
        <v>2183687.5067927674</v>
      </c>
      <c r="J588">
        <f>(C588-C587)*V$12</f>
        <v>0.3106317049145278</v>
      </c>
      <c r="K588">
        <f>I588-J588*V$13</f>
        <v>2183677.4581493512</v>
      </c>
      <c r="L588">
        <f>(K588-K587)*V$16</f>
        <v>2.1688970262998732E-2</v>
      </c>
      <c r="M588">
        <f>(L588-L587)*V$15</f>
        <v>3.066644778221183E-5</v>
      </c>
      <c r="N588">
        <f>I588-V$16*M588^2</f>
        <v>2183687.5067927674</v>
      </c>
      <c r="O588">
        <f>(D588-D587)*V$17</f>
        <v>-1.5476839537344292E-2</v>
      </c>
      <c r="P588">
        <f>(O588-O587)*V$18</f>
        <v>0.99529085920705618</v>
      </c>
      <c r="Q588">
        <f>N588-P588*V$19+V$20*P588^2</f>
        <v>2183682.5202720952</v>
      </c>
      <c r="R588">
        <f t="shared" si="58"/>
        <v>1.842781210046093</v>
      </c>
      <c r="S588">
        <f t="shared" si="56"/>
        <v>2183403.3202097942</v>
      </c>
      <c r="T588">
        <f t="shared" si="59"/>
        <v>2183589.3202097942</v>
      </c>
      <c r="U588">
        <f t="shared" si="61"/>
        <v>186</v>
      </c>
    </row>
    <row r="589" spans="1:21" x14ac:dyDescent="0.25">
      <c r="A589">
        <f>VLOOKUP('2024-03-18_windows_device_0'!P589,'2024-03-18_windows_device_0'!P589:P1498,1,0)</f>
        <v>37.826000000000001</v>
      </c>
      <c r="B589">
        <v>2184151</v>
      </c>
      <c r="C589">
        <f>(A589-A588)*V$4</f>
        <v>-2.3700906176781507</v>
      </c>
      <c r="D589">
        <f>(A589)*(1-EXP(-V$2))</f>
        <v>1.2916496737150314</v>
      </c>
      <c r="E589">
        <f>B589-D589^2*V$3</f>
        <v>2184151</v>
      </c>
      <c r="F589">
        <f>E589+V$7*C589</f>
        <v>2184091.9488435318</v>
      </c>
      <c r="G589">
        <f>F589-V$8*LN(D589)</f>
        <v>2183665.2888498269</v>
      </c>
      <c r="H589">
        <f t="shared" si="60"/>
        <v>-24.785989821888506</v>
      </c>
      <c r="I589">
        <f t="shared" si="57"/>
        <v>2183661.7421525121</v>
      </c>
      <c r="J589">
        <f>(C589-C588)*V$12</f>
        <v>-0.83870560326968835</v>
      </c>
      <c r="K589">
        <f>I589-J589*V$13</f>
        <v>2183688.8734897361</v>
      </c>
      <c r="L589">
        <f>(K589-K588)*V$16</f>
        <v>1.2556855882436876E-2</v>
      </c>
      <c r="M589">
        <f>(L589-L588)*V$15</f>
        <v>-5.4224337112406446E-6</v>
      </c>
      <c r="N589">
        <f>I589-V$16*M589^2</f>
        <v>2183661.7421525121</v>
      </c>
      <c r="O589">
        <f>(D589-D588)*V$17</f>
        <v>-2.8956667521481454E-2</v>
      </c>
      <c r="P589">
        <f>(O589-O588)*V$18</f>
        <v>-2.6872853198581779</v>
      </c>
      <c r="Q589">
        <f>N589-P589*V$19+V$20*P589^2</f>
        <v>2183681.1005588635</v>
      </c>
      <c r="R589">
        <f t="shared" si="58"/>
        <v>1.839019506518889</v>
      </c>
      <c r="S589">
        <f t="shared" si="56"/>
        <v>2183402.1788909221</v>
      </c>
      <c r="T589">
        <f t="shared" si="59"/>
        <v>2183588.1788909221</v>
      </c>
      <c r="U589">
        <f t="shared" si="61"/>
        <v>186</v>
      </c>
    </row>
    <row r="590" spans="1:21" x14ac:dyDescent="0.25">
      <c r="A590">
        <f>VLOOKUP('2024-03-18_windows_device_0'!P590,'2024-03-18_windows_device_0'!P590:P1499,1,0)</f>
        <v>37.825333333333333</v>
      </c>
      <c r="B590">
        <v>2184146</v>
      </c>
      <c r="C590">
        <f>(A590-A589)*V$4</f>
        <v>-4.0863631339331019E-2</v>
      </c>
      <c r="D590">
        <f>(A590)*(1-EXP(-V$2))</f>
        <v>1.2916269089558055</v>
      </c>
      <c r="E590">
        <f>B590-D590^2*V$3</f>
        <v>2184146</v>
      </c>
      <c r="F590">
        <f>E590+V$7*C590</f>
        <v>2184144.9818766126</v>
      </c>
      <c r="G590">
        <f>F590-V$8*LN(D590)</f>
        <v>2183718.3512661336</v>
      </c>
      <c r="H590">
        <f t="shared" si="60"/>
        <v>53.062416306696832</v>
      </c>
      <c r="I590">
        <f t="shared" si="57"/>
        <v>2183702.0963161592</v>
      </c>
      <c r="J590">
        <f>(C590-C589)*V$12</f>
        <v>1.7706007180142644</v>
      </c>
      <c r="K590">
        <f>I590-J590*V$13</f>
        <v>2183644.8190486864</v>
      </c>
      <c r="L590">
        <f>(K590-K589)*V$16</f>
        <v>-4.8459813600689669E-2</v>
      </c>
      <c r="M590">
        <f>(L590-L589)*V$15</f>
        <v>-3.6230256407780286E-5</v>
      </c>
      <c r="N590">
        <f>I590-V$16*M590^2</f>
        <v>2183702.0963161592</v>
      </c>
      <c r="O590">
        <f>(D590-D589)*V$17</f>
        <v>-4.9925288830299968E-4</v>
      </c>
      <c r="P590">
        <f>(O590-O589)*V$18</f>
        <v>5.673157897478375</v>
      </c>
      <c r="Q590">
        <f>N590-P590*V$19+V$20*P590^2</f>
        <v>2183689.4811269399</v>
      </c>
      <c r="R590">
        <f t="shared" si="58"/>
        <v>1.8389546832650225</v>
      </c>
      <c r="S590">
        <f t="shared" si="56"/>
        <v>2183410.5642668605</v>
      </c>
      <c r="T590">
        <f t="shared" si="59"/>
        <v>2183596.5642668605</v>
      </c>
      <c r="U590">
        <f t="shared" si="61"/>
        <v>186</v>
      </c>
    </row>
    <row r="591" spans="1:21" x14ac:dyDescent="0.25">
      <c r="A591">
        <f>VLOOKUP('2024-03-18_windows_device_0'!P591,'2024-03-18_windows_device_0'!P591:P1500,1,0)</f>
        <v>37.777333333333331</v>
      </c>
      <c r="B591">
        <v>2184143</v>
      </c>
      <c r="C591">
        <f>(A591-A590)*V$4</f>
        <v>-2.9421814564283491</v>
      </c>
      <c r="D591">
        <f>(A591)*(1-EXP(-V$2))</f>
        <v>1.2899878462915448</v>
      </c>
      <c r="E591">
        <f>B591-D591^2*V$3</f>
        <v>2184143</v>
      </c>
      <c r="F591">
        <f>E591+V$7*C591</f>
        <v>2184069.6951161087</v>
      </c>
      <c r="G591">
        <f>F591-V$8*LN(D591)</f>
        <v>2183645.1814600253</v>
      </c>
      <c r="H591">
        <f t="shared" si="60"/>
        <v>-73.169806108344346</v>
      </c>
      <c r="I591">
        <f t="shared" si="57"/>
        <v>2183614.2731399862</v>
      </c>
      <c r="J591">
        <f>(C591-C590)*V$12</f>
        <v>-2.2054851048951991</v>
      </c>
      <c r="K591">
        <f>I591-J591*V$13</f>
        <v>2183685.6185082421</v>
      </c>
      <c r="L591">
        <f>(K591-K590)*V$16</f>
        <v>4.4879339244038828E-2</v>
      </c>
      <c r="M591">
        <f>(L591-L590)*V$15</f>
        <v>5.5422583190724268E-5</v>
      </c>
      <c r="N591">
        <f>I591-V$16*M591^2</f>
        <v>2183614.2731399862</v>
      </c>
      <c r="O591">
        <f>(D591-D590)*V$17</f>
        <v>-3.5946207957703973E-2</v>
      </c>
      <c r="P591">
        <f>(O591-O590)*V$18</f>
        <v>-7.0665651003684484</v>
      </c>
      <c r="Q591">
        <f>N591-P591*V$19+V$20*P591^2</f>
        <v>2183683.6123695751</v>
      </c>
      <c r="R591">
        <f t="shared" si="58"/>
        <v>1.8342904114542993</v>
      </c>
      <c r="S591">
        <f t="shared" si="56"/>
        <v>2183405.0423824643</v>
      </c>
      <c r="T591">
        <f t="shared" si="59"/>
        <v>2183591.0423824643</v>
      </c>
      <c r="U591">
        <f t="shared" si="61"/>
        <v>186</v>
      </c>
    </row>
    <row r="592" spans="1:21" x14ac:dyDescent="0.25">
      <c r="A592">
        <f>VLOOKUP('2024-03-18_windows_device_0'!P592,'2024-03-18_windows_device_0'!P592:P1501,1,0)</f>
        <v>37.769333333333336</v>
      </c>
      <c r="B592">
        <v>2184146</v>
      </c>
      <c r="C592">
        <f>(A592-A591)*V$4</f>
        <v>-0.4903635760711012</v>
      </c>
      <c r="D592">
        <f>(A592)*(1-EXP(-V$2))</f>
        <v>1.2897146691808348</v>
      </c>
      <c r="E592">
        <f>B592-D592^2*V$3</f>
        <v>2184146</v>
      </c>
      <c r="F592">
        <f>E592+V$7*C592</f>
        <v>2184133.7825193512</v>
      </c>
      <c r="G592">
        <f>F592-V$8*LN(D592)</f>
        <v>2183709.6219504913</v>
      </c>
      <c r="H592">
        <f t="shared" si="60"/>
        <v>64.440490466076881</v>
      </c>
      <c r="I592">
        <f t="shared" si="57"/>
        <v>2183685.6485706489</v>
      </c>
      <c r="J592">
        <f>(C592-C591)*V$12</f>
        <v>1.863790229489152</v>
      </c>
      <c r="K592">
        <f>I592-J592*V$13</f>
        <v>2183625.3567101508</v>
      </c>
      <c r="L592">
        <f>(K592-K591)*V$16</f>
        <v>-6.6287880022115359E-2</v>
      </c>
      <c r="M592">
        <f>(L592-L591)*V$15</f>
        <v>-6.6008467723176686E-5</v>
      </c>
      <c r="N592">
        <f>I592-V$16*M592^2</f>
        <v>2183685.6485706489</v>
      </c>
      <c r="O592">
        <f>(D592-D591)*V$17</f>
        <v>-5.9910346596165169E-3</v>
      </c>
      <c r="P592">
        <f>(O592-O591)*V$18</f>
        <v>5.9717451552413658</v>
      </c>
      <c r="Q592">
        <f>N592-P592*V$19+V$20*P592^2</f>
        <v>2183673.4315503254</v>
      </c>
      <c r="R592">
        <f t="shared" si="58"/>
        <v>1.8335136086348942</v>
      </c>
      <c r="S592">
        <f t="shared" si="56"/>
        <v>2183394.9195106789</v>
      </c>
      <c r="T592">
        <f t="shared" si="59"/>
        <v>2183580.9195106789</v>
      </c>
      <c r="U592">
        <f t="shared" si="61"/>
        <v>186</v>
      </c>
    </row>
    <row r="593" spans="1:21" x14ac:dyDescent="0.25">
      <c r="A593">
        <f>VLOOKUP('2024-03-18_windows_device_0'!P593,'2024-03-18_windows_device_0'!P593:P1502,1,0)</f>
        <v>37.718000000000004</v>
      </c>
      <c r="B593">
        <v>2184141</v>
      </c>
      <c r="C593">
        <f>(A593-A592)*V$4</f>
        <v>-3.1464996131245688</v>
      </c>
      <c r="D593">
        <f>(A593)*(1-EXP(-V$2))</f>
        <v>1.287961782720445</v>
      </c>
      <c r="E593">
        <f>B593-D593^2*V$3</f>
        <v>2184141</v>
      </c>
      <c r="F593">
        <f>E593+V$7*C593</f>
        <v>2184062.604499172</v>
      </c>
      <c r="G593">
        <f>F593-V$8*LN(D593)</f>
        <v>2183640.7113544741</v>
      </c>
      <c r="H593">
        <f t="shared" si="60"/>
        <v>-68.910596017260104</v>
      </c>
      <c r="I593">
        <f t="shared" si="57"/>
        <v>2183613.2966477363</v>
      </c>
      <c r="J593">
        <f>(C593-C592)*V$12</f>
        <v>-2.0191060819464162</v>
      </c>
      <c r="K593">
        <f>I593-J593*V$13</f>
        <v>2183678.6128299423</v>
      </c>
      <c r="L593">
        <f>(K593-K592)*V$16</f>
        <v>5.8581645271061682E-2</v>
      </c>
      <c r="M593">
        <f>(L593-L592)*V$15</f>
        <v>7.4144573232412899E-5</v>
      </c>
      <c r="N593">
        <f>I593-V$16*M593^2</f>
        <v>2183613.2966477363</v>
      </c>
      <c r="O593">
        <f>(D593-D592)*V$17</f>
        <v>-3.8442472399209233E-2</v>
      </c>
      <c r="P593">
        <f>(O593-O592)*V$18</f>
        <v>-6.46939058484441</v>
      </c>
      <c r="Q593">
        <f>N593-P593*V$19+V$20*P593^2</f>
        <v>2183674.4749506381</v>
      </c>
      <c r="R593">
        <f t="shared" si="58"/>
        <v>1.8285330386241607</v>
      </c>
      <c r="S593">
        <f t="shared" si="56"/>
        <v>2183396.3356569884</v>
      </c>
      <c r="T593">
        <f t="shared" si="59"/>
        <v>2183582.3356569884</v>
      </c>
      <c r="U593">
        <f t="shared" si="61"/>
        <v>186</v>
      </c>
    </row>
    <row r="594" spans="1:21" x14ac:dyDescent="0.25">
      <c r="A594">
        <f>VLOOKUP('2024-03-18_windows_device_0'!P594,'2024-03-18_windows_device_0'!P594:P1503,1,0)</f>
        <v>37.706666666666663</v>
      </c>
      <c r="B594">
        <v>2184141</v>
      </c>
      <c r="C594">
        <f>(A594-A593)*V$4</f>
        <v>-0.69468173276819178</v>
      </c>
      <c r="D594">
        <f>(A594)*(1-EXP(-V$2))</f>
        <v>1.2875747818136054</v>
      </c>
      <c r="E594">
        <f>B594-D594^2*V$3</f>
        <v>2184141</v>
      </c>
      <c r="F594">
        <f>E594+V$7*C594</f>
        <v>2184123.6919024144</v>
      </c>
      <c r="G594">
        <f>F594-V$8*LN(D594)</f>
        <v>2183702.2997737066</v>
      </c>
      <c r="H594">
        <f t="shared" si="60"/>
        <v>61.588419232517481</v>
      </c>
      <c r="I594">
        <f t="shared" si="57"/>
        <v>2183680.4015087197</v>
      </c>
      <c r="J594">
        <f>(C594-C593)*V$12</f>
        <v>1.8637902294884905</v>
      </c>
      <c r="K594">
        <f>I594-J594*V$13</f>
        <v>2183620.1096482216</v>
      </c>
      <c r="L594">
        <f>(K594-K593)*V$16</f>
        <v>-6.4353404870813993E-2</v>
      </c>
      <c r="M594">
        <f>(L594-L593)*V$15</f>
        <v>-7.2995927602622997E-5</v>
      </c>
      <c r="N594">
        <f>I594-V$16*M594^2</f>
        <v>2183680.4015087197</v>
      </c>
      <c r="O594">
        <f>(D594-D593)*V$17</f>
        <v>-8.4872991011315149E-3</v>
      </c>
      <c r="P594">
        <f>(O594-O593)*V$18</f>
        <v>5.9717451552394252</v>
      </c>
      <c r="Q594">
        <f>N594-P594*V$19+V$20*P594^2</f>
        <v>2183668.1844883957</v>
      </c>
      <c r="R594">
        <f t="shared" si="58"/>
        <v>1.8274343451088613</v>
      </c>
      <c r="S594">
        <f t="shared" si="56"/>
        <v>2183390.1277024858</v>
      </c>
      <c r="T594">
        <f t="shared" si="59"/>
        <v>2183576.1277024858</v>
      </c>
      <c r="U594">
        <f t="shared" si="61"/>
        <v>186</v>
      </c>
    </row>
    <row r="595" spans="1:21" x14ac:dyDescent="0.25">
      <c r="A595">
        <f>VLOOKUP('2024-03-18_windows_device_0'!P595,'2024-03-18_windows_device_0'!P595:P1504,1,0)</f>
        <v>37.677999999999997</v>
      </c>
      <c r="B595">
        <v>2184144</v>
      </c>
      <c r="C595">
        <f>(A595-A594)*V$4</f>
        <v>-1.7571361475890563</v>
      </c>
      <c r="D595">
        <f>(A595)*(1-EXP(-V$2))</f>
        <v>1.2865958971668943</v>
      </c>
      <c r="E595">
        <f>B595-D595^2*V$3</f>
        <v>2184144</v>
      </c>
      <c r="F595">
        <f>E595+V$7*C595</f>
        <v>2184100.2206943426</v>
      </c>
      <c r="G595">
        <f>F595-V$8*LN(D595)</f>
        <v>2183680.0965138585</v>
      </c>
      <c r="H595">
        <f t="shared" si="60"/>
        <v>-22.203259848058224</v>
      </c>
      <c r="I595">
        <f t="shared" si="57"/>
        <v>2183677.2504471499</v>
      </c>
      <c r="J595">
        <f>(C595-C594)*V$12</f>
        <v>-0.80764243277816927</v>
      </c>
      <c r="K595">
        <f>I595-J595*V$13</f>
        <v>2183703.3769200323</v>
      </c>
      <c r="L595">
        <f>(K595-K594)*V$16</f>
        <v>9.1593863747620935E-2</v>
      </c>
      <c r="M595">
        <f>(L595-L594)*V$15</f>
        <v>9.2597802797173812E-5</v>
      </c>
      <c r="N595">
        <f>I595-V$16*M595^2</f>
        <v>2183677.2504471499</v>
      </c>
      <c r="O595">
        <f>(D595-D594)*V$17</f>
        <v>-2.146787419696081E-2</v>
      </c>
      <c r="P595">
        <f>(O595-O594)*V$18</f>
        <v>-2.5877562339362106</v>
      </c>
      <c r="Q595">
        <f>N595-P595*V$19+V$20*P595^2</f>
        <v>2183695.7384572565</v>
      </c>
      <c r="R595">
        <f t="shared" si="58"/>
        <v>1.8246567706194901</v>
      </c>
      <c r="S595">
        <f t="shared" si="56"/>
        <v>2183417.8907104582</v>
      </c>
      <c r="T595">
        <f t="shared" si="59"/>
        <v>2183603.8907104582</v>
      </c>
      <c r="U595">
        <f t="shared" si="61"/>
        <v>186</v>
      </c>
    </row>
    <row r="596" spans="1:21" x14ac:dyDescent="0.25">
      <c r="A596">
        <f>VLOOKUP('2024-03-18_windows_device_0'!P596,'2024-03-18_windows_device_0'!P596:P1505,1,0)</f>
        <v>37.661999999999999</v>
      </c>
      <c r="B596">
        <v>2184140</v>
      </c>
      <c r="C596">
        <f>(A596-A595)*V$4</f>
        <v>-0.98072715214263795</v>
      </c>
      <c r="D596">
        <f>(A596)*(1-EXP(-V$2))</f>
        <v>1.2860495429454741</v>
      </c>
      <c r="E596">
        <f>B596-D596^2*V$3</f>
        <v>2184140</v>
      </c>
      <c r="F596">
        <f>E596+V$7*C596</f>
        <v>2184115.5650387029</v>
      </c>
      <c r="G596">
        <f>F596-V$8*LN(D596)</f>
        <v>2183696.1489697946</v>
      </c>
      <c r="H596">
        <f t="shared" si="60"/>
        <v>16.052455936092883</v>
      </c>
      <c r="I596">
        <f t="shared" si="57"/>
        <v>2183694.6613410376</v>
      </c>
      <c r="J596">
        <f>(C596-C595)*V$12</f>
        <v>0.59020023933819854</v>
      </c>
      <c r="K596">
        <f>I596-J596*V$13</f>
        <v>2183675.5689185467</v>
      </c>
      <c r="L596">
        <f>(K596-K595)*V$16</f>
        <v>-3.0588756467988046E-2</v>
      </c>
      <c r="M596">
        <f>(L596-L595)*V$15</f>
        <v>-7.2549152493649408E-5</v>
      </c>
      <c r="N596">
        <f>I596-V$16*M596^2</f>
        <v>2183694.6613410376</v>
      </c>
      <c r="O596">
        <f>(D596-D595)*V$17</f>
        <v>-1.1982069319233034E-2</v>
      </c>
      <c r="P596">
        <f>(O596-O595)*V$18</f>
        <v>1.8910526324931156</v>
      </c>
      <c r="Q596">
        <f>N596-P596*V$19+V$20*P596^2</f>
        <v>2183686.1959716715</v>
      </c>
      <c r="R596">
        <f t="shared" si="58"/>
        <v>1.8231074150490525</v>
      </c>
      <c r="S596">
        <f t="shared" si="56"/>
        <v>2183408.4651112626</v>
      </c>
      <c r="T596">
        <f t="shared" si="59"/>
        <v>2183594.4651112626</v>
      </c>
      <c r="U596">
        <f t="shared" si="61"/>
        <v>186</v>
      </c>
    </row>
    <row r="597" spans="1:21" x14ac:dyDescent="0.25">
      <c r="A597">
        <f>VLOOKUP('2024-03-18_windows_device_0'!P597,'2024-03-18_windows_device_0'!P597:P1506,1,0)</f>
        <v>37.62466666666667</v>
      </c>
      <c r="B597">
        <v>2184145</v>
      </c>
      <c r="C597">
        <f>(A597-A596)*V$4</f>
        <v>-2.2883633549994884</v>
      </c>
      <c r="D597">
        <f>(A597)*(1-EXP(-V$2))</f>
        <v>1.2847747164288272</v>
      </c>
      <c r="E597">
        <f>B597-D597^2*V$3</f>
        <v>2184145</v>
      </c>
      <c r="F597">
        <f>E597+V$7*C597</f>
        <v>2184087.985090307</v>
      </c>
      <c r="G597">
        <f>F597-V$8*LN(D597)</f>
        <v>2183670.2224523206</v>
      </c>
      <c r="H597">
        <f t="shared" si="60"/>
        <v>-25.926517473999411</v>
      </c>
      <c r="I597">
        <f t="shared" si="57"/>
        <v>2183666.3418426462</v>
      </c>
      <c r="J597">
        <f>(C597-C596)*V$12</f>
        <v>-0.99402145572728295</v>
      </c>
      <c r="K597">
        <f>I597-J597*V$13</f>
        <v>2183698.4975015786</v>
      </c>
      <c r="L597">
        <f>(K597-K596)*V$16</f>
        <v>2.5221404094188712E-2</v>
      </c>
      <c r="M597">
        <f>(L597-L596)*V$15</f>
        <v>3.3138754449490498E-5</v>
      </c>
      <c r="N597">
        <f>I597-V$16*M597^2</f>
        <v>2183666.3418426462</v>
      </c>
      <c r="O597">
        <f>(D597-D596)*V$17</f>
        <v>-2.7958161744875455E-2</v>
      </c>
      <c r="P597">
        <f>(O597-O596)*V$18</f>
        <v>-3.1849307494612202</v>
      </c>
      <c r="Q597">
        <f>N597-P597*V$19+V$20*P597^2</f>
        <v>2183690.2292512609</v>
      </c>
      <c r="R597">
        <f t="shared" si="58"/>
        <v>1.8194948112323202</v>
      </c>
      <c r="S597">
        <f t="shared" si="56"/>
        <v>2183412.7717185873</v>
      </c>
      <c r="T597">
        <f t="shared" si="59"/>
        <v>2183598.7717185873</v>
      </c>
      <c r="U597">
        <f t="shared" si="61"/>
        <v>186</v>
      </c>
    </row>
    <row r="598" spans="1:21" x14ac:dyDescent="0.25">
      <c r="A598">
        <f>VLOOKUP('2024-03-18_windows_device_0'!P598,'2024-03-18_windows_device_0'!P598:P1507,1,0)</f>
        <v>37.609333333333332</v>
      </c>
      <c r="B598">
        <v>2184143</v>
      </c>
      <c r="C598">
        <f>(A598-A597)*V$4</f>
        <v>-0.93986352080374247</v>
      </c>
      <c r="D598">
        <f>(A598)*(1-EXP(-V$2))</f>
        <v>1.2842511269666328</v>
      </c>
      <c r="E598">
        <f>B598-D598^2*V$3</f>
        <v>2184143</v>
      </c>
      <c r="F598">
        <f>E598+V$7*C598</f>
        <v>2184119.5831620903</v>
      </c>
      <c r="G598">
        <f>F598-V$8*LN(D598)</f>
        <v>2183702.5000871448</v>
      </c>
      <c r="H598">
        <f t="shared" si="60"/>
        <v>32.277634824160486</v>
      </c>
      <c r="I598">
        <f t="shared" si="57"/>
        <v>2183696.4853728907</v>
      </c>
      <c r="J598">
        <f>(C598-C597)*V$12</f>
        <v>1.025084626218471</v>
      </c>
      <c r="K598">
        <f>I598-J598*V$13</f>
        <v>2183663.3248496167</v>
      </c>
      <c r="L598">
        <f>(K598-K597)*V$16</f>
        <v>-3.8689860030081152E-2</v>
      </c>
      <c r="M598">
        <f>(L598-L597)*V$15</f>
        <v>-3.7948998301324808E-5</v>
      </c>
      <c r="N598">
        <f>I598-V$16*M598^2</f>
        <v>2183696.4853728907</v>
      </c>
      <c r="O598">
        <f>(D598-D597)*V$17</f>
        <v>-1.1482816430934904E-2</v>
      </c>
      <c r="P598">
        <f>(O598-O597)*V$18</f>
        <v>3.284459835381246</v>
      </c>
      <c r="Q598">
        <f>N598-P598*V$19+V$20*P598^2</f>
        <v>2183684.5084869103</v>
      </c>
      <c r="R598">
        <f t="shared" si="58"/>
        <v>1.8180121011896877</v>
      </c>
      <c r="S598">
        <f t="shared" si="56"/>
        <v>2183407.1634537</v>
      </c>
      <c r="T598">
        <f t="shared" si="59"/>
        <v>2183593.1634537</v>
      </c>
      <c r="U598">
        <f t="shared" si="61"/>
        <v>186</v>
      </c>
    </row>
    <row r="599" spans="1:21" x14ac:dyDescent="0.25">
      <c r="A599">
        <f>VLOOKUP('2024-03-18_windows_device_0'!P599,'2024-03-18_windows_device_0'!P599:P1508,1,0)</f>
        <v>37.567999999999998</v>
      </c>
      <c r="B599">
        <v>2184138</v>
      </c>
      <c r="C599">
        <f>(A599-A598)*V$4</f>
        <v>-2.5335451430354747</v>
      </c>
      <c r="D599">
        <f>(A599)*(1-EXP(-V$2))</f>
        <v>1.2828397118946304</v>
      </c>
      <c r="E599">
        <f>B599-D599^2*V$3</f>
        <v>2184138</v>
      </c>
      <c r="F599">
        <f>E599+V$7*C599</f>
        <v>2184074.8763499823</v>
      </c>
      <c r="G599">
        <f>F599-V$8*LN(D599)</f>
        <v>2183659.6265215962</v>
      </c>
      <c r="H599">
        <f t="shared" si="60"/>
        <v>-42.873565548565239</v>
      </c>
      <c r="I599">
        <f t="shared" si="57"/>
        <v>2183649.0146790459</v>
      </c>
      <c r="J599">
        <f>(C599-C598)*V$12</f>
        <v>-1.211463649167585</v>
      </c>
      <c r="K599">
        <f>I599-J599*V$13</f>
        <v>2183688.2043883693</v>
      </c>
      <c r="L599">
        <f>(K599-K598)*V$16</f>
        <v>2.7367452218093346E-2</v>
      </c>
      <c r="M599">
        <f>(L599-L598)*V$15</f>
        <v>3.9223270962404776E-5</v>
      </c>
      <c r="N599">
        <f>I599-V$16*M599^2</f>
        <v>2183649.0146790459</v>
      </c>
      <c r="O599">
        <f>(D599-D598)*V$17</f>
        <v>-3.0953679074693454E-2</v>
      </c>
      <c r="P599">
        <f>(O599-O598)*V$18</f>
        <v>-3.8816343509072282</v>
      </c>
      <c r="Q599">
        <f>N599-P599*V$19+V$20*P599^2</f>
        <v>2183679.7383497325</v>
      </c>
      <c r="R599">
        <f t="shared" si="58"/>
        <v>1.8140182411050816</v>
      </c>
      <c r="S599">
        <f t="shared" si="56"/>
        <v>2183402.6972693168</v>
      </c>
      <c r="T599">
        <f t="shared" si="59"/>
        <v>2183588.6972693168</v>
      </c>
      <c r="U599">
        <f t="shared" si="61"/>
        <v>186</v>
      </c>
    </row>
    <row r="600" spans="1:21" x14ac:dyDescent="0.25">
      <c r="A600">
        <f>VLOOKUP('2024-03-18_windows_device_0'!P600,'2024-03-18_windows_device_0'!P600:P1509,1,0)</f>
        <v>37.553333333333335</v>
      </c>
      <c r="B600">
        <v>2184134</v>
      </c>
      <c r="C600">
        <f>(A600-A599)*V$4</f>
        <v>-0.89899988946397591</v>
      </c>
      <c r="D600">
        <f>(A600)*(1-EXP(-V$2))</f>
        <v>1.2823388871916621</v>
      </c>
      <c r="E600">
        <f>B600-D600^2*V$3</f>
        <v>2184134</v>
      </c>
      <c r="F600">
        <f>E600+V$7*C600</f>
        <v>2184111.6012854776</v>
      </c>
      <c r="G600">
        <f>F600-V$8*LN(D600)</f>
        <v>2183697.0024488051</v>
      </c>
      <c r="H600">
        <f t="shared" si="60"/>
        <v>37.375927208922803</v>
      </c>
      <c r="I600">
        <f t="shared" si="57"/>
        <v>2183688.9376127622</v>
      </c>
      <c r="J600">
        <f>(C600-C599)*V$12</f>
        <v>1.242526819659435</v>
      </c>
      <c r="K600">
        <f>I600-J600*V$13</f>
        <v>2183648.7430390967</v>
      </c>
      <c r="L600">
        <f>(K600-K599)*V$16</f>
        <v>-4.3407420106101505E-2</v>
      </c>
      <c r="M600">
        <f>(L600-L599)*V$15</f>
        <v>-4.2024446651297311E-5</v>
      </c>
      <c r="N600">
        <f>I600-V$16*M600^2</f>
        <v>2183688.9376127622</v>
      </c>
      <c r="O600">
        <f>(D600-D599)*V$17</f>
        <v>-1.0983563542627035E-2</v>
      </c>
      <c r="P600">
        <f>(O600-O599)*V$18</f>
        <v>3.9811634368291955</v>
      </c>
      <c r="Q600">
        <f>N600-P600*V$19+V$20*P600^2</f>
        <v>2183676.0723715564</v>
      </c>
      <c r="R600">
        <f t="shared" si="58"/>
        <v>1.8126021206081722</v>
      </c>
      <c r="S600">
        <f t="shared" si="56"/>
        <v>2183399.1393878856</v>
      </c>
      <c r="T600">
        <f t="shared" si="59"/>
        <v>2183585.1393878856</v>
      </c>
      <c r="U600">
        <f t="shared" si="61"/>
        <v>186</v>
      </c>
    </row>
    <row r="601" spans="1:21" x14ac:dyDescent="0.25">
      <c r="A601">
        <f>VLOOKUP('2024-03-18_windows_device_0'!P601,'2024-03-18_windows_device_0'!P601:P1510,1,0)</f>
        <v>37.527999999999999</v>
      </c>
      <c r="B601">
        <v>2184121</v>
      </c>
      <c r="C601">
        <f>(A601-A600)*V$4</f>
        <v>-1.5528179908928366</v>
      </c>
      <c r="D601">
        <f>(A601)*(1-EXP(-V$2))</f>
        <v>1.2814738263410801</v>
      </c>
      <c r="E601">
        <f>B601-D601^2*V$3</f>
        <v>2184121</v>
      </c>
      <c r="F601">
        <f>E601+V$7*C601</f>
        <v>2184082.3113112794</v>
      </c>
      <c r="G601">
        <f>F601-V$8*LN(D601)</f>
        <v>2183668.8375139199</v>
      </c>
      <c r="H601">
        <f t="shared" si="60"/>
        <v>-28.164934885222465</v>
      </c>
      <c r="I601">
        <f t="shared" si="57"/>
        <v>2183664.2578975917</v>
      </c>
      <c r="J601">
        <f>(C601-C600)*V$12</f>
        <v>-0.49701072786397249</v>
      </c>
      <c r="K601">
        <f>I601-J601*V$13</f>
        <v>2183680.3357270579</v>
      </c>
      <c r="L601">
        <f>(K601-K600)*V$16</f>
        <v>3.4751905443914891E-2</v>
      </c>
      <c r="M601">
        <f>(L601-L600)*V$15</f>
        <v>4.6409160469162442E-5</v>
      </c>
      <c r="N601">
        <f>I601-V$16*M601^2</f>
        <v>2183664.2578975917</v>
      </c>
      <c r="O601">
        <f>(D601-D600)*V$17</f>
        <v>-1.8971609755455549E-2</v>
      </c>
      <c r="P601">
        <f>(O601-O600)*V$18</f>
        <v>-1.5924653747320661</v>
      </c>
      <c r="Q601">
        <f>N601-P601*V$19+V$20*P601^2</f>
        <v>2183674.6910223821</v>
      </c>
      <c r="R601">
        <f t="shared" si="58"/>
        <v>1.8101573967356364</v>
      </c>
      <c r="S601">
        <f t="shared" ref="S601:S664" si="62">Q601+R601^2*V$24-V$25*R601</f>
        <v>2183397.9450496309</v>
      </c>
      <c r="T601">
        <f t="shared" si="59"/>
        <v>2183583.9450496309</v>
      </c>
      <c r="U601">
        <f t="shared" si="61"/>
        <v>186</v>
      </c>
    </row>
    <row r="602" spans="1:21" x14ac:dyDescent="0.25">
      <c r="A602">
        <f>VLOOKUP('2024-03-18_windows_device_0'!P602,'2024-03-18_windows_device_0'!P602:P1511,1,0)</f>
        <v>37.50266666666667</v>
      </c>
      <c r="B602">
        <v>2184118</v>
      </c>
      <c r="C602">
        <f>(A602-A601)*V$4</f>
        <v>-1.5528179908924011</v>
      </c>
      <c r="D602">
        <f>(A602)*(1-EXP(-V$2))</f>
        <v>1.2806087654904981</v>
      </c>
      <c r="E602">
        <f>B602-D602^2*V$3</f>
        <v>2184118</v>
      </c>
      <c r="F602">
        <f>E602+V$7*C602</f>
        <v>2184079.3113112794</v>
      </c>
      <c r="G602">
        <f>F602-V$8*LN(D602)</f>
        <v>2183666.9633129486</v>
      </c>
      <c r="H602">
        <f t="shared" si="60"/>
        <v>-1.8742009713314474</v>
      </c>
      <c r="I602">
        <f t="shared" si="57"/>
        <v>2183666.943034071</v>
      </c>
      <c r="J602">
        <f>(C602-C601)*V$12</f>
        <v>3.3099896970333854E-13</v>
      </c>
      <c r="K602">
        <f>I602-J602*V$13</f>
        <v>2183666.943034071</v>
      </c>
      <c r="L602">
        <f>(K602-K601)*V$16</f>
        <v>-1.4731940532922884E-2</v>
      </c>
      <c r="M602">
        <f>(L602-L601)*V$15</f>
        <v>-2.938233835066532E-5</v>
      </c>
      <c r="N602">
        <f>I602-V$16*M602^2</f>
        <v>2183666.943034071</v>
      </c>
      <c r="O602">
        <f>(D602-D601)*V$17</f>
        <v>-1.8971609755455549E-2</v>
      </c>
      <c r="P602">
        <f>(O602-O601)*V$18</f>
        <v>0</v>
      </c>
      <c r="Q602">
        <f>N602-P602*V$19+V$20*P602^2</f>
        <v>2183666.943034071</v>
      </c>
      <c r="R602">
        <f t="shared" si="58"/>
        <v>1.8077143226208241</v>
      </c>
      <c r="S602">
        <f t="shared" si="62"/>
        <v>2183390.3844492859</v>
      </c>
      <c r="T602">
        <f t="shared" si="59"/>
        <v>2183576.3844492859</v>
      </c>
      <c r="U602">
        <f t="shared" si="61"/>
        <v>186</v>
      </c>
    </row>
    <row r="603" spans="1:21" x14ac:dyDescent="0.25">
      <c r="A603">
        <f>VLOOKUP('2024-03-18_windows_device_0'!P603,'2024-03-18_windows_device_0'!P603:P1512,1,0)</f>
        <v>37.471333333333334</v>
      </c>
      <c r="B603">
        <v>2184125</v>
      </c>
      <c r="C603">
        <f>(A603-A602)*V$4</f>
        <v>-1.9205906729463804</v>
      </c>
      <c r="D603">
        <f>(A603)*(1-EXP(-V$2))</f>
        <v>1.2795388218068835</v>
      </c>
      <c r="E603">
        <f>B603-D603^2*V$3</f>
        <v>2184125</v>
      </c>
      <c r="F603">
        <f>E603+V$7*C603</f>
        <v>2184077.1482007932</v>
      </c>
      <c r="G603">
        <f>F603-V$8*LN(D603)</f>
        <v>2183666.1936905589</v>
      </c>
      <c r="H603">
        <f t="shared" si="60"/>
        <v>-0.76962238969281316</v>
      </c>
      <c r="I603">
        <f t="shared" si="57"/>
        <v>2183666.1902710246</v>
      </c>
      <c r="J603">
        <f>(C603-C602)*V$12</f>
        <v>-0.27956853442367091</v>
      </c>
      <c r="K603">
        <f>I603-J603*V$13</f>
        <v>2183675.2340500993</v>
      </c>
      <c r="L603">
        <f>(K603-K602)*V$16</f>
        <v>9.1201041646792411E-3</v>
      </c>
      <c r="M603">
        <f>(L603-L602)*V$15</f>
        <v>1.4162780475636025E-5</v>
      </c>
      <c r="N603">
        <f>I603-V$16*M603^2</f>
        <v>2183666.1902710246</v>
      </c>
      <c r="O603">
        <f>(D603-D602)*V$17</f>
        <v>-2.3464885750167939E-2</v>
      </c>
      <c r="P603">
        <f>(O603-O602)*V$18</f>
        <v>-0.89576177328605977</v>
      </c>
      <c r="Q603">
        <f>N603-P603*V$19+V$20*P603^2</f>
        <v>2183671.6871595415</v>
      </c>
      <c r="R603">
        <f t="shared" si="58"/>
        <v>1.8046949078161127</v>
      </c>
      <c r="S603">
        <f t="shared" si="62"/>
        <v>2183395.3608641331</v>
      </c>
      <c r="T603">
        <f t="shared" si="59"/>
        <v>2183581.3608641331</v>
      </c>
      <c r="U603">
        <f t="shared" si="61"/>
        <v>186</v>
      </c>
    </row>
    <row r="604" spans="1:21" x14ac:dyDescent="0.25">
      <c r="A604">
        <f>VLOOKUP('2024-03-18_windows_device_0'!P604,'2024-03-18_windows_device_0'!P604:P1513,1,0)</f>
        <v>37.455333333333336</v>
      </c>
      <c r="B604">
        <v>2184124</v>
      </c>
      <c r="C604">
        <f>(A604-A603)*V$4</f>
        <v>-0.98072715214263795</v>
      </c>
      <c r="D604">
        <f>(A604)*(1-EXP(-V$2))</f>
        <v>1.2789924675854634</v>
      </c>
      <c r="E604">
        <f>B604-D604^2*V$3</f>
        <v>2184124</v>
      </c>
      <c r="F604">
        <f>E604+V$7*C604</f>
        <v>2184099.5650387029</v>
      </c>
      <c r="G604">
        <f>F604-V$8*LN(D604)</f>
        <v>2183689.3225463456</v>
      </c>
      <c r="H604">
        <f t="shared" si="60"/>
        <v>23.128855786751956</v>
      </c>
      <c r="I604">
        <f t="shared" si="57"/>
        <v>2183686.2342434512</v>
      </c>
      <c r="J604">
        <f>(C604-C603)*V$12</f>
        <v>0.7144529213042744</v>
      </c>
      <c r="K604">
        <f>I604-J604*V$13</f>
        <v>2183663.1223635934</v>
      </c>
      <c r="L604">
        <f>(K604-K603)*V$16</f>
        <v>-1.3322835484419366E-2</v>
      </c>
      <c r="M604">
        <f>(L604-L603)*V$15</f>
        <v>-1.3326087197467211E-5</v>
      </c>
      <c r="N604">
        <f>I604-V$16*M604^2</f>
        <v>2183686.2342434512</v>
      </c>
      <c r="O604">
        <f>(D604-D603)*V$17</f>
        <v>-1.1982069319233034E-2</v>
      </c>
      <c r="P604">
        <f>(O604-O603)*V$18</f>
        <v>2.2891689761761325</v>
      </c>
      <c r="Q604">
        <f>N604-P604*V$19+V$20*P604^2</f>
        <v>2183676.5295555741</v>
      </c>
      <c r="R604">
        <f t="shared" si="58"/>
        <v>1.803154052382421</v>
      </c>
      <c r="S604">
        <f t="shared" si="62"/>
        <v>2183400.3220972624</v>
      </c>
      <c r="T604">
        <f t="shared" si="59"/>
        <v>2183586.3220972624</v>
      </c>
      <c r="U604">
        <f t="shared" si="61"/>
        <v>186</v>
      </c>
    </row>
    <row r="605" spans="1:21" x14ac:dyDescent="0.25">
      <c r="A605">
        <f>VLOOKUP('2024-03-18_windows_device_0'!P605,'2024-03-18_windows_device_0'!P605:P1514,1,0)</f>
        <v>37.422666666666665</v>
      </c>
      <c r="B605">
        <v>2184128</v>
      </c>
      <c r="C605">
        <f>(A605-A604)*V$4</f>
        <v>-2.0023179356250425</v>
      </c>
      <c r="D605">
        <f>(A605)*(1-EXP(-V$2))</f>
        <v>1.277876994383397</v>
      </c>
      <c r="E605">
        <f>B605-D605^2*V$3</f>
        <v>2184128</v>
      </c>
      <c r="F605">
        <f>E605+V$7*C605</f>
        <v>2184078.1119540185</v>
      </c>
      <c r="G605">
        <f>F605-V$8*LN(D605)</f>
        <v>2183669.3241097261</v>
      </c>
      <c r="H605">
        <f t="shared" si="60"/>
        <v>-19.998436619527638</v>
      </c>
      <c r="I605">
        <f t="shared" si="57"/>
        <v>2183667.0152173806</v>
      </c>
      <c r="J605">
        <f>(C605-C604)*V$12</f>
        <v>-0.77657926228731244</v>
      </c>
      <c r="K605">
        <f>I605-J605*V$13</f>
        <v>2183692.1368259215</v>
      </c>
      <c r="L605">
        <f>(K605-K604)*V$16</f>
        <v>3.1915861435070532E-2</v>
      </c>
      <c r="M605">
        <f>(L605-L604)*V$15</f>
        <v>2.6861669160756603E-5</v>
      </c>
      <c r="N605">
        <f>I605-V$16*M605^2</f>
        <v>2183667.0152173806</v>
      </c>
      <c r="O605">
        <f>(D605-D604)*V$17</f>
        <v>-2.4463391526773938E-2</v>
      </c>
      <c r="P605">
        <f>(O605-O604)*V$18</f>
        <v>-2.4882271480181259</v>
      </c>
      <c r="Q605">
        <f>N605-P605*V$19+V$20*P605^2</f>
        <v>2183684.644632644</v>
      </c>
      <c r="R605">
        <f t="shared" si="58"/>
        <v>1.8000101825513442</v>
      </c>
      <c r="S605">
        <f t="shared" si="62"/>
        <v>2183408.6802631756</v>
      </c>
      <c r="T605">
        <f t="shared" si="59"/>
        <v>2183594.6802631756</v>
      </c>
      <c r="U605">
        <f t="shared" si="61"/>
        <v>186</v>
      </c>
    </row>
    <row r="606" spans="1:21" x14ac:dyDescent="0.25">
      <c r="A606">
        <f>VLOOKUP('2024-03-18_windows_device_0'!P606,'2024-03-18_windows_device_0'!P606:P1515,1,0)</f>
        <v>37.399333333333331</v>
      </c>
      <c r="B606">
        <v>2184123</v>
      </c>
      <c r="C606">
        <f>(A606-A605)*V$4</f>
        <v>-1.4302270968748436</v>
      </c>
      <c r="D606">
        <f>(A606)*(1-EXP(-V$2))</f>
        <v>1.2770802278104925</v>
      </c>
      <c r="E606">
        <f>B606-D606^2*V$3</f>
        <v>2184123</v>
      </c>
      <c r="F606">
        <f>E606+V$7*C606</f>
        <v>2184087.3656814415</v>
      </c>
      <c r="G606">
        <f>F606-V$8*LN(D606)</f>
        <v>2183679.6176491072</v>
      </c>
      <c r="H606">
        <f t="shared" si="60"/>
        <v>10.293539381120354</v>
      </c>
      <c r="I606">
        <f t="shared" si="57"/>
        <v>2183679.0059454842</v>
      </c>
      <c r="J606">
        <f>(C606-C605)*V$12</f>
        <v>0.43488438688093473</v>
      </c>
      <c r="K606">
        <f>I606-J606*V$13</f>
        <v>2183664.9378447011</v>
      </c>
      <c r="L606">
        <f>(K606-K605)*V$16</f>
        <v>-2.9918835165355734E-2</v>
      </c>
      <c r="M606">
        <f>(L606-L605)*V$15</f>
        <v>-3.6715981578612198E-5</v>
      </c>
      <c r="N606">
        <f>I606-V$16*M606^2</f>
        <v>2183679.0059454842</v>
      </c>
      <c r="O606">
        <f>(D606-D605)*V$17</f>
        <v>-1.7473851090551423E-2</v>
      </c>
      <c r="P606">
        <f>(O606-O605)*V$18</f>
        <v>1.3934072028900726</v>
      </c>
      <c r="Q606">
        <f>N606-P606*V$19+V$20*P606^2</f>
        <v>2183672.3552558119</v>
      </c>
      <c r="R606">
        <f t="shared" si="58"/>
        <v>1.7977662407059345</v>
      </c>
      <c r="S606">
        <f t="shared" si="62"/>
        <v>2183396.5649008844</v>
      </c>
      <c r="T606">
        <f t="shared" si="59"/>
        <v>2183582.5649008844</v>
      </c>
      <c r="U606">
        <f t="shared" si="61"/>
        <v>186</v>
      </c>
    </row>
    <row r="607" spans="1:21" x14ac:dyDescent="0.25">
      <c r="A607">
        <f>VLOOKUP('2024-03-18_windows_device_0'!P607,'2024-03-18_windows_device_0'!P607:P1516,1,0)</f>
        <v>37.37533333333333</v>
      </c>
      <c r="B607">
        <v>2184123</v>
      </c>
      <c r="C607">
        <f>(A607-A606)*V$4</f>
        <v>-1.4710907282141745</v>
      </c>
      <c r="D607">
        <f>(A607)*(1-EXP(-V$2))</f>
        <v>1.2762606964783623</v>
      </c>
      <c r="E607">
        <f>B607-D607^2*V$3</f>
        <v>2184123</v>
      </c>
      <c r="F607">
        <f>E607+V$7*C607</f>
        <v>2184086.3475580541</v>
      </c>
      <c r="G607">
        <f>F607-V$8*LN(D607)</f>
        <v>2183679.6697236132</v>
      </c>
      <c r="H607">
        <f t="shared" si="60"/>
        <v>5.207450594753027E-2</v>
      </c>
      <c r="I607">
        <f t="shared" si="57"/>
        <v>2183679.6697079577</v>
      </c>
      <c r="J607">
        <f>(C607-C606)*V$12</f>
        <v>-3.1063170491518896E-2</v>
      </c>
      <c r="K607">
        <f>I607-J607*V$13</f>
        <v>2183680.6745722992</v>
      </c>
      <c r="L607">
        <f>(K607-K606)*V$16</f>
        <v>1.73103747980741E-2</v>
      </c>
      <c r="M607">
        <f>(L607-L606)*V$15</f>
        <v>2.8043588766921246E-5</v>
      </c>
      <c r="N607">
        <f>I607-V$16*M607^2</f>
        <v>2183679.6697079577</v>
      </c>
      <c r="O607">
        <f>(D607-D606)*V$17</f>
        <v>-1.7973103978849551E-2</v>
      </c>
      <c r="P607">
        <f>(O607-O606)*V$18</f>
        <v>-9.9529085920025684E-2</v>
      </c>
      <c r="Q607">
        <f>N607-P607*V$19+V$20*P607^2</f>
        <v>2183680.2332677385</v>
      </c>
      <c r="R607">
        <f t="shared" si="58"/>
        <v>1.7954596463405048</v>
      </c>
      <c r="S607">
        <f t="shared" si="62"/>
        <v>2183404.6222283146</v>
      </c>
      <c r="T607">
        <f t="shared" si="59"/>
        <v>2183590.6222283146</v>
      </c>
      <c r="U607">
        <f t="shared" si="61"/>
        <v>186</v>
      </c>
    </row>
    <row r="608" spans="1:21" x14ac:dyDescent="0.25">
      <c r="A608">
        <f>VLOOKUP('2024-03-18_windows_device_0'!P608,'2024-03-18_windows_device_0'!P608:P1517,1,0)</f>
        <v>37.35</v>
      </c>
      <c r="B608">
        <v>2184123</v>
      </c>
      <c r="C608">
        <f>(A608-A607)*V$4</f>
        <v>-1.5528179908924011</v>
      </c>
      <c r="D608">
        <f>(A608)*(1-EXP(-V$2))</f>
        <v>1.2753956356277805</v>
      </c>
      <c r="E608">
        <f>B608-D608^2*V$3</f>
        <v>2184123</v>
      </c>
      <c r="F608">
        <f>E608+V$7*C608</f>
        <v>2184084.3113112794</v>
      </c>
      <c r="G608">
        <f>F608-V$8*LN(D608)</f>
        <v>2183678.7638759674</v>
      </c>
      <c r="H608">
        <f t="shared" si="60"/>
        <v>-0.90584764583036304</v>
      </c>
      <c r="I608">
        <f t="shared" si="57"/>
        <v>2183678.7591387653</v>
      </c>
      <c r="J608">
        <f>(C608-C607)*V$12</f>
        <v>-6.212634098270696E-2</v>
      </c>
      <c r="K608">
        <f>I608-J608*V$13</f>
        <v>2183680.7688674484</v>
      </c>
      <c r="L608">
        <f>(K608-K607)*V$16</f>
        <v>1.0372451096793859E-4</v>
      </c>
      <c r="M608">
        <f>(L608-L607)*V$15</f>
        <v>-1.0216902317050538E-5</v>
      </c>
      <c r="N608">
        <f>I608-V$16*M608^2</f>
        <v>2183678.7591387653</v>
      </c>
      <c r="O608">
        <f>(D608-D607)*V$17</f>
        <v>-1.8971609755450682E-2</v>
      </c>
      <c r="P608">
        <f>(O608-O607)*V$18</f>
        <v>-0.19905817184102315</v>
      </c>
      <c r="Q608">
        <f>N608-P608*V$19+V$20*P608^2</f>
        <v>2183679.8980597295</v>
      </c>
      <c r="R608">
        <f t="shared" si="58"/>
        <v>1.7930265141867094</v>
      </c>
      <c r="S608">
        <f t="shared" si="62"/>
        <v>2183404.4766589189</v>
      </c>
      <c r="T608">
        <f t="shared" si="59"/>
        <v>2183590.4766589189</v>
      </c>
      <c r="U608">
        <f t="shared" si="61"/>
        <v>186</v>
      </c>
    </row>
    <row r="609" spans="1:21" x14ac:dyDescent="0.25">
      <c r="A609">
        <f>VLOOKUP('2024-03-18_windows_device_0'!P609,'2024-03-18_windows_device_0'!P609:P1518,1,0)</f>
        <v>37.322000000000003</v>
      </c>
      <c r="B609">
        <v>2184118</v>
      </c>
      <c r="C609">
        <f>(A609-A608)*V$4</f>
        <v>-1.7162725162497252</v>
      </c>
      <c r="D609">
        <f>(A609)*(1-EXP(-V$2))</f>
        <v>1.274439515740295</v>
      </c>
      <c r="E609">
        <f>B609-D609^2*V$3</f>
        <v>2184118</v>
      </c>
      <c r="F609">
        <f>E609+V$7*C609</f>
        <v>2184075.23881773</v>
      </c>
      <c r="G609">
        <f>F609-V$8*LN(D609)</f>
        <v>2183670.941663296</v>
      </c>
      <c r="H609">
        <f t="shared" si="60"/>
        <v>-7.8222126713953912</v>
      </c>
      <c r="I609">
        <f t="shared" si="57"/>
        <v>2183670.5884225192</v>
      </c>
      <c r="J609">
        <f>(C609-C608)*V$12</f>
        <v>-0.12425268196607592</v>
      </c>
      <c r="K609">
        <f>I609-J609*V$13</f>
        <v>2183674.6078798855</v>
      </c>
      <c r="L609">
        <f>(K609-K608)*V$16</f>
        <v>-6.7770763124810384E-3</v>
      </c>
      <c r="M609">
        <f>(L609-L608)*V$15</f>
        <v>-4.0856569235290901E-6</v>
      </c>
      <c r="N609">
        <f>I609-V$16*M609^2</f>
        <v>2183670.5884225192</v>
      </c>
      <c r="O609">
        <f>(D609-D608)*V$17</f>
        <v>-2.0968621308662679E-2</v>
      </c>
      <c r="P609">
        <f>(O609-O608)*V$18</f>
        <v>-0.39811634368398707</v>
      </c>
      <c r="Q609">
        <f>N609-P609*V$19+V$20*P609^2</f>
        <v>2183672.9134700578</v>
      </c>
      <c r="R609">
        <f t="shared" si="58"/>
        <v>1.7903391822445467</v>
      </c>
      <c r="S609">
        <f t="shared" si="62"/>
        <v>2183397.7021001321</v>
      </c>
      <c r="T609">
        <f t="shared" si="59"/>
        <v>2183583.7021001321</v>
      </c>
      <c r="U609">
        <f t="shared" si="61"/>
        <v>186</v>
      </c>
    </row>
    <row r="610" spans="1:21" x14ac:dyDescent="0.25">
      <c r="A610">
        <f>VLOOKUP('2024-03-18_windows_device_0'!P610,'2024-03-18_windows_device_0'!P610:P1519,1,0)</f>
        <v>37.291333333333334</v>
      </c>
      <c r="B610">
        <v>2184104</v>
      </c>
      <c r="C610">
        <f>(A610-A609)*V$4</f>
        <v>-1.8797270416070493</v>
      </c>
      <c r="D610">
        <f>(A610)*(1-EXP(-V$2))</f>
        <v>1.2733923368159064</v>
      </c>
      <c r="E610">
        <f>B610-D610^2*V$3</f>
        <v>2184104</v>
      </c>
      <c r="F610">
        <f>E610+V$7*C610</f>
        <v>2184057.1663241806</v>
      </c>
      <c r="G610">
        <f>F610-V$8*LN(D610)</f>
        <v>2183654.2396016978</v>
      </c>
      <c r="H610">
        <f t="shared" si="60"/>
        <v>-16.702061598189175</v>
      </c>
      <c r="I610">
        <f t="shared" si="57"/>
        <v>2183652.6291349796</v>
      </c>
      <c r="J610">
        <f>(C610-C609)*V$12</f>
        <v>-0.12425268196607592</v>
      </c>
      <c r="K610">
        <f>I610-J610*V$13</f>
        <v>2183656.6485923459</v>
      </c>
      <c r="L610">
        <f>(K610-K609)*V$16</f>
        <v>-1.9755187123767906E-2</v>
      </c>
      <c r="M610">
        <f>(L610-L609)*V$15</f>
        <v>-7.7060955041398498E-6</v>
      </c>
      <c r="N610">
        <f>I610-V$16*M610^2</f>
        <v>2183652.6291349796</v>
      </c>
      <c r="O610">
        <f>(D610-D609)*V$17</f>
        <v>-2.2965632861864937E-2</v>
      </c>
      <c r="P610">
        <f>(O610-O609)*V$18</f>
        <v>-0.39811634368204563</v>
      </c>
      <c r="Q610">
        <f>N610-P610*V$19+V$20*P610^2</f>
        <v>2183654.9541825182</v>
      </c>
      <c r="R610">
        <f t="shared" si="58"/>
        <v>1.7873982263297319</v>
      </c>
      <c r="S610">
        <f t="shared" si="62"/>
        <v>2183379.9733632724</v>
      </c>
      <c r="T610">
        <f t="shared" si="59"/>
        <v>2183565.9733632724</v>
      </c>
      <c r="U610">
        <f t="shared" si="61"/>
        <v>186</v>
      </c>
    </row>
    <row r="611" spans="1:21" x14ac:dyDescent="0.25">
      <c r="A611">
        <f>VLOOKUP('2024-03-18_windows_device_0'!P611,'2024-03-18_windows_device_0'!P611:P1520,1,0)</f>
        <v>37.273333333333333</v>
      </c>
      <c r="B611">
        <v>2184100</v>
      </c>
      <c r="C611">
        <f>(A611-A610)*V$4</f>
        <v>-1.1033180461606309</v>
      </c>
      <c r="D611">
        <f>(A611)*(1-EXP(-V$2))</f>
        <v>1.2727776883168085</v>
      </c>
      <c r="E611">
        <f>B611-D611^2*V$3</f>
        <v>2184100</v>
      </c>
      <c r="F611">
        <f>E611+V$7*C611</f>
        <v>2184072.5106685408</v>
      </c>
      <c r="G611">
        <f>F611-V$8*LN(D611)</f>
        <v>2183670.3888550028</v>
      </c>
      <c r="H611">
        <f t="shared" si="60"/>
        <v>16.14925330504775</v>
      </c>
      <c r="I611">
        <f t="shared" si="57"/>
        <v>2183668.8832311542</v>
      </c>
      <c r="J611">
        <f>(C611-C610)*V$12</f>
        <v>0.59020023933819854</v>
      </c>
      <c r="K611">
        <f>I611-J611*V$13</f>
        <v>2183649.7908086632</v>
      </c>
      <c r="L611">
        <f>(K611-K610)*V$16</f>
        <v>-7.5435509123795335E-3</v>
      </c>
      <c r="M611">
        <f>(L611-L610)*V$15</f>
        <v>7.2509809998640523E-6</v>
      </c>
      <c r="N611">
        <f>I611-V$16*M611^2</f>
        <v>2183668.8832311542</v>
      </c>
      <c r="O611">
        <f>(D611-D610)*V$17</f>
        <v>-1.3479827984142033E-2</v>
      </c>
      <c r="P611">
        <f>(O611-O610)*V$18</f>
        <v>1.8910526324921442</v>
      </c>
      <c r="Q611">
        <f>N611-P611*V$19+V$20*P611^2</f>
        <v>2183660.4178617881</v>
      </c>
      <c r="R611">
        <f t="shared" si="58"/>
        <v>1.7856731390007556</v>
      </c>
      <c r="S611">
        <f t="shared" si="62"/>
        <v>2183385.5726167299</v>
      </c>
      <c r="T611">
        <f t="shared" si="59"/>
        <v>2183571.5726167299</v>
      </c>
      <c r="U611">
        <f t="shared" si="61"/>
        <v>186</v>
      </c>
    </row>
    <row r="612" spans="1:21" x14ac:dyDescent="0.25">
      <c r="A612">
        <f>VLOOKUP('2024-03-18_windows_device_0'!P612,'2024-03-18_windows_device_0'!P612:P1521,1,0)</f>
        <v>37.229999999999997</v>
      </c>
      <c r="B612">
        <v>2184096</v>
      </c>
      <c r="C612">
        <f>(A612-A611)*V$4</f>
        <v>-2.6561360370534675</v>
      </c>
      <c r="D612">
        <f>(A612)*(1-EXP(-V$2))</f>
        <v>1.2712979789671288</v>
      </c>
      <c r="E612">
        <f>B612-D612^2*V$3</f>
        <v>2184096</v>
      </c>
      <c r="F612">
        <f>E612+V$7*C612</f>
        <v>2184029.8219798203</v>
      </c>
      <c r="G612">
        <f>F612-V$8*LN(D612)</f>
        <v>2183629.6395054273</v>
      </c>
      <c r="H612">
        <f t="shared" si="60"/>
        <v>-40.749349575489759</v>
      </c>
      <c r="I612">
        <f t="shared" si="57"/>
        <v>2183620.0531626423</v>
      </c>
      <c r="J612">
        <f>(C612-C611)*V$12</f>
        <v>-1.1804004786763969</v>
      </c>
      <c r="K612">
        <f>I612-J612*V$13</f>
        <v>2183658.2380076242</v>
      </c>
      <c r="L612">
        <f>(K612-K611)*V$16</f>
        <v>9.2919051369384342E-3</v>
      </c>
      <c r="M612">
        <f>(L612-L611)*V$15</f>
        <v>9.9964959506251169E-6</v>
      </c>
      <c r="N612">
        <f>I612-V$16*M612^2</f>
        <v>2183620.0531626423</v>
      </c>
      <c r="O612">
        <f>(D612-D611)*V$17</f>
        <v>-3.2451437739592713E-2</v>
      </c>
      <c r="P612">
        <f>(O612-O611)*V$18</f>
        <v>-3.7821052649852605</v>
      </c>
      <c r="Q612">
        <f>N612-P612*V$19+V$20*P612^2</f>
        <v>2183649.7648202539</v>
      </c>
      <c r="R612">
        <f t="shared" si="58"/>
        <v>1.7815235670361322</v>
      </c>
      <c r="S612">
        <f t="shared" si="62"/>
        <v>2183375.2467163759</v>
      </c>
      <c r="T612">
        <f t="shared" si="59"/>
        <v>2183561.2467163759</v>
      </c>
      <c r="U612">
        <f t="shared" si="61"/>
        <v>186</v>
      </c>
    </row>
    <row r="613" spans="1:21" x14ac:dyDescent="0.25">
      <c r="A613">
        <f>VLOOKUP('2024-03-18_windows_device_0'!P613,'2024-03-18_windows_device_0'!P613:P1522,1,0)</f>
        <v>37.223333333333336</v>
      </c>
      <c r="B613">
        <v>2184108</v>
      </c>
      <c r="C613">
        <f>(A613-A612)*V$4</f>
        <v>-0.40863631339243917</v>
      </c>
      <c r="D613">
        <f>(A613)*(1-EXP(-V$2))</f>
        <v>1.2710703313748706</v>
      </c>
      <c r="E613">
        <f>B613-D613^2*V$3</f>
        <v>2184108</v>
      </c>
      <c r="F613">
        <f>E613+V$7*C613</f>
        <v>2184097.8187661264</v>
      </c>
      <c r="G613">
        <f>F613-V$8*LN(D613)</f>
        <v>2183697.9348519361</v>
      </c>
      <c r="H613">
        <f t="shared" si="60"/>
        <v>68.295346508733928</v>
      </c>
      <c r="I613">
        <f t="shared" si="57"/>
        <v>2183671.0074893842</v>
      </c>
      <c r="J613">
        <f>(C613-C612)*V$12</f>
        <v>1.7084743770318884</v>
      </c>
      <c r="K613">
        <f>I613-J613*V$13</f>
        <v>2183615.7399505945</v>
      </c>
      <c r="L613">
        <f>(K613-K612)*V$16</f>
        <v>-4.6747793706573892E-2</v>
      </c>
      <c r="M613">
        <f>(L613-L612)*V$15</f>
        <v>-3.3275048856553944E-5</v>
      </c>
      <c r="N613">
        <f>I613-V$16*M613^2</f>
        <v>2183671.0074893842</v>
      </c>
      <c r="O613">
        <f>(D613-D612)*V$17</f>
        <v>-4.9925288830105176E-3</v>
      </c>
      <c r="P613">
        <f>(O613-O612)*V$18</f>
        <v>5.4740997256383235</v>
      </c>
      <c r="Q613">
        <f>N613-P613*V$19+V$20*P613^2</f>
        <v>2183658.1858612471</v>
      </c>
      <c r="R613">
        <f t="shared" si="58"/>
        <v>1.7808855997835797</v>
      </c>
      <c r="S613">
        <f t="shared" si="62"/>
        <v>2183383.7181817233</v>
      </c>
      <c r="T613">
        <f t="shared" si="59"/>
        <v>2183569.7181817233</v>
      </c>
      <c r="U613">
        <f t="shared" si="61"/>
        <v>186</v>
      </c>
    </row>
    <row r="614" spans="1:21" x14ac:dyDescent="0.25">
      <c r="A614">
        <f>VLOOKUP('2024-03-18_windows_device_0'!P614,'2024-03-18_windows_device_0'!P614:P1523,1,0)</f>
        <v>37.196666666666665</v>
      </c>
      <c r="B614">
        <v>2184115</v>
      </c>
      <c r="C614">
        <f>(A614-A613)*V$4</f>
        <v>-1.6345452535714988</v>
      </c>
      <c r="D614">
        <f>(A614)*(1-EXP(-V$2))</f>
        <v>1.2701597410058367</v>
      </c>
      <c r="E614">
        <f>B614-D614^2*V$3</f>
        <v>2184115</v>
      </c>
      <c r="F614">
        <f>E614+V$7*C614</f>
        <v>2184074.2750645047</v>
      </c>
      <c r="G614">
        <f>F614-V$8*LN(D614)</f>
        <v>2183675.5859260829</v>
      </c>
      <c r="H614">
        <f t="shared" si="60"/>
        <v>-22.348925853148103</v>
      </c>
      <c r="I614">
        <f t="shared" si="57"/>
        <v>2183672.7023932459</v>
      </c>
      <c r="J614">
        <f>(C614-C613)*V$12</f>
        <v>-0.93189511474490738</v>
      </c>
      <c r="K614">
        <f>I614-J614*V$13</f>
        <v>2183702.8483234947</v>
      </c>
      <c r="L614">
        <f>(K614-K613)*V$16</f>
        <v>9.58190687072807E-2</v>
      </c>
      <c r="M614">
        <f>(L614-L613)*V$15</f>
        <v>8.4652833795444542E-5</v>
      </c>
      <c r="N614">
        <f>I614-V$16*M614^2</f>
        <v>2183672.7023932459</v>
      </c>
      <c r="O614">
        <f>(D614-D613)*V$17</f>
        <v>-1.9970115532061551E-2</v>
      </c>
      <c r="P614">
        <f>(O614-O613)*V$18</f>
        <v>-2.9858725776221395</v>
      </c>
      <c r="Q614">
        <f>N614-P614*V$19+V$20*P614^2</f>
        <v>2183694.7427967475</v>
      </c>
      <c r="R614">
        <f t="shared" si="58"/>
        <v>1.7783348732648645</v>
      </c>
      <c r="S614">
        <f t="shared" si="62"/>
        <v>2183420.477067112</v>
      </c>
      <c r="T614">
        <f t="shared" si="59"/>
        <v>2183606.477067112</v>
      </c>
      <c r="U614">
        <f t="shared" si="61"/>
        <v>186</v>
      </c>
    </row>
    <row r="615" spans="1:21" x14ac:dyDescent="0.25">
      <c r="A615">
        <f>VLOOKUP('2024-03-18_windows_device_0'!P615,'2024-03-18_windows_device_0'!P615:P1524,1,0)</f>
        <v>37.183999999999997</v>
      </c>
      <c r="B615">
        <v>2184116</v>
      </c>
      <c r="C615">
        <f>(A615-A614)*V$4</f>
        <v>-0.77640899544641828</v>
      </c>
      <c r="D615">
        <f>(A615)*(1-EXP(-V$2))</f>
        <v>1.2697272105805457</v>
      </c>
      <c r="E615">
        <f>B615-D615^2*V$3</f>
        <v>2184116</v>
      </c>
      <c r="F615">
        <f>E615+V$7*C615</f>
        <v>2184096.6556556397</v>
      </c>
      <c r="G615">
        <f>F615-V$8*LN(D615)</f>
        <v>2183698.5343357995</v>
      </c>
      <c r="H615">
        <f t="shared" si="60"/>
        <v>22.94840971659869</v>
      </c>
      <c r="I615">
        <f t="shared" si="57"/>
        <v>2183695.4940334</v>
      </c>
      <c r="J615">
        <f>(C615-C614)*V$12</f>
        <v>0.65232658032123658</v>
      </c>
      <c r="K615">
        <f>I615-J615*V$13</f>
        <v>2183674.3918822259</v>
      </c>
      <c r="L615">
        <f>(K615-K614)*V$16</f>
        <v>-3.1302039176232109E-2</v>
      </c>
      <c r="M615">
        <f>(L615-L614)*V$15</f>
        <v>-7.5481509765694478E-5</v>
      </c>
      <c r="N615">
        <f>I615-V$16*M615^2</f>
        <v>2183695.4940334</v>
      </c>
      <c r="O615">
        <f>(D615-D614)*V$17</f>
        <v>-9.4858048777277746E-3</v>
      </c>
      <c r="P615">
        <f>(O615-O614)*V$18</f>
        <v>2.0901108043351098</v>
      </c>
      <c r="Q615">
        <f>N615-P615*V$19+V$20*P615^2</f>
        <v>2183686.3854019735</v>
      </c>
      <c r="R615">
        <f t="shared" si="58"/>
        <v>1.7771239185349594</v>
      </c>
      <c r="S615">
        <f t="shared" si="62"/>
        <v>2183412.215739808</v>
      </c>
      <c r="T615">
        <f t="shared" si="59"/>
        <v>2183598.215739808</v>
      </c>
      <c r="U615">
        <f t="shared" si="61"/>
        <v>186</v>
      </c>
    </row>
    <row r="616" spans="1:21" x14ac:dyDescent="0.25">
      <c r="A616">
        <f>VLOOKUP('2024-03-18_windows_device_0'!P616,'2024-03-18_windows_device_0'!P616:P1525,1,0)</f>
        <v>37.145333333333333</v>
      </c>
      <c r="B616">
        <v>2184111</v>
      </c>
      <c r="C616">
        <f>(A616-A615)*V$4</f>
        <v>-2.3700906176781507</v>
      </c>
      <c r="D616">
        <f>(A616)*(1-EXP(-V$2))</f>
        <v>1.268406854545447</v>
      </c>
      <c r="E616">
        <f>B616-D616^2*V$3</f>
        <v>2184111</v>
      </c>
      <c r="F616">
        <f>E616+V$7*C616</f>
        <v>2184051.9488435318</v>
      </c>
      <c r="G616">
        <f>F616-V$8*LN(D616)</f>
        <v>2183655.5620618439</v>
      </c>
      <c r="H616">
        <f t="shared" si="60"/>
        <v>-42.972273955587298</v>
      </c>
      <c r="I616">
        <f t="shared" si="57"/>
        <v>2183644.901299458</v>
      </c>
      <c r="J616">
        <f>(C616-C615)*V$12</f>
        <v>-1.2114636491675852</v>
      </c>
      <c r="K616">
        <f>I616-J616*V$13</f>
        <v>2183684.0910087815</v>
      </c>
      <c r="L616">
        <f>(K616-K615)*V$16</f>
        <v>1.0669023457655961E-2</v>
      </c>
      <c r="M616">
        <f>(L616-L615)*V$15</f>
        <v>2.4921425141916037E-5</v>
      </c>
      <c r="N616">
        <f>I616-V$16*M616^2</f>
        <v>2183644.901299458</v>
      </c>
      <c r="O616">
        <f>(D616-D615)*V$17</f>
        <v>-2.8956667521481454E-2</v>
      </c>
      <c r="P616">
        <f>(O616-O615)*V$18</f>
        <v>-3.881634350906257</v>
      </c>
      <c r="Q616">
        <f>N616-P616*V$19+V$20*P616^2</f>
        <v>2183675.6249701446</v>
      </c>
      <c r="R616">
        <f t="shared" si="58"/>
        <v>1.7734298710692917</v>
      </c>
      <c r="S616">
        <f t="shared" si="62"/>
        <v>2183401.7491277908</v>
      </c>
      <c r="T616">
        <f t="shared" si="59"/>
        <v>2183587.7491277908</v>
      </c>
      <c r="U616">
        <f t="shared" si="61"/>
        <v>186</v>
      </c>
    </row>
    <row r="617" spans="1:21" x14ac:dyDescent="0.25">
      <c r="A617">
        <f>VLOOKUP('2024-03-18_windows_device_0'!P617,'2024-03-18_windows_device_0'!P617:P1526,1,0)</f>
        <v>37.116666666666667</v>
      </c>
      <c r="B617">
        <v>2184110</v>
      </c>
      <c r="C617">
        <f>(A617-A616)*V$4</f>
        <v>-1.7571361475890563</v>
      </c>
      <c r="D617">
        <f>(A617)*(1-EXP(-V$2))</f>
        <v>1.2674279698987359</v>
      </c>
      <c r="E617">
        <f>B617-D617^2*V$3</f>
        <v>2184110</v>
      </c>
      <c r="F617">
        <f>E617+V$7*C617</f>
        <v>2184066.2206943426</v>
      </c>
      <c r="G617">
        <f>F617-V$8*LN(D617)</f>
        <v>2183671.1210292731</v>
      </c>
      <c r="H617">
        <f t="shared" si="60"/>
        <v>15.558967429213226</v>
      </c>
      <c r="I617">
        <f t="shared" si="57"/>
        <v>2183669.7234606706</v>
      </c>
      <c r="J617">
        <f>(C617-C616)*V$12</f>
        <v>0.46594755737212262</v>
      </c>
      <c r="K617">
        <f>I617-J617*V$13</f>
        <v>2183654.6504955459</v>
      </c>
      <c r="L617">
        <f>(K617-K616)*V$16</f>
        <v>-3.2384516741284591E-2</v>
      </c>
      <c r="M617">
        <f>(L617-L616)*V$15</f>
        <v>-2.5564174739193981E-5</v>
      </c>
      <c r="N617">
        <f>I617-V$16*M617^2</f>
        <v>2183669.7234606706</v>
      </c>
      <c r="O617">
        <f>(D617-D616)*V$17</f>
        <v>-2.146787419696081E-2</v>
      </c>
      <c r="P617">
        <f>(O617-O616)*V$18</f>
        <v>1.4929362888100983</v>
      </c>
      <c r="Q617">
        <f>N617-P617*V$19+V$20*P617^2</f>
        <v>2183662.6862322544</v>
      </c>
      <c r="R617">
        <f t="shared" si="58"/>
        <v>1.7706936616271016</v>
      </c>
      <c r="S617">
        <f t="shared" si="62"/>
        <v>2183389.0287659955</v>
      </c>
      <c r="T617">
        <f t="shared" si="59"/>
        <v>2183575.0287659955</v>
      </c>
      <c r="U617">
        <f t="shared" si="61"/>
        <v>186</v>
      </c>
    </row>
    <row r="618" spans="1:21" x14ac:dyDescent="0.25">
      <c r="A618">
        <f>VLOOKUP('2024-03-18_windows_device_0'!P618,'2024-03-18_windows_device_0'!P618:P1527,1,0)</f>
        <v>37.086666666666666</v>
      </c>
      <c r="B618">
        <v>2184109</v>
      </c>
      <c r="C618">
        <f>(A618-A617)*V$4</f>
        <v>-1.8388634102677184</v>
      </c>
      <c r="D618">
        <f>(A618)*(1-EXP(-V$2))</f>
        <v>1.2664035557335729</v>
      </c>
      <c r="E618">
        <f>B618-D618^2*V$3</f>
        <v>2184109</v>
      </c>
      <c r="F618">
        <f>E618+V$7*C618</f>
        <v>2184063.1844475679</v>
      </c>
      <c r="G618">
        <f>F618-V$8*LN(D618)</f>
        <v>2183669.4328299644</v>
      </c>
      <c r="H618">
        <f t="shared" si="60"/>
        <v>-1.6881993087008595</v>
      </c>
      <c r="I618">
        <f t="shared" si="57"/>
        <v>2183669.4163764366</v>
      </c>
      <c r="J618">
        <f>(C618-C617)*V$12</f>
        <v>-6.2126340983037959E-2</v>
      </c>
      <c r="K618">
        <f>I618-J618*V$13</f>
        <v>2183671.4261051198</v>
      </c>
      <c r="L618">
        <f>(K618-K617)*V$16</f>
        <v>1.8453143283965211E-2</v>
      </c>
      <c r="M618">
        <f>(L618-L617)*V$15</f>
        <v>3.0186201139603459E-5</v>
      </c>
      <c r="N618">
        <f>I618-V$16*M618^2</f>
        <v>2183669.4163764366</v>
      </c>
      <c r="O618">
        <f>(D618-D617)*V$17</f>
        <v>-2.2466379973566809E-2</v>
      </c>
      <c r="P618">
        <f>(O618-O617)*V$18</f>
        <v>-0.19905817184199354</v>
      </c>
      <c r="Q618">
        <f>N618-P618*V$19+V$20*P618^2</f>
        <v>2183670.5552974008</v>
      </c>
      <c r="R618">
        <f t="shared" si="58"/>
        <v>1.7678324487626274</v>
      </c>
      <c r="S618">
        <f t="shared" si="62"/>
        <v>2183397.1268586689</v>
      </c>
      <c r="T618">
        <f t="shared" si="59"/>
        <v>2183583.1268586689</v>
      </c>
      <c r="U618">
        <f t="shared" si="61"/>
        <v>186</v>
      </c>
    </row>
    <row r="619" spans="1:21" x14ac:dyDescent="0.25">
      <c r="A619">
        <f>VLOOKUP('2024-03-18_windows_device_0'!P619,'2024-03-18_windows_device_0'!P619:P1528,1,0)</f>
        <v>37.06133333333333</v>
      </c>
      <c r="B619">
        <v>2184107</v>
      </c>
      <c r="C619">
        <f>(A619-A618)*V$4</f>
        <v>-1.5528179908928366</v>
      </c>
      <c r="D619">
        <f>(A619)*(1-EXP(-V$2))</f>
        <v>1.2655384948829909</v>
      </c>
      <c r="E619">
        <f>B619-D619^2*V$3</f>
        <v>2184107</v>
      </c>
      <c r="F619">
        <f>E619+V$7*C619</f>
        <v>2184068.3113112794</v>
      </c>
      <c r="G619">
        <f>F619-V$8*LN(D619)</f>
        <v>2183675.6988943522</v>
      </c>
      <c r="H619">
        <f t="shared" si="60"/>
        <v>6.2660643877461553</v>
      </c>
      <c r="I619">
        <f t="shared" si="57"/>
        <v>2183675.4722205661</v>
      </c>
      <c r="J619">
        <f>(C619-C618)*V$12</f>
        <v>0.21744219344030194</v>
      </c>
      <c r="K619">
        <f>I619-J619*V$13</f>
        <v>2183668.4381701746</v>
      </c>
      <c r="L619">
        <f>(K619-K618)*V$16</f>
        <v>-3.2867235866114101E-3</v>
      </c>
      <c r="M619">
        <f>(L619-L618)*V$15</f>
        <v>-1.2908619196428149E-5</v>
      </c>
      <c r="N619">
        <f>I619-V$16*M619^2</f>
        <v>2183675.4722205661</v>
      </c>
      <c r="O619">
        <f>(D619-D618)*V$17</f>
        <v>-1.8971609755455549E-2</v>
      </c>
      <c r="P619">
        <f>(O619-O618)*V$18</f>
        <v>0.69670360144503662</v>
      </c>
      <c r="Q619">
        <f>N619-P619*V$19+V$20*P619^2</f>
        <v>2183671.8577413694</v>
      </c>
      <c r="R619">
        <f t="shared" si="58"/>
        <v>1.7654181151639414</v>
      </c>
      <c r="S619">
        <f t="shared" si="62"/>
        <v>2183398.6230962197</v>
      </c>
      <c r="T619">
        <f t="shared" si="59"/>
        <v>2183584.6230962197</v>
      </c>
      <c r="U619">
        <f t="shared" si="61"/>
        <v>186</v>
      </c>
    </row>
    <row r="620" spans="1:21" x14ac:dyDescent="0.25">
      <c r="A620">
        <f>VLOOKUP('2024-03-18_windows_device_0'!P620,'2024-03-18_windows_device_0'!P620:P1529,1,0)</f>
        <v>37.045999999999999</v>
      </c>
      <c r="B620">
        <v>2184099</v>
      </c>
      <c r="C620">
        <f>(A620-A619)*V$4</f>
        <v>-0.93986352080330693</v>
      </c>
      <c r="D620">
        <f>(A620)*(1-EXP(-V$2))</f>
        <v>1.2650149054207964</v>
      </c>
      <c r="E620">
        <f>B620-D620^2*V$3</f>
        <v>2184099</v>
      </c>
      <c r="F620">
        <f>E620+V$7*C620</f>
        <v>2184075.5831620903</v>
      </c>
      <c r="G620">
        <f>F620-V$8*LN(D620)</f>
        <v>2183683.6606397196</v>
      </c>
      <c r="H620">
        <f t="shared" si="60"/>
        <v>7.961745367385447</v>
      </c>
      <c r="I620">
        <f t="shared" si="57"/>
        <v>2183683.2946843198</v>
      </c>
      <c r="J620">
        <f>(C620-C619)*V$12</f>
        <v>0.46594755737245352</v>
      </c>
      <c r="K620">
        <f>I620-J620*V$13</f>
        <v>2183668.2217191951</v>
      </c>
      <c r="L620">
        <f>(K620-K619)*V$16</f>
        <v>-2.3809572585085538E-4</v>
      </c>
      <c r="M620">
        <f>(L620-L619)*V$15</f>
        <v>1.8102031792771312E-6</v>
      </c>
      <c r="N620">
        <f>I620-V$16*M620^2</f>
        <v>2183683.2946843198</v>
      </c>
      <c r="O620">
        <f>(D620-D619)*V$17</f>
        <v>-1.1482816430934904E-2</v>
      </c>
      <c r="P620">
        <f>(O620-O619)*V$18</f>
        <v>1.4929362888100985</v>
      </c>
      <c r="Q620">
        <f>N620-P620*V$19+V$20*P620^2</f>
        <v>2183676.2574559036</v>
      </c>
      <c r="R620">
        <f t="shared" si="58"/>
        <v>1.7639576094435756</v>
      </c>
      <c r="S620">
        <f t="shared" si="62"/>
        <v>2183403.1402810379</v>
      </c>
      <c r="T620">
        <f t="shared" si="59"/>
        <v>2183589.1402810379</v>
      </c>
      <c r="U620">
        <f t="shared" si="61"/>
        <v>186</v>
      </c>
    </row>
    <row r="621" spans="1:21" x14ac:dyDescent="0.25">
      <c r="A621">
        <f>VLOOKUP('2024-03-18_windows_device_0'!P621,'2024-03-18_windows_device_0'!P621:P1530,1,0)</f>
        <v>37.026666666666664</v>
      </c>
      <c r="B621">
        <v>2184084</v>
      </c>
      <c r="C621">
        <f>(A621-A620)*V$4</f>
        <v>-1.1850453088392929</v>
      </c>
      <c r="D621">
        <f>(A621)*(1-EXP(-V$2))</f>
        <v>1.2643547274032469</v>
      </c>
      <c r="E621">
        <f>B621-D621^2*V$3</f>
        <v>2184084</v>
      </c>
      <c r="F621">
        <f>E621+V$7*C621</f>
        <v>2184054.4744217661</v>
      </c>
      <c r="G621">
        <f>F621-V$8*LN(D621)</f>
        <v>2183663.4221735573</v>
      </c>
      <c r="H621">
        <f t="shared" si="60"/>
        <v>-20.238466162234545</v>
      </c>
      <c r="I621">
        <f t="shared" si="57"/>
        <v>2183661.0575240273</v>
      </c>
      <c r="J621">
        <f>(C621-C620)*V$12</f>
        <v>-0.18637902294911379</v>
      </c>
      <c r="K621">
        <f>I621-J621*V$13</f>
        <v>2183667.0867100772</v>
      </c>
      <c r="L621">
        <f>(K621-K620)*V$16</f>
        <v>-1.2485081861779886E-3</v>
      </c>
      <c r="M621">
        <f>(L621-L620)*V$15</f>
        <v>-5.9995904111730554E-7</v>
      </c>
      <c r="N621">
        <f>I621-V$16*M621^2</f>
        <v>2183661.0575240273</v>
      </c>
      <c r="O621">
        <f>(D621-D620)*V$17</f>
        <v>-1.4478333760743162E-2</v>
      </c>
      <c r="P621">
        <f>(O621-O620)*V$18</f>
        <v>-0.59717451552403955</v>
      </c>
      <c r="Q621">
        <f>N621-P621*V$19+V$20*P621^2</f>
        <v>2183664.6159037496</v>
      </c>
      <c r="R621">
        <f t="shared" si="58"/>
        <v>1.7621169636695297</v>
      </c>
      <c r="S621">
        <f t="shared" si="62"/>
        <v>2183391.6470303764</v>
      </c>
      <c r="T621">
        <f t="shared" si="59"/>
        <v>2183577.6470303764</v>
      </c>
      <c r="U621">
        <f t="shared" si="61"/>
        <v>186</v>
      </c>
    </row>
    <row r="622" spans="1:21" x14ac:dyDescent="0.25">
      <c r="A622">
        <f>VLOOKUP('2024-03-18_windows_device_0'!P622,'2024-03-18_windows_device_0'!P622:P1531,1,0)</f>
        <v>36.998666666666665</v>
      </c>
      <c r="B622">
        <v>2184079</v>
      </c>
      <c r="C622">
        <f>(A622-A621)*V$4</f>
        <v>-1.7162725162497252</v>
      </c>
      <c r="D622">
        <f>(A622)*(1-EXP(-V$2))</f>
        <v>1.2633986075157617</v>
      </c>
      <c r="E622">
        <f>B622-D622^2*V$3</f>
        <v>2184079</v>
      </c>
      <c r="F622">
        <f>E622+V$7*C622</f>
        <v>2184036.23881773</v>
      </c>
      <c r="G622">
        <f>F622-V$8*LN(D622)</f>
        <v>2183646.4477725388</v>
      </c>
      <c r="H622">
        <f t="shared" si="60"/>
        <v>-16.974401018582284</v>
      </c>
      <c r="I622">
        <f t="shared" si="57"/>
        <v>2183644.7843579412</v>
      </c>
      <c r="J622">
        <f>(C622-C621)*V$12</f>
        <v>-0.40382121638908464</v>
      </c>
      <c r="K622">
        <f>I622-J622*V$13</f>
        <v>2183657.8475943822</v>
      </c>
      <c r="L622">
        <f>(K622-K621)*V$16</f>
        <v>-1.0163012258174405E-2</v>
      </c>
      <c r="M622">
        <f>(L622-L621)*V$15</f>
        <v>-5.2932218525291106E-6</v>
      </c>
      <c r="N622">
        <f>I622-V$16*M622^2</f>
        <v>2183644.7843579412</v>
      </c>
      <c r="O622">
        <f>(D622-D621)*V$17</f>
        <v>-2.0968621308657811E-2</v>
      </c>
      <c r="P622">
        <f>(O622-O621)*V$18</f>
        <v>-1.2938781169681055</v>
      </c>
      <c r="Q622">
        <f>N622-P622*V$19+V$20*P622^2</f>
        <v>2183653.0311444853</v>
      </c>
      <c r="R622">
        <f t="shared" si="58"/>
        <v>1.7594529042791838</v>
      </c>
      <c r="S622">
        <f t="shared" si="62"/>
        <v>2183380.2774210917</v>
      </c>
      <c r="T622">
        <f t="shared" si="59"/>
        <v>2183566.2774210917</v>
      </c>
      <c r="U622">
        <f t="shared" si="61"/>
        <v>186</v>
      </c>
    </row>
    <row r="623" spans="1:21" x14ac:dyDescent="0.25">
      <c r="A623">
        <f>VLOOKUP('2024-03-18_windows_device_0'!P623,'2024-03-18_windows_device_0'!P623:P1532,1,0)</f>
        <v>36.960666666666668</v>
      </c>
      <c r="B623">
        <v>2184078</v>
      </c>
      <c r="C623">
        <f>(A623-A622)*V$4</f>
        <v>-2.3292269863388193</v>
      </c>
      <c r="D623">
        <f>(A623)*(1-EXP(-V$2))</f>
        <v>1.2621010162398889</v>
      </c>
      <c r="E623">
        <f>B623-D623^2*V$3</f>
        <v>2184078</v>
      </c>
      <c r="F623">
        <f>E623+V$7*C623</f>
        <v>2184019.9669669196</v>
      </c>
      <c r="G623">
        <f>F623-V$8*LN(D623)</f>
        <v>2183631.8890818954</v>
      </c>
      <c r="H623">
        <f t="shared" si="60"/>
        <v>-14.558690643403679</v>
      </c>
      <c r="I623">
        <f t="shared" si="57"/>
        <v>2183630.6654346758</v>
      </c>
      <c r="J623">
        <f>(C623-C622)*V$12</f>
        <v>-0.46594755737212246</v>
      </c>
      <c r="K623">
        <f>I623-J623*V$13</f>
        <v>2183645.7383998004</v>
      </c>
      <c r="L623">
        <f>(K623-K622)*V$16</f>
        <v>-1.3320094372088335E-2</v>
      </c>
      <c r="M623">
        <f>(L623-L622)*V$15</f>
        <v>-1.8746007518347047E-6</v>
      </c>
      <c r="N623">
        <f>I623-V$16*M623^2</f>
        <v>2183630.6654346758</v>
      </c>
      <c r="O623">
        <f>(D623-D622)*V$17</f>
        <v>-2.8457414633178454E-2</v>
      </c>
      <c r="P623">
        <f>(O623-O622)*V$18</f>
        <v>-1.4929362888100983</v>
      </c>
      <c r="Q623">
        <f>N623-P623*V$19+V$20*P623^2</f>
        <v>2183640.3579786485</v>
      </c>
      <c r="R623">
        <f t="shared" si="58"/>
        <v>1.7558406186463338</v>
      </c>
      <c r="S623">
        <f t="shared" si="62"/>
        <v>2183367.896939653</v>
      </c>
      <c r="T623">
        <f t="shared" si="59"/>
        <v>2183553.896939653</v>
      </c>
      <c r="U623">
        <f t="shared" si="61"/>
        <v>186</v>
      </c>
    </row>
    <row r="624" spans="1:21" x14ac:dyDescent="0.25">
      <c r="A624">
        <f>VLOOKUP('2024-03-18_windows_device_0'!P624,'2024-03-18_windows_device_0'!P624:P1533,1,0)</f>
        <v>36.952666666666666</v>
      </c>
      <c r="B624">
        <v>2184084</v>
      </c>
      <c r="C624">
        <f>(A624-A623)*V$4</f>
        <v>-0.49036357607153674</v>
      </c>
      <c r="D624">
        <f>(A624)*(1-EXP(-V$2))</f>
        <v>1.2618278391291786</v>
      </c>
      <c r="E624">
        <f>B624-D624^2*V$3</f>
        <v>2184084</v>
      </c>
      <c r="F624">
        <f>E624+V$7*C624</f>
        <v>2184071.7825193512</v>
      </c>
      <c r="G624">
        <f>F624-V$8*LN(D624)</f>
        <v>2183684.0655240552</v>
      </c>
      <c r="H624">
        <f t="shared" si="60"/>
        <v>52.176442159805447</v>
      </c>
      <c r="I624">
        <f t="shared" si="57"/>
        <v>2183668.3488547332</v>
      </c>
      <c r="J624">
        <f>(C624-C623)*V$12</f>
        <v>1.3978426721163675</v>
      </c>
      <c r="K624">
        <f>I624-J624*V$13</f>
        <v>2183623.1299593598</v>
      </c>
      <c r="L624">
        <f>(K624-K623)*V$16</f>
        <v>-2.4869247763660427E-2</v>
      </c>
      <c r="M624">
        <f>(L624-L623)*V$15</f>
        <v>-6.8576143570922661E-6</v>
      </c>
      <c r="N624">
        <f>I624-V$16*M624^2</f>
        <v>2183668.3488547332</v>
      </c>
      <c r="O624">
        <f>(D624-D623)*V$17</f>
        <v>-5.9910346596213863E-3</v>
      </c>
      <c r="P624">
        <f>(O624-O623)*V$18</f>
        <v>4.4788088664293255</v>
      </c>
      <c r="Q624">
        <f>N624-P624*V$19+V$20*P624^2</f>
        <v>2183655.2031161552</v>
      </c>
      <c r="R624">
        <f t="shared" si="58"/>
        <v>1.7550806104519505</v>
      </c>
      <c r="S624">
        <f t="shared" si="62"/>
        <v>2183382.8037966462</v>
      </c>
      <c r="T624">
        <f t="shared" si="59"/>
        <v>2183568.8037966462</v>
      </c>
      <c r="U624">
        <f t="shared" si="61"/>
        <v>186</v>
      </c>
    </row>
    <row r="625" spans="1:21" x14ac:dyDescent="0.25">
      <c r="A625">
        <f>VLOOKUP('2024-03-18_windows_device_0'!P625,'2024-03-18_windows_device_0'!P625:P1534,1,0)</f>
        <v>36.932000000000002</v>
      </c>
      <c r="B625">
        <v>2184087</v>
      </c>
      <c r="C625">
        <f>(A625-A624)*V$4</f>
        <v>-1.2667725715175195</v>
      </c>
      <c r="D625">
        <f>(A625)*(1-EXP(-V$2))</f>
        <v>1.2611221315931778</v>
      </c>
      <c r="E625">
        <f>B625-D625^2*V$3</f>
        <v>2184087</v>
      </c>
      <c r="F625">
        <f>E625+V$7*C625</f>
        <v>2184055.4381749914</v>
      </c>
      <c r="G625">
        <f>F625-V$8*LN(D625)</f>
        <v>2183668.6538399048</v>
      </c>
      <c r="H625">
        <f t="shared" si="60"/>
        <v>-15.411684150341898</v>
      </c>
      <c r="I625">
        <f t="shared" si="57"/>
        <v>2183667.282605214</v>
      </c>
      <c r="J625">
        <f>(C625-C624)*V$12</f>
        <v>-0.59020023933786736</v>
      </c>
      <c r="K625">
        <f>I625-J625*V$13</f>
        <v>2183686.375027705</v>
      </c>
      <c r="L625">
        <f>(K625-K624)*V$16</f>
        <v>6.9569472456021644E-2</v>
      </c>
      <c r="M625">
        <f>(L625-L624)*V$15</f>
        <v>5.6075480313259192E-5</v>
      </c>
      <c r="N625">
        <f>I625-V$16*M625^2</f>
        <v>2183667.282605214</v>
      </c>
      <c r="O625">
        <f>(D625-D624)*V$17</f>
        <v>-1.5476839537339422E-2</v>
      </c>
      <c r="P625">
        <f>(O625-O624)*V$18</f>
        <v>-1.8910526324911738</v>
      </c>
      <c r="Q625">
        <f>N625-P625*V$19+V$20*P625^2</f>
        <v>2183680.0082808733</v>
      </c>
      <c r="R625">
        <f t="shared" si="58"/>
        <v>1.7531180174203782</v>
      </c>
      <c r="S625">
        <f t="shared" si="62"/>
        <v>2183407.7685667183</v>
      </c>
      <c r="T625">
        <f t="shared" si="59"/>
        <v>2183593.7685667183</v>
      </c>
      <c r="U625">
        <f t="shared" si="61"/>
        <v>186</v>
      </c>
    </row>
    <row r="626" spans="1:21" x14ac:dyDescent="0.25">
      <c r="A626">
        <f>VLOOKUP('2024-03-18_windows_device_0'!P626,'2024-03-18_windows_device_0'!P626:P1535,1,0)</f>
        <v>36.906666666666666</v>
      </c>
      <c r="B626">
        <v>2184092</v>
      </c>
      <c r="C626">
        <f>(A626-A625)*V$4</f>
        <v>-1.5528179908928366</v>
      </c>
      <c r="D626">
        <f>(A626)*(1-EXP(-V$2))</f>
        <v>1.2602570707425955</v>
      </c>
      <c r="E626">
        <f>B626-D626^2*V$3</f>
        <v>2184092</v>
      </c>
      <c r="F626">
        <f>E626+V$7*C626</f>
        <v>2184053.3113112794</v>
      </c>
      <c r="G626">
        <f>F626-V$8*LN(D626)</f>
        <v>2183667.6709493385</v>
      </c>
      <c r="H626">
        <f t="shared" si="60"/>
        <v>-0.98289056634530425</v>
      </c>
      <c r="I626">
        <f t="shared" si="57"/>
        <v>2183667.6653720653</v>
      </c>
      <c r="J626">
        <f>(C626-C625)*V$12</f>
        <v>-0.21744219344063276</v>
      </c>
      <c r="K626">
        <f>I626-J626*V$13</f>
        <v>2183674.6994224568</v>
      </c>
      <c r="L626">
        <f>(K626-K625)*V$16</f>
        <v>-1.2843146809296343E-2</v>
      </c>
      <c r="M626">
        <f>(L626-L625)*V$15</f>
        <v>-4.8934665764491465E-5</v>
      </c>
      <c r="N626">
        <f>I626-V$16*M626^2</f>
        <v>2183667.6653720653</v>
      </c>
      <c r="O626">
        <f>(D626-D625)*V$17</f>
        <v>-1.897160975546042E-2</v>
      </c>
      <c r="P626">
        <f>(O626-O625)*V$18</f>
        <v>-0.69670360144697807</v>
      </c>
      <c r="Q626">
        <f>N626-P626*V$19+V$20*P626^2</f>
        <v>2183671.8581199832</v>
      </c>
      <c r="R626">
        <f t="shared" si="58"/>
        <v>1.7507137560267396</v>
      </c>
      <c r="S626">
        <f t="shared" si="62"/>
        <v>2183399.8143717614</v>
      </c>
      <c r="T626">
        <f t="shared" si="59"/>
        <v>2183585.8143717614</v>
      </c>
      <c r="U626">
        <f t="shared" si="61"/>
        <v>186</v>
      </c>
    </row>
    <row r="627" spans="1:21" x14ac:dyDescent="0.25">
      <c r="A627">
        <f>VLOOKUP('2024-03-18_windows_device_0'!P627,'2024-03-18_windows_device_0'!P627:P1536,1,0)</f>
        <v>36.88133333333333</v>
      </c>
      <c r="B627">
        <v>2184092</v>
      </c>
      <c r="C627">
        <f>(A627-A626)*V$4</f>
        <v>-1.5528179908928366</v>
      </c>
      <c r="D627">
        <f>(A627)*(1-EXP(-V$2))</f>
        <v>1.2593920098920135</v>
      </c>
      <c r="E627">
        <f>B627-D627^2*V$3</f>
        <v>2184092</v>
      </c>
      <c r="F627">
        <f>E627+V$7*C627</f>
        <v>2184053.3113112794</v>
      </c>
      <c r="G627">
        <f>F627-V$8*LN(D627)</f>
        <v>2183668.8157079951</v>
      </c>
      <c r="H627">
        <f t="shared" si="60"/>
        <v>1.1447586566209793</v>
      </c>
      <c r="I627">
        <f t="shared" si="57"/>
        <v>2183668.8081424632</v>
      </c>
      <c r="J627">
        <f>(C627-C626)*V$12</f>
        <v>0</v>
      </c>
      <c r="K627">
        <f>I627-J627*V$13</f>
        <v>2183668.8081424632</v>
      </c>
      <c r="L627">
        <f>(K627-K626)*V$16</f>
        <v>-6.4803984242191833E-3</v>
      </c>
      <c r="M627">
        <f>(L627-L626)*V$15</f>
        <v>3.7780496281148904E-6</v>
      </c>
      <c r="N627">
        <f>I627-V$16*M627^2</f>
        <v>2183668.8081424632</v>
      </c>
      <c r="O627">
        <f>(D627-D626)*V$17</f>
        <v>-1.8971609755455549E-2</v>
      </c>
      <c r="P627">
        <f>(O627-O626)*V$18</f>
        <v>9.710839780499054E-13</v>
      </c>
      <c r="Q627">
        <f>N627-P627*V$19+V$20*P627^2</f>
        <v>2183668.8081424632</v>
      </c>
      <c r="R627">
        <f t="shared" si="58"/>
        <v>1.7483111443908246</v>
      </c>
      <c r="S627">
        <f t="shared" si="62"/>
        <v>2183396.9607124231</v>
      </c>
      <c r="T627">
        <f t="shared" si="59"/>
        <v>2183582.9607124231</v>
      </c>
      <c r="U627">
        <f t="shared" si="61"/>
        <v>186</v>
      </c>
    </row>
    <row r="628" spans="1:21" x14ac:dyDescent="0.25">
      <c r="A628">
        <f>VLOOKUP('2024-03-18_windows_device_0'!P628,'2024-03-18_windows_device_0'!P628:P1537,1,0)</f>
        <v>36.848666666666666</v>
      </c>
      <c r="B628">
        <v>2184093</v>
      </c>
      <c r="C628">
        <f>(A628-A627)*V$4</f>
        <v>-2.0023179356246068</v>
      </c>
      <c r="D628">
        <f>(A628)*(1-EXP(-V$2))</f>
        <v>1.2582765366899473</v>
      </c>
      <c r="E628">
        <f>B628-D628^2*V$3</f>
        <v>2184093</v>
      </c>
      <c r="F628">
        <f>E628+V$7*C628</f>
        <v>2184043.1119540185</v>
      </c>
      <c r="G628">
        <f>F628-V$8*LN(D628)</f>
        <v>2183660.093648144</v>
      </c>
      <c r="H628">
        <f t="shared" si="60"/>
        <v>-8.7220598510466516</v>
      </c>
      <c r="I628">
        <f t="shared" si="57"/>
        <v>2183659.6544609009</v>
      </c>
      <c r="J628">
        <f>(C628-C627)*V$12</f>
        <v>-0.34169487540604671</v>
      </c>
      <c r="K628">
        <f>I628-J628*V$13</f>
        <v>2183670.7079686588</v>
      </c>
      <c r="L628">
        <f>(K628-K627)*V$16</f>
        <v>2.089805729382214E-3</v>
      </c>
      <c r="M628">
        <f>(L628-L627)*V$15</f>
        <v>5.0887846973992508E-6</v>
      </c>
      <c r="N628">
        <f>I628-V$16*M628^2</f>
        <v>2183659.6544609009</v>
      </c>
      <c r="O628">
        <f>(D628-D627)*V$17</f>
        <v>-2.4463391526769067E-2</v>
      </c>
      <c r="P628">
        <f>(O628-O627)*V$18</f>
        <v>-1.0948199451270824</v>
      </c>
      <c r="Q628">
        <f>N628-P628*V$19+V$20*P628^2</f>
        <v>2183666.5026956266</v>
      </c>
      <c r="R628">
        <f t="shared" si="58"/>
        <v>1.7452154751335629</v>
      </c>
      <c r="S628">
        <f t="shared" si="62"/>
        <v>2183394.9089310504</v>
      </c>
      <c r="T628">
        <f t="shared" si="59"/>
        <v>2183580.9089310504</v>
      </c>
      <c r="U628">
        <f t="shared" si="61"/>
        <v>186</v>
      </c>
    </row>
    <row r="629" spans="1:21" x14ac:dyDescent="0.25">
      <c r="A629">
        <f>VLOOKUP('2024-03-18_windows_device_0'!P629,'2024-03-18_windows_device_0'!P629:P1538,1,0)</f>
        <v>36.821333333333335</v>
      </c>
      <c r="B629">
        <v>2184085</v>
      </c>
      <c r="C629">
        <f>(A629-A628)*V$4</f>
        <v>-1.6754088849103943</v>
      </c>
      <c r="D629">
        <f>(A629)*(1-EXP(-V$2))</f>
        <v>1.257343181561688</v>
      </c>
      <c r="E629">
        <f>B629-D629^2*V$3</f>
        <v>2184085</v>
      </c>
      <c r="F629">
        <f>E629+V$7*C629</f>
        <v>2184043.2569411173</v>
      </c>
      <c r="G629">
        <f>F629-V$8*LN(D629)</f>
        <v>2183661.4757479527</v>
      </c>
      <c r="H629">
        <f t="shared" si="60"/>
        <v>1.3820998086594045</v>
      </c>
      <c r="I629">
        <f t="shared" si="57"/>
        <v>2183661.4647201141</v>
      </c>
      <c r="J629">
        <f>(C629-C628)*V$12</f>
        <v>0.24850536393182066</v>
      </c>
      <c r="K629">
        <f>I629-J629*V$13</f>
        <v>2183653.425805381</v>
      </c>
      <c r="L629">
        <f>(K629-K628)*V$16</f>
        <v>-1.9010351535522999E-2</v>
      </c>
      <c r="M629">
        <f>(L629-L628)*V$15</f>
        <v>-1.2528774750044453E-5</v>
      </c>
      <c r="N629">
        <f>I629-V$16*M629^2</f>
        <v>2183661.4647201141</v>
      </c>
      <c r="O629">
        <f>(D629-D628)*V$17</f>
        <v>-2.0469368420354808E-2</v>
      </c>
      <c r="P629">
        <f>(O629-O628)*V$18</f>
        <v>0.79623268736603336</v>
      </c>
      <c r="Q629">
        <f>N629-P629*V$19+V$20*P629^2</f>
        <v>2183657.3810923565</v>
      </c>
      <c r="R629">
        <f t="shared" si="58"/>
        <v>1.7426273291620558</v>
      </c>
      <c r="S629">
        <f t="shared" si="62"/>
        <v>2183386.0000257022</v>
      </c>
      <c r="T629">
        <f t="shared" si="59"/>
        <v>2183572.0000257022</v>
      </c>
      <c r="U629">
        <f t="shared" si="61"/>
        <v>186</v>
      </c>
    </row>
    <row r="630" spans="1:21" x14ac:dyDescent="0.25">
      <c r="A630">
        <f>VLOOKUP('2024-03-18_windows_device_0'!P630,'2024-03-18_windows_device_0'!P630:P1539,1,0)</f>
        <v>36.80466666666667</v>
      </c>
      <c r="B630">
        <v>2184084</v>
      </c>
      <c r="C630">
        <f>(A630-A629)*V$4</f>
        <v>-1.0215907834819689</v>
      </c>
      <c r="D630">
        <f>(A630)*(1-EXP(-V$2))</f>
        <v>1.256774062581042</v>
      </c>
      <c r="E630">
        <f>B630-D630^2*V$3</f>
        <v>2184084</v>
      </c>
      <c r="F630">
        <f>E630+V$7*C630</f>
        <v>2184058.5469153156</v>
      </c>
      <c r="G630">
        <f>F630-V$8*LN(D630)</f>
        <v>2183677.5205099499</v>
      </c>
      <c r="H630">
        <f t="shared" si="60"/>
        <v>16.044761997181922</v>
      </c>
      <c r="I630">
        <f t="shared" si="57"/>
        <v>2183676.0343068917</v>
      </c>
      <c r="J630">
        <f>(C630-C629)*V$12</f>
        <v>0.49701072786364164</v>
      </c>
      <c r="K630">
        <f>I630-J630*V$13</f>
        <v>2183659.9564774255</v>
      </c>
      <c r="L630">
        <f>(K630-K629)*V$16</f>
        <v>7.1837286417136175E-3</v>
      </c>
      <c r="M630">
        <f>(L630-L629)*V$15</f>
        <v>1.5553425797022195E-5</v>
      </c>
      <c r="N630">
        <f>I630-V$16*M630^2</f>
        <v>2183676.0343068917</v>
      </c>
      <c r="O630">
        <f>(D630-D629)*V$17</f>
        <v>-1.2481322207536033E-2</v>
      </c>
      <c r="P630">
        <f>(O630-O629)*V$18</f>
        <v>1.5924653747301247</v>
      </c>
      <c r="Q630">
        <f>N630-P630*V$19+V$20*P630^2</f>
        <v>2183668.6223411346</v>
      </c>
      <c r="R630">
        <f t="shared" si="58"/>
        <v>1.741050133930037</v>
      </c>
      <c r="S630">
        <f t="shared" si="62"/>
        <v>2183397.3711677385</v>
      </c>
      <c r="T630">
        <f t="shared" si="59"/>
        <v>2183583.3711677385</v>
      </c>
      <c r="U630">
        <f t="shared" si="61"/>
        <v>186</v>
      </c>
    </row>
    <row r="631" spans="1:21" x14ac:dyDescent="0.25">
      <c r="A631">
        <f>VLOOKUP('2024-03-18_windows_device_0'!P631,'2024-03-18_windows_device_0'!P631:P1540,1,0)</f>
        <v>36.776666666666664</v>
      </c>
      <c r="B631">
        <v>2184089</v>
      </c>
      <c r="C631">
        <f>(A631-A630)*V$4</f>
        <v>-1.7162725162501609</v>
      </c>
      <c r="D631">
        <f>(A631)*(1-EXP(-V$2))</f>
        <v>1.2558179426935563</v>
      </c>
      <c r="E631">
        <f>B631-D631^2*V$3</f>
        <v>2184089</v>
      </c>
      <c r="F631">
        <f>E631+V$7*C631</f>
        <v>2184046.23881773</v>
      </c>
      <c r="G631">
        <f>F631-V$8*LN(D631)</f>
        <v>2183666.4812256573</v>
      </c>
      <c r="H631">
        <f t="shared" si="60"/>
        <v>-11.0392842926085</v>
      </c>
      <c r="I631">
        <f t="shared" si="57"/>
        <v>2183665.7776781516</v>
      </c>
      <c r="J631">
        <f>(C631-C630)*V$12</f>
        <v>-0.52807389835549168</v>
      </c>
      <c r="K631">
        <f>I631-J631*V$13</f>
        <v>2183682.8603719594</v>
      </c>
      <c r="L631">
        <f>(K631-K630)*V$16</f>
        <v>2.519424678635946E-2</v>
      </c>
      <c r="M631">
        <f>(L631-L630)*V$15</f>
        <v>1.0694220054045174E-5</v>
      </c>
      <c r="N631">
        <f>I631-V$16*M631^2</f>
        <v>2183665.7776781516</v>
      </c>
      <c r="O631">
        <f>(D631-D630)*V$17</f>
        <v>-2.096862130866755E-2</v>
      </c>
      <c r="P631">
        <f>(O631-O630)*V$18</f>
        <v>-1.6919944606530637</v>
      </c>
      <c r="Q631">
        <f>N631-P631*V$19+V$20*P631^2</f>
        <v>2183676.9631851627</v>
      </c>
      <c r="R631">
        <f t="shared" si="58"/>
        <v>1.7384020534257834</v>
      </c>
      <c r="S631">
        <f t="shared" si="62"/>
        <v>2183405.9305715896</v>
      </c>
      <c r="T631">
        <f t="shared" si="59"/>
        <v>2183591.9305715896</v>
      </c>
      <c r="U631">
        <f t="shared" si="61"/>
        <v>186</v>
      </c>
    </row>
    <row r="632" spans="1:21" x14ac:dyDescent="0.25">
      <c r="A632">
        <f>VLOOKUP('2024-03-18_windows_device_0'!P632,'2024-03-18_windows_device_0'!P632:P1541,1,0)</f>
        <v>36.762</v>
      </c>
      <c r="B632">
        <v>2184089</v>
      </c>
      <c r="C632">
        <f>(A632-A631)*V$4</f>
        <v>-0.89899988946397591</v>
      </c>
      <c r="D632">
        <f>(A632)*(1-EXP(-V$2))</f>
        <v>1.255317117990588</v>
      </c>
      <c r="E632">
        <f>B632-D632^2*V$3</f>
        <v>2184089</v>
      </c>
      <c r="F632">
        <f>E632+V$7*C632</f>
        <v>2184066.6012854776</v>
      </c>
      <c r="G632">
        <f>F632-V$8*LN(D632)</f>
        <v>2183687.5086954748</v>
      </c>
      <c r="H632">
        <f t="shared" si="60"/>
        <v>21.02746981754899</v>
      </c>
      <c r="I632">
        <f t="shared" si="57"/>
        <v>2183684.956078643</v>
      </c>
      <c r="J632">
        <f>(C632-C631)*V$12</f>
        <v>0.62126340983004857</v>
      </c>
      <c r="K632">
        <f>I632-J632*V$13</f>
        <v>2183664.8587918105</v>
      </c>
      <c r="L632">
        <f>(K632-K631)*V$16</f>
        <v>-1.9801708925355214E-2</v>
      </c>
      <c r="M632">
        <f>(L632-L631)*V$15</f>
        <v>-2.6717535167981689E-5</v>
      </c>
      <c r="N632">
        <f>I632-V$16*M632^2</f>
        <v>2183684.956078643</v>
      </c>
      <c r="O632">
        <f>(D632-D631)*V$17</f>
        <v>-1.0983563542627035E-2</v>
      </c>
      <c r="P632">
        <f>(O632-O631)*V$18</f>
        <v>1.9905817184160539</v>
      </c>
      <c r="Q632">
        <f>N632-P632*V$19+V$20*P632^2</f>
        <v>2183676.1631775452</v>
      </c>
      <c r="R632">
        <f t="shared" si="58"/>
        <v>1.7370157679518561</v>
      </c>
      <c r="S632">
        <f t="shared" si="62"/>
        <v>2183405.2452170039</v>
      </c>
      <c r="T632">
        <f t="shared" si="59"/>
        <v>2183591.2452170039</v>
      </c>
      <c r="U632">
        <f t="shared" si="61"/>
        <v>186</v>
      </c>
    </row>
    <row r="633" spans="1:21" x14ac:dyDescent="0.25">
      <c r="A633">
        <f>VLOOKUP('2024-03-18_windows_device_0'!P633,'2024-03-18_windows_device_0'!P633:P1542,1,0)</f>
        <v>36.74133333333333</v>
      </c>
      <c r="B633">
        <v>2184087</v>
      </c>
      <c r="C633">
        <f>(A633-A632)*V$4</f>
        <v>-1.266772571517955</v>
      </c>
      <c r="D633">
        <f>(A633)*(1-EXP(-V$2))</f>
        <v>1.2546114104545867</v>
      </c>
      <c r="E633">
        <f>B633-D633^2*V$3</f>
        <v>2184087</v>
      </c>
      <c r="F633">
        <f>E633+V$7*C633</f>
        <v>2184055.4381749914</v>
      </c>
      <c r="G633">
        <f>F633-V$8*LN(D633)</f>
        <v>2183677.2830838147</v>
      </c>
      <c r="H633">
        <f t="shared" si="60"/>
        <v>-10.22561166016385</v>
      </c>
      <c r="I633">
        <f t="shared" si="57"/>
        <v>2183676.6794268955</v>
      </c>
      <c r="J633">
        <f>(C633-C632)*V$12</f>
        <v>-0.27956853442367074</v>
      </c>
      <c r="K633">
        <f>I633-J633*V$13</f>
        <v>2183685.7232059701</v>
      </c>
      <c r="L633">
        <f>(K633-K632)*V$16</f>
        <v>2.2950821687304133E-2</v>
      </c>
      <c r="M633">
        <f>(L633-L632)*V$15</f>
        <v>2.5385442360246559E-5</v>
      </c>
      <c r="N633">
        <f>I633-V$16*M633^2</f>
        <v>2183676.6794268955</v>
      </c>
      <c r="O633">
        <f>(D633-D632)*V$17</f>
        <v>-1.5476839537349161E-2</v>
      </c>
      <c r="P633">
        <f>(O633-O632)*V$18</f>
        <v>-0.89576177328800055</v>
      </c>
      <c r="Q633">
        <f>N633-P633*V$19+V$20*P633^2</f>
        <v>2183682.1763154124</v>
      </c>
      <c r="R633">
        <f t="shared" si="58"/>
        <v>1.7350633042499057</v>
      </c>
      <c r="S633">
        <f t="shared" si="62"/>
        <v>2183411.4201085167</v>
      </c>
      <c r="T633">
        <f t="shared" si="59"/>
        <v>2183597.4201085167</v>
      </c>
      <c r="U633">
        <f t="shared" si="61"/>
        <v>186</v>
      </c>
    </row>
    <row r="634" spans="1:21" x14ac:dyDescent="0.25">
      <c r="A634">
        <f>VLOOKUP('2024-03-18_windows_device_0'!P634,'2024-03-18_windows_device_0'!P634:P1543,1,0)</f>
        <v>36.718666666666664</v>
      </c>
      <c r="B634">
        <v>2184083</v>
      </c>
      <c r="C634">
        <f>(A634-A633)*V$4</f>
        <v>-1.3893634655355125</v>
      </c>
      <c r="D634">
        <f>(A634)*(1-EXP(-V$2))</f>
        <v>1.2538374086409081</v>
      </c>
      <c r="E634">
        <f>B634-D634^2*V$3</f>
        <v>2184083</v>
      </c>
      <c r="F634">
        <f>E634+V$7*C634</f>
        <v>2184048.3838048293</v>
      </c>
      <c r="G634">
        <f>F634-V$8*LN(D634)</f>
        <v>2183671.2575447168</v>
      </c>
      <c r="H634">
        <f t="shared" si="60"/>
        <v>-6.0255390978418291</v>
      </c>
      <c r="I634">
        <f t="shared" si="57"/>
        <v>2183671.0479388619</v>
      </c>
      <c r="J634">
        <f>(C634-C633)*V$12</f>
        <v>-9.3189511474225856E-2</v>
      </c>
      <c r="K634">
        <f>I634-J634*V$13</f>
        <v>2183674.0625318866</v>
      </c>
      <c r="L634">
        <f>(K634-K633)*V$16</f>
        <v>-1.2826722552397692E-2</v>
      </c>
      <c r="M634">
        <f>(L634-L633)*V$15</f>
        <v>-2.1243860283189608E-5</v>
      </c>
      <c r="N634">
        <f>I634-V$16*M634^2</f>
        <v>2183671.0479388619</v>
      </c>
      <c r="O634">
        <f>(D634-D633)*V$17</f>
        <v>-1.697459820224842E-2</v>
      </c>
      <c r="P634">
        <f>(O634-O633)*V$18</f>
        <v>-0.29858725776104883</v>
      </c>
      <c r="Q634">
        <f>N634-P634*V$19+V$20*P634^2</f>
        <v>2183672.774022412</v>
      </c>
      <c r="R634">
        <f t="shared" si="58"/>
        <v>1.7329231549008721</v>
      </c>
      <c r="S634">
        <f t="shared" si="62"/>
        <v>2183402.1954872776</v>
      </c>
      <c r="T634">
        <f t="shared" si="59"/>
        <v>2183588.1954872776</v>
      </c>
      <c r="U634">
        <f t="shared" si="61"/>
        <v>186</v>
      </c>
    </row>
    <row r="635" spans="1:21" x14ac:dyDescent="0.25">
      <c r="A635">
        <f>VLOOKUP('2024-03-18_windows_device_0'!P635,'2024-03-18_windows_device_0'!P635:P1544,1,0)</f>
        <v>36.68933333333333</v>
      </c>
      <c r="B635">
        <v>2184084</v>
      </c>
      <c r="C635">
        <f>(A635-A634)*V$4</f>
        <v>-1.7979997789283872</v>
      </c>
      <c r="D635">
        <f>(A635)*(1-EXP(-V$2))</f>
        <v>1.252835759234971</v>
      </c>
      <c r="E635">
        <f>B635-D635^2*V$3</f>
        <v>2184084</v>
      </c>
      <c r="F635">
        <f>E635+V$7*C635</f>
        <v>2184039.2025709553</v>
      </c>
      <c r="G635">
        <f>F635-V$8*LN(D635)</f>
        <v>2183663.4086824507</v>
      </c>
      <c r="H635">
        <f t="shared" si="60"/>
        <v>-7.8488622661679983</v>
      </c>
      <c r="I635">
        <f t="shared" si="57"/>
        <v>2183663.0530306529</v>
      </c>
      <c r="J635">
        <f>(C635-C634)*V$12</f>
        <v>-0.31063170491485881</v>
      </c>
      <c r="K635">
        <f>I635-J635*V$13</f>
        <v>2183673.1016740692</v>
      </c>
      <c r="L635">
        <f>(K635-K634)*V$16</f>
        <v>-1.0569420385395877E-3</v>
      </c>
      <c r="M635">
        <f>(L635-L634)*V$15</f>
        <v>6.9886175284984572E-6</v>
      </c>
      <c r="N635">
        <f>I635-V$16*M635^2</f>
        <v>2183663.0530306529</v>
      </c>
      <c r="O635">
        <f>(D635-D634)*V$17</f>
        <v>-2.1967127085263809E-2</v>
      </c>
      <c r="P635">
        <f>(O635-O634)*V$18</f>
        <v>-0.99529085920705662</v>
      </c>
      <c r="Q635">
        <f>N635-P635*V$19+V$20*P635^2</f>
        <v>2183669.2196915727</v>
      </c>
      <c r="R635">
        <f t="shared" si="58"/>
        <v>1.7301555103763571</v>
      </c>
      <c r="S635">
        <f t="shared" si="62"/>
        <v>2183398.8714942764</v>
      </c>
      <c r="T635">
        <f t="shared" si="59"/>
        <v>2183584.8714942764</v>
      </c>
      <c r="U635">
        <f t="shared" si="61"/>
        <v>186</v>
      </c>
    </row>
    <row r="636" spans="1:21" x14ac:dyDescent="0.25">
      <c r="A636">
        <f>VLOOKUP('2024-03-18_windows_device_0'!P636,'2024-03-18_windows_device_0'!P636:P1545,1,0)</f>
        <v>36.673999999999999</v>
      </c>
      <c r="B636">
        <v>2184079</v>
      </c>
      <c r="C636">
        <f>(A636-A635)*V$4</f>
        <v>-0.93986352080330693</v>
      </c>
      <c r="D636">
        <f>(A636)*(1-EXP(-V$2))</f>
        <v>1.2523121697727768</v>
      </c>
      <c r="E636">
        <f>B636-D636^2*V$3</f>
        <v>2184079</v>
      </c>
      <c r="F636">
        <f>E636+V$7*C636</f>
        <v>2184055.5831620903</v>
      </c>
      <c r="G636">
        <f>F636-V$8*LN(D636)</f>
        <v>2183680.4861645736</v>
      </c>
      <c r="H636">
        <f t="shared" si="60"/>
        <v>17.077482122927904</v>
      </c>
      <c r="I636">
        <f t="shared" si="57"/>
        <v>2183678.8024856676</v>
      </c>
      <c r="J636">
        <f>(C636-C635)*V$12</f>
        <v>0.65232658032123636</v>
      </c>
      <c r="K636">
        <f>I636-J636*V$13</f>
        <v>2183657.7003344935</v>
      </c>
      <c r="L636">
        <f>(K636-K635)*V$16</f>
        <v>-1.694144851809461E-2</v>
      </c>
      <c r="M636">
        <f>(L636-L635)*V$15</f>
        <v>-9.4318445687120565E-6</v>
      </c>
      <c r="N636">
        <f>I636-V$16*M636^2</f>
        <v>2183678.8024856676</v>
      </c>
      <c r="O636">
        <f>(D636-D635)*V$17</f>
        <v>-1.1482816430930035E-2</v>
      </c>
      <c r="P636">
        <f>(O636-O635)*V$18</f>
        <v>2.0901108043351093</v>
      </c>
      <c r="Q636">
        <f>N636-P636*V$19+V$20*P636^2</f>
        <v>2183669.6938542412</v>
      </c>
      <c r="R636">
        <f t="shared" si="58"/>
        <v>1.7287096673918783</v>
      </c>
      <c r="S636">
        <f t="shared" si="62"/>
        <v>2183399.4662442924</v>
      </c>
      <c r="T636">
        <f t="shared" si="59"/>
        <v>2183585.4662442924</v>
      </c>
      <c r="U636">
        <f t="shared" si="61"/>
        <v>186</v>
      </c>
    </row>
    <row r="637" spans="1:21" x14ac:dyDescent="0.25">
      <c r="A637">
        <f>VLOOKUP('2024-03-18_windows_device_0'!P637,'2024-03-18_windows_device_0'!P637:P1546,1,0)</f>
        <v>36.642666666666663</v>
      </c>
      <c r="B637">
        <v>2184083</v>
      </c>
      <c r="C637">
        <f>(A637-A636)*V$4</f>
        <v>-1.9205906729463804</v>
      </c>
      <c r="D637">
        <f>(A637)*(1-EXP(-V$2))</f>
        <v>1.2512422260891622</v>
      </c>
      <c r="E637">
        <f>B637-D637^2*V$3</f>
        <v>2184083</v>
      </c>
      <c r="F637">
        <f>E637+V$7*C637</f>
        <v>2184035.1482007932</v>
      </c>
      <c r="G637">
        <f>F637-V$8*LN(D637)</f>
        <v>2183661.476191367</v>
      </c>
      <c r="H637">
        <f t="shared" si="60"/>
        <v>-19.009973206557333</v>
      </c>
      <c r="I637">
        <f t="shared" si="57"/>
        <v>2183659.3899017265</v>
      </c>
      <c r="J637">
        <f>(C637-C636)*V$12</f>
        <v>-0.74551609179579337</v>
      </c>
      <c r="K637">
        <f>I637-J637*V$13</f>
        <v>2183683.5066459258</v>
      </c>
      <c r="L637">
        <f>(K637-K636)*V$16</f>
        <v>2.8386900660448057E-2</v>
      </c>
      <c r="M637">
        <f>(L637-L636)*V$15</f>
        <v>2.6914902553541456E-5</v>
      </c>
      <c r="N637">
        <f>I637-V$16*M637^2</f>
        <v>2183659.3899017265</v>
      </c>
      <c r="O637">
        <f>(D637-D636)*V$17</f>
        <v>-2.3464885750167939E-2</v>
      </c>
      <c r="P637">
        <f>(O637-O636)*V$18</f>
        <v>-2.388698062097129</v>
      </c>
      <c r="Q637">
        <f>N637-P637*V$19+V$20*P637^2</f>
        <v>2183676.1725235498</v>
      </c>
      <c r="R637">
        <f t="shared" si="58"/>
        <v>1.725756998082979</v>
      </c>
      <c r="S637">
        <f t="shared" si="62"/>
        <v>2183406.1917218091</v>
      </c>
      <c r="T637">
        <f t="shared" si="59"/>
        <v>2183592.1917218091</v>
      </c>
      <c r="U637">
        <f t="shared" si="61"/>
        <v>186</v>
      </c>
    </row>
    <row r="638" spans="1:21" x14ac:dyDescent="0.25">
      <c r="A638">
        <f>VLOOKUP('2024-03-18_windows_device_0'!P638,'2024-03-18_windows_device_0'!P638:P1547,1,0)</f>
        <v>36.61933333333333</v>
      </c>
      <c r="B638">
        <v>2184081</v>
      </c>
      <c r="C638">
        <f>(A638-A637)*V$4</f>
        <v>-1.4302270968748436</v>
      </c>
      <c r="D638">
        <f>(A638)*(1-EXP(-V$2))</f>
        <v>1.2504454595162577</v>
      </c>
      <c r="E638">
        <f>B638-D638^2*V$3</f>
        <v>2184081</v>
      </c>
      <c r="F638">
        <f>E638+V$7*C638</f>
        <v>2184045.3656814415</v>
      </c>
      <c r="G638">
        <f>F638-V$8*LN(D638)</f>
        <v>2183672.7556251478</v>
      </c>
      <c r="H638">
        <f t="shared" si="60"/>
        <v>11.279433780815452</v>
      </c>
      <c r="I638">
        <f t="shared" si="57"/>
        <v>2183672.0211346359</v>
      </c>
      <c r="J638">
        <f>(C638-C637)*V$12</f>
        <v>0.37275804589789674</v>
      </c>
      <c r="K638">
        <f>I638-J638*V$13</f>
        <v>2183659.9627625365</v>
      </c>
      <c r="L638">
        <f>(K638-K637)*V$16</f>
        <v>-2.5898233487883317E-2</v>
      </c>
      <c r="M638">
        <f>(L638-L637)*V$15</f>
        <v>-3.2233229804007591E-5</v>
      </c>
      <c r="N638">
        <f>I638-V$16*M638^2</f>
        <v>2183672.0211346359</v>
      </c>
      <c r="O638">
        <f>(D638-D637)*V$17</f>
        <v>-1.7473851090551423E-2</v>
      </c>
      <c r="P638">
        <f>(O638-O637)*V$18</f>
        <v>1.1943490310480791</v>
      </c>
      <c r="Q638">
        <f>N638-P638*V$19+V$20*P638^2</f>
        <v>2183666.1789266584</v>
      </c>
      <c r="R638">
        <f t="shared" si="58"/>
        <v>1.7235598412644175</v>
      </c>
      <c r="S638">
        <f t="shared" si="62"/>
        <v>2183396.3822580753</v>
      </c>
      <c r="T638">
        <f t="shared" si="59"/>
        <v>2183582.3822580753</v>
      </c>
      <c r="U638">
        <f t="shared" si="61"/>
        <v>186</v>
      </c>
    </row>
    <row r="639" spans="1:21" x14ac:dyDescent="0.25">
      <c r="A639">
        <f>VLOOKUP('2024-03-18_windows_device_0'!P639,'2024-03-18_windows_device_0'!P639:P1548,1,0)</f>
        <v>36.593333333333334</v>
      </c>
      <c r="B639">
        <v>2184080</v>
      </c>
      <c r="C639">
        <f>(A639-A638)*V$4</f>
        <v>-1.5936816222317323</v>
      </c>
      <c r="D639">
        <f>(A639)*(1-EXP(-V$2))</f>
        <v>1.24955763390645</v>
      </c>
      <c r="E639">
        <f>B639-D639^2*V$3</f>
        <v>2184080</v>
      </c>
      <c r="F639">
        <f>E639+V$7*C639</f>
        <v>2184040.2931878921</v>
      </c>
      <c r="G639">
        <f>F639-V$8*LN(D639)</f>
        <v>2183668.8672481766</v>
      </c>
      <c r="H639">
        <f t="shared" si="60"/>
        <v>-3.8883769712410867</v>
      </c>
      <c r="I639">
        <f t="shared" si="57"/>
        <v>2183668.7799614281</v>
      </c>
      <c r="J639">
        <f>(C639-C638)*V$12</f>
        <v>-0.12425268196574492</v>
      </c>
      <c r="K639">
        <f>I639-J639*V$13</f>
        <v>2183672.7994187945</v>
      </c>
      <c r="L639">
        <f>(K639-K638)*V$16</f>
        <v>1.4120301034257307E-2</v>
      </c>
      <c r="M639">
        <f>(L639-L638)*V$15</f>
        <v>2.3762060090836485E-5</v>
      </c>
      <c r="N639">
        <f>I639-V$16*M639^2</f>
        <v>2183668.7799614281</v>
      </c>
      <c r="O639">
        <f>(D639-D638)*V$17</f>
        <v>-1.9470862643753681E-2</v>
      </c>
      <c r="P639">
        <f>(O639-O638)*V$18</f>
        <v>-0.39811634368204563</v>
      </c>
      <c r="Q639">
        <f>N639-P639*V$19+V$20*P639^2</f>
        <v>2183671.1050089668</v>
      </c>
      <c r="R639">
        <f t="shared" si="58"/>
        <v>1.7211132294246814</v>
      </c>
      <c r="S639">
        <f t="shared" si="62"/>
        <v>2183401.5138579807</v>
      </c>
      <c r="T639">
        <f t="shared" si="59"/>
        <v>2183587.5138579807</v>
      </c>
      <c r="U639">
        <f t="shared" si="61"/>
        <v>186</v>
      </c>
    </row>
    <row r="640" spans="1:21" x14ac:dyDescent="0.25">
      <c r="A640">
        <f>VLOOKUP('2024-03-18_windows_device_0'!P640,'2024-03-18_windows_device_0'!P640:P1549,1,0)</f>
        <v>36.579333333333331</v>
      </c>
      <c r="B640">
        <v>2184075</v>
      </c>
      <c r="C640">
        <f>(A640-A639)*V$4</f>
        <v>-0.85813625812508043</v>
      </c>
      <c r="D640">
        <f>(A640)*(1-EXP(-V$2))</f>
        <v>1.2490795739627072</v>
      </c>
      <c r="E640">
        <f>B640-D640^2*V$3</f>
        <v>2184075</v>
      </c>
      <c r="F640">
        <f>E640+V$7*C640</f>
        <v>2184053.619408865</v>
      </c>
      <c r="G640">
        <f>F640-V$8*LN(D640)</f>
        <v>2183682.831418911</v>
      </c>
      <c r="H640">
        <f t="shared" si="60"/>
        <v>13.964170734398067</v>
      </c>
      <c r="I640">
        <f t="shared" si="57"/>
        <v>2183681.7056690753</v>
      </c>
      <c r="J640">
        <f>(C640-C639)*V$12</f>
        <v>0.55913706884634851</v>
      </c>
      <c r="K640">
        <f>I640-J640*V$13</f>
        <v>2183663.6181109259</v>
      </c>
      <c r="L640">
        <f>(K640-K639)*V$16</f>
        <v>-1.0099423742986101E-2</v>
      </c>
      <c r="M640">
        <f>(L640-L639)*V$15</f>
        <v>-1.4381100217999552E-5</v>
      </c>
      <c r="N640">
        <f>I640-V$16*M640^2</f>
        <v>2183681.7056690753</v>
      </c>
      <c r="O640">
        <f>(D640-D639)*V$17</f>
        <v>-1.0484310654333775E-2</v>
      </c>
      <c r="P640">
        <f>(O640-O639)*V$18</f>
        <v>1.7915235465711479</v>
      </c>
      <c r="Q640">
        <f>N640-P640*V$19+V$20*P640^2</f>
        <v>2183673.5796328424</v>
      </c>
      <c r="R640">
        <f t="shared" si="58"/>
        <v>1.7197965428190822</v>
      </c>
      <c r="S640">
        <f t="shared" si="62"/>
        <v>2183404.0992935412</v>
      </c>
      <c r="T640">
        <f t="shared" si="59"/>
        <v>2183590.0992935412</v>
      </c>
      <c r="U640">
        <f t="shared" si="61"/>
        <v>186</v>
      </c>
    </row>
    <row r="641" spans="1:21" x14ac:dyDescent="0.25">
      <c r="A641">
        <f>VLOOKUP('2024-03-18_windows_device_0'!P641,'2024-03-18_windows_device_0'!P641:P1550,1,0)</f>
        <v>36.551333333333332</v>
      </c>
      <c r="B641">
        <v>2184073</v>
      </c>
      <c r="C641">
        <f>(A641-A640)*V$4</f>
        <v>-1.7162725162497252</v>
      </c>
      <c r="D641">
        <f>(A641)*(1-EXP(-V$2))</f>
        <v>1.248123454075222</v>
      </c>
      <c r="E641">
        <f>B641-D641^2*V$3</f>
        <v>2184073</v>
      </c>
      <c r="F641">
        <f>E641+V$7*C641</f>
        <v>2184030.23881773</v>
      </c>
      <c r="G641">
        <f>F641-V$8*LN(D641)</f>
        <v>2183660.7274601129</v>
      </c>
      <c r="H641">
        <f t="shared" si="60"/>
        <v>-22.10395879810676</v>
      </c>
      <c r="I641">
        <f t="shared" si="57"/>
        <v>2183657.9067937671</v>
      </c>
      <c r="J641">
        <f>(C641-C640)*V$12</f>
        <v>-0.65232658032090529</v>
      </c>
      <c r="K641">
        <f>I641-J641*V$13</f>
        <v>2183679.0089449412</v>
      </c>
      <c r="L641">
        <f>(K641-K640)*V$16</f>
        <v>1.6929892418806061E-2</v>
      </c>
      <c r="M641">
        <f>(L641-L640)*V$15</f>
        <v>1.6049369186554796E-5</v>
      </c>
      <c r="N641">
        <f>I641-V$16*M641^2</f>
        <v>2183657.9067937671</v>
      </c>
      <c r="O641">
        <f>(D641-D640)*V$17</f>
        <v>-2.0968621308657811E-2</v>
      </c>
      <c r="P641">
        <f>(O641-O640)*V$18</f>
        <v>-2.0901108043331678</v>
      </c>
      <c r="Q641">
        <f>N641-P641*V$19+V$20*P641^2</f>
        <v>2183672.2198436842</v>
      </c>
      <c r="R641">
        <f t="shared" si="58"/>
        <v>1.7171646811241368</v>
      </c>
      <c r="S641">
        <f t="shared" si="62"/>
        <v>2183402.9614385003</v>
      </c>
      <c r="T641">
        <f t="shared" si="59"/>
        <v>2183588.9614385003</v>
      </c>
      <c r="U641">
        <f t="shared" si="61"/>
        <v>186</v>
      </c>
    </row>
    <row r="642" spans="1:21" x14ac:dyDescent="0.25">
      <c r="A642">
        <f>VLOOKUP('2024-03-18_windows_device_0'!P642,'2024-03-18_windows_device_0'!P642:P1551,1,0)</f>
        <v>36.527999999999999</v>
      </c>
      <c r="B642">
        <v>2184070</v>
      </c>
      <c r="C642">
        <f>(A642-A641)*V$4</f>
        <v>-1.4302270968748436</v>
      </c>
      <c r="D642">
        <f>(A642)*(1-EXP(-V$2))</f>
        <v>1.2473266875023175</v>
      </c>
      <c r="E642">
        <f>B642-D642^2*V$3</f>
        <v>2184070</v>
      </c>
      <c r="F642">
        <f>E642+V$7*C642</f>
        <v>2184034.3656814415</v>
      </c>
      <c r="G642">
        <f>F642-V$8*LN(D642)</f>
        <v>2183665.9189313804</v>
      </c>
      <c r="H642">
        <f t="shared" si="60"/>
        <v>5.1914712674915791</v>
      </c>
      <c r="I642">
        <f t="shared" si="57"/>
        <v>2183665.7633375037</v>
      </c>
      <c r="J642">
        <f>(C642-C641)*V$12</f>
        <v>0.21744219344030177</v>
      </c>
      <c r="K642">
        <f>I642-J642*V$13</f>
        <v>2183658.7292871121</v>
      </c>
      <c r="L642">
        <f>(K642-K641)*V$16</f>
        <v>-2.2307590673429675E-2</v>
      </c>
      <c r="M642">
        <f>(L642-L641)*V$15</f>
        <v>-2.3298290209379043E-5</v>
      </c>
      <c r="N642">
        <f>I642-V$16*M642^2</f>
        <v>2183665.7633375037</v>
      </c>
      <c r="O642">
        <f>(D642-D641)*V$17</f>
        <v>-1.7473851090551423E-2</v>
      </c>
      <c r="P642">
        <f>(O642-O641)*V$18</f>
        <v>0.69670360144406551</v>
      </c>
      <c r="Q642">
        <f>N642-P642*V$19+V$20*P642^2</f>
        <v>2183662.1488583069</v>
      </c>
      <c r="R642">
        <f t="shared" si="58"/>
        <v>1.7149730025523089</v>
      </c>
      <c r="S642">
        <f t="shared" si="62"/>
        <v>2183393.075713926</v>
      </c>
      <c r="T642">
        <f t="shared" si="59"/>
        <v>2183579.075713926</v>
      </c>
      <c r="U642">
        <f t="shared" si="61"/>
        <v>186</v>
      </c>
    </row>
    <row r="643" spans="1:21" x14ac:dyDescent="0.25">
      <c r="A643">
        <f>VLOOKUP('2024-03-18_windows_device_0'!P643,'2024-03-18_windows_device_0'!P643:P1552,1,0)</f>
        <v>36.510666666666665</v>
      </c>
      <c r="B643">
        <v>2184071</v>
      </c>
      <c r="C643">
        <f>(A643-A642)*V$4</f>
        <v>-1.0624544148213</v>
      </c>
      <c r="D643">
        <f>(A643)*(1-EXP(-V$2))</f>
        <v>1.2467348037624455</v>
      </c>
      <c r="E643">
        <f>B643-D643^2*V$3</f>
        <v>2184071</v>
      </c>
      <c r="F643">
        <f>E643+V$7*C643</f>
        <v>2184044.5287919282</v>
      </c>
      <c r="G643">
        <f>F643-V$8*LN(D643)</f>
        <v>2183676.8733335142</v>
      </c>
      <c r="H643">
        <f t="shared" si="60"/>
        <v>10.954402133822441</v>
      </c>
      <c r="I643">
        <f t="shared" ref="I643:I706" si="63">G643-V$11*H643^2</f>
        <v>2183676.1805637074</v>
      </c>
      <c r="J643">
        <f>(C643-C642)*V$12</f>
        <v>0.27956853442333973</v>
      </c>
      <c r="K643">
        <f>I643-J643*V$13</f>
        <v>2183667.1367846327</v>
      </c>
      <c r="L643">
        <f>(K643-K642)*V$16</f>
        <v>9.248233617013461E-3</v>
      </c>
      <c r="M643">
        <f>(L643-L642)*V$15</f>
        <v>1.8737102743993194E-5</v>
      </c>
      <c r="N643">
        <f>I643-V$16*M643^2</f>
        <v>2183676.1805637074</v>
      </c>
      <c r="O643">
        <f>(D643-D642)*V$17</f>
        <v>-1.2980575095839034E-2</v>
      </c>
      <c r="P643">
        <f>(O643-O642)*V$18</f>
        <v>0.89576177328605944</v>
      </c>
      <c r="Q643">
        <f>N643-P643*V$19+V$20*P643^2</f>
        <v>2183671.6395887909</v>
      </c>
      <c r="R643">
        <f t="shared" ref="R643:R706" si="64">V$21*A643^2</f>
        <v>1.7133458044661378</v>
      </c>
      <c r="S643">
        <f t="shared" si="62"/>
        <v>2183402.70425202</v>
      </c>
      <c r="T643">
        <f t="shared" ref="T643:T706" si="65">S643+U643</f>
        <v>2183588.70425202</v>
      </c>
      <c r="U643">
        <f t="shared" si="61"/>
        <v>186</v>
      </c>
    </row>
    <row r="644" spans="1:21" x14ac:dyDescent="0.25">
      <c r="A644">
        <f>VLOOKUP('2024-03-18_windows_device_0'!P644,'2024-03-18_windows_device_0'!P644:P1553,1,0)</f>
        <v>36.490666666666669</v>
      </c>
      <c r="B644">
        <v>2184078</v>
      </c>
      <c r="C644">
        <f>(A644-A643)*V$4</f>
        <v>-1.2259089401781884</v>
      </c>
      <c r="D644">
        <f>(A644)*(1-EXP(-V$2))</f>
        <v>1.2460518609856706</v>
      </c>
      <c r="E644">
        <f>B644-D644^2*V$3</f>
        <v>2184078</v>
      </c>
      <c r="F644">
        <f>E644+V$7*C644</f>
        <v>2184047.4562983788</v>
      </c>
      <c r="G644">
        <f>F644-V$8*LN(D644)</f>
        <v>2183680.7143357233</v>
      </c>
      <c r="H644">
        <f t="shared" ref="H644:H707" si="66">G644-G643</f>
        <v>3.8410022091120481</v>
      </c>
      <c r="I644">
        <f t="shared" si="63"/>
        <v>2183680.6291629663</v>
      </c>
      <c r="J644">
        <f>(C644-C643)*V$12</f>
        <v>-0.12425268196574475</v>
      </c>
      <c r="K644">
        <f>I644-J644*V$13</f>
        <v>2183684.6486203326</v>
      </c>
      <c r="L644">
        <f>(K644-K643)*V$16</f>
        <v>1.9262990826868737E-2</v>
      </c>
      <c r="M644">
        <f>(L644-L643)*V$15</f>
        <v>5.9465261648714099E-6</v>
      </c>
      <c r="N644">
        <f>I644-V$16*M644^2</f>
        <v>2183680.6291629663</v>
      </c>
      <c r="O644">
        <f>(D644-D643)*V$17</f>
        <v>-1.4977586649036423E-2</v>
      </c>
      <c r="P644">
        <f>(O644-O643)*V$18</f>
        <v>-0.3981163436810749</v>
      </c>
      <c r="Q644">
        <f>N644-P644*V$19+V$20*P644^2</f>
        <v>2183682.9542105049</v>
      </c>
      <c r="R644">
        <f t="shared" si="64"/>
        <v>1.711469227905722</v>
      </c>
      <c r="S644">
        <f t="shared" si="62"/>
        <v>2183414.1780783357</v>
      </c>
      <c r="T644">
        <f t="shared" si="65"/>
        <v>2183600.1780783357</v>
      </c>
      <c r="U644">
        <f t="shared" si="61"/>
        <v>186</v>
      </c>
    </row>
    <row r="645" spans="1:21" x14ac:dyDescent="0.25">
      <c r="A645">
        <f>VLOOKUP('2024-03-18_windows_device_0'!P645,'2024-03-18_windows_device_0'!P645:P1554,1,0)</f>
        <v>36.466000000000001</v>
      </c>
      <c r="B645">
        <v>2184075</v>
      </c>
      <c r="C645">
        <f>(A645-A644)*V$4</f>
        <v>-1.5119543595535057</v>
      </c>
      <c r="D645">
        <f>(A645)*(1-EXP(-V$2))</f>
        <v>1.2452095648943142</v>
      </c>
      <c r="E645">
        <f>B645-D645^2*V$3</f>
        <v>2184075</v>
      </c>
      <c r="F645">
        <f>E645+V$7*C645</f>
        <v>2184037.3294346668</v>
      </c>
      <c r="G645">
        <f>F645-V$8*LN(D645)</f>
        <v>2183671.7148065665</v>
      </c>
      <c r="H645">
        <f t="shared" si="66"/>
        <v>-8.9995291568338871</v>
      </c>
      <c r="I645">
        <f t="shared" si="63"/>
        <v>2183671.2472316888</v>
      </c>
      <c r="J645">
        <f>(C645-C644)*V$12</f>
        <v>-0.21744219344063292</v>
      </c>
      <c r="K645">
        <f>I645-J645*V$13</f>
        <v>2183678.2812820803</v>
      </c>
      <c r="L645">
        <f>(K645-K644)*V$16</f>
        <v>-7.0040617355397791E-3</v>
      </c>
      <c r="M645">
        <f>(L645-L644)*V$15</f>
        <v>-1.5596755074871363E-5</v>
      </c>
      <c r="N645">
        <f>I645-V$16*M645^2</f>
        <v>2183671.2472316888</v>
      </c>
      <c r="O645">
        <f>(D645-D644)*V$17</f>
        <v>-1.8472356867157421E-2</v>
      </c>
      <c r="P645">
        <f>(O645-O644)*V$18</f>
        <v>-0.69670360144697807</v>
      </c>
      <c r="Q645">
        <f>N645-P645*V$19+V$20*P645^2</f>
        <v>2183675.4399796068</v>
      </c>
      <c r="R645">
        <f t="shared" si="64"/>
        <v>1.7091561995994207</v>
      </c>
      <c r="S645">
        <f t="shared" si="62"/>
        <v>2183406.860488038</v>
      </c>
      <c r="T645">
        <f t="shared" si="65"/>
        <v>2183592.860488038</v>
      </c>
      <c r="U645">
        <f t="shared" si="61"/>
        <v>186</v>
      </c>
    </row>
    <row r="646" spans="1:21" x14ac:dyDescent="0.25">
      <c r="A646">
        <f>VLOOKUP('2024-03-18_windows_device_0'!P646,'2024-03-18_windows_device_0'!P646:P1555,1,0)</f>
        <v>36.445999999999998</v>
      </c>
      <c r="B646">
        <v>2184067</v>
      </c>
      <c r="C646">
        <f>(A646-A645)*V$4</f>
        <v>-1.2259089401786241</v>
      </c>
      <c r="D646">
        <f>(A646)*(1-EXP(-V$2))</f>
        <v>1.2445266221175388</v>
      </c>
      <c r="E646">
        <f>B646-D646^2*V$3</f>
        <v>2184067</v>
      </c>
      <c r="F646">
        <f>E646+V$7*C646</f>
        <v>2184036.4562983788</v>
      </c>
      <c r="G646">
        <f>F646-V$8*LN(D646)</f>
        <v>2183671.7562852711</v>
      </c>
      <c r="H646">
        <f t="shared" si="66"/>
        <v>4.1478704661130905E-2</v>
      </c>
      <c r="I646">
        <f t="shared" si="63"/>
        <v>2183671.7562753386</v>
      </c>
      <c r="J646">
        <f>(C646-C645)*V$12</f>
        <v>0.21744219344030177</v>
      </c>
      <c r="K646">
        <f>I646-J646*V$13</f>
        <v>2183664.7222249471</v>
      </c>
      <c r="L646">
        <f>(K646-K645)*V$16</f>
        <v>-1.4914940823747566E-2</v>
      </c>
      <c r="M646">
        <f>(L646-L645)*V$15</f>
        <v>-4.6972930545803517E-6</v>
      </c>
      <c r="N646">
        <f>I646-V$16*M646^2</f>
        <v>2183671.7562753386</v>
      </c>
      <c r="O646">
        <f>(D646-D645)*V$17</f>
        <v>-1.4977586649046162E-2</v>
      </c>
      <c r="P646">
        <f>(O646-O645)*V$18</f>
        <v>0.69670360144503662</v>
      </c>
      <c r="Q646">
        <f>N646-P646*V$19+V$20*P646^2</f>
        <v>2183668.1417961419</v>
      </c>
      <c r="R646">
        <f t="shared" si="64"/>
        <v>1.7072819194469155</v>
      </c>
      <c r="S646">
        <f t="shared" si="62"/>
        <v>2183399.7219760339</v>
      </c>
      <c r="T646">
        <f t="shared" si="65"/>
        <v>2183585.7219760339</v>
      </c>
      <c r="U646">
        <f t="shared" si="61"/>
        <v>186</v>
      </c>
    </row>
    <row r="647" spans="1:21" x14ac:dyDescent="0.25">
      <c r="A647">
        <f>VLOOKUP('2024-03-18_windows_device_0'!P647,'2024-03-18_windows_device_0'!P647:P1556,1,0)</f>
        <v>36.421999999999997</v>
      </c>
      <c r="B647">
        <v>2184069</v>
      </c>
      <c r="C647">
        <f>(A647-A646)*V$4</f>
        <v>-1.4710907282141745</v>
      </c>
      <c r="D647">
        <f>(A647)*(1-EXP(-V$2))</f>
        <v>1.2437070907854086</v>
      </c>
      <c r="E647">
        <f>B647-D647^2*V$3</f>
        <v>2184069</v>
      </c>
      <c r="F647">
        <f>E647+V$7*C647</f>
        <v>2184032.3475580541</v>
      </c>
      <c r="G647">
        <f>F647-V$8*LN(D647)</f>
        <v>2183668.745745678</v>
      </c>
      <c r="H647">
        <f t="shared" si="66"/>
        <v>-3.0105395931750536</v>
      </c>
      <c r="I647">
        <f t="shared" si="63"/>
        <v>2183668.6934217573</v>
      </c>
      <c r="J647">
        <f>(C647-C646)*V$12</f>
        <v>-0.1863790229487827</v>
      </c>
      <c r="K647">
        <f>I647-J647*V$13</f>
        <v>2183674.7226078073</v>
      </c>
      <c r="L647">
        <f>(K647-K646)*V$16</f>
        <v>1.1000404903417806E-2</v>
      </c>
      <c r="M647">
        <f>(L647-L646)*V$15</f>
        <v>1.538791986755557E-5</v>
      </c>
      <c r="N647">
        <f>I647-V$16*M647^2</f>
        <v>2183668.6934217573</v>
      </c>
      <c r="O647">
        <f>(D647-D646)*V$17</f>
        <v>-1.7973103978849551E-2</v>
      </c>
      <c r="P647">
        <f>(O647-O646)*V$18</f>
        <v>-0.59717451552306877</v>
      </c>
      <c r="Q647">
        <f>N647-P647*V$19+V$20*P647^2</f>
        <v>2183672.2518014796</v>
      </c>
      <c r="R647">
        <f t="shared" si="64"/>
        <v>1.7050341405438094</v>
      </c>
      <c r="S647">
        <f t="shared" si="62"/>
        <v>2183404.0238619754</v>
      </c>
      <c r="T647">
        <f t="shared" si="65"/>
        <v>2183590.0238619754</v>
      </c>
      <c r="U647">
        <f t="shared" si="61"/>
        <v>186</v>
      </c>
    </row>
    <row r="648" spans="1:21" x14ac:dyDescent="0.25">
      <c r="A648">
        <f>VLOOKUP('2024-03-18_windows_device_0'!P648,'2024-03-18_windows_device_0'!P648:P1557,1,0)</f>
        <v>36.401333333333334</v>
      </c>
      <c r="B648">
        <v>2184066</v>
      </c>
      <c r="C648">
        <f>(A648-A647)*V$4</f>
        <v>-1.2667725715175195</v>
      </c>
      <c r="D648">
        <f>(A648)*(1-EXP(-V$2))</f>
        <v>1.2430013832494076</v>
      </c>
      <c r="E648">
        <f>B648-D648^2*V$3</f>
        <v>2184066</v>
      </c>
      <c r="F648">
        <f>E648+V$7*C648</f>
        <v>2184034.4381749914</v>
      </c>
      <c r="G648">
        <f>F648-V$8*LN(D648)</f>
        <v>2183671.7826154931</v>
      </c>
      <c r="H648">
        <f t="shared" si="66"/>
        <v>3.0368698150850832</v>
      </c>
      <c r="I648">
        <f t="shared" si="63"/>
        <v>2183671.7293723184</v>
      </c>
      <c r="J648">
        <f>(C648-C647)*V$12</f>
        <v>0.1553158524575948</v>
      </c>
      <c r="K648">
        <f>I648-J648*V$13</f>
        <v>2183666.70505061</v>
      </c>
      <c r="L648">
        <f>(K648-K647)*V$16</f>
        <v>-8.819299894722266E-3</v>
      </c>
      <c r="M648">
        <f>(L648-L647)*V$15</f>
        <v>-1.1768472334624929E-5</v>
      </c>
      <c r="N648">
        <f>I648-V$16*M648^2</f>
        <v>2183671.7293723184</v>
      </c>
      <c r="O648">
        <f>(D648-D647)*V$17</f>
        <v>-1.5476839537344292E-2</v>
      </c>
      <c r="P648">
        <f>(O648-O647)*V$18</f>
        <v>0.49764542960304275</v>
      </c>
      <c r="Q648">
        <f>N648-P648*V$19+V$20*P648^2</f>
        <v>2183669.0885944511</v>
      </c>
      <c r="R648">
        <f t="shared" si="64"/>
        <v>1.7030997396324448</v>
      </c>
      <c r="S648">
        <f t="shared" si="62"/>
        <v>2183401.0261251251</v>
      </c>
      <c r="T648">
        <f t="shared" si="65"/>
        <v>2183587.0261251251</v>
      </c>
      <c r="U648">
        <f t="shared" si="61"/>
        <v>186</v>
      </c>
    </row>
    <row r="649" spans="1:21" x14ac:dyDescent="0.25">
      <c r="A649">
        <f>VLOOKUP('2024-03-18_windows_device_0'!P649,'2024-03-18_windows_device_0'!P649:P1558,1,0)</f>
        <v>36.38066666666667</v>
      </c>
      <c r="B649">
        <v>2184067</v>
      </c>
      <c r="C649">
        <f>(A649-A648)*V$4</f>
        <v>-1.2667725715175195</v>
      </c>
      <c r="D649">
        <f>(A649)*(1-EXP(-V$2))</f>
        <v>1.2422956757134067</v>
      </c>
      <c r="E649">
        <f>B649-D649^2*V$3</f>
        <v>2184067</v>
      </c>
      <c r="F649">
        <f>E649+V$7*C649</f>
        <v>2184035.4381749914</v>
      </c>
      <c r="G649">
        <f>F649-V$8*LN(D649)</f>
        <v>2183673.7294057538</v>
      </c>
      <c r="H649">
        <f t="shared" si="66"/>
        <v>1.9467902607284486</v>
      </c>
      <c r="I649">
        <f t="shared" si="63"/>
        <v>2183673.7075256226</v>
      </c>
      <c r="J649">
        <f>(C649-C648)*V$12</f>
        <v>0</v>
      </c>
      <c r="K649">
        <f>I649-J649*V$13</f>
        <v>2183673.7075256226</v>
      </c>
      <c r="L649">
        <f>(K649-K648)*V$16</f>
        <v>7.7027111402759906E-3</v>
      </c>
      <c r="M649">
        <f>(L649-L648)*V$15</f>
        <v>9.8103797083794807E-6</v>
      </c>
      <c r="N649">
        <f>I649-V$16*M649^2</f>
        <v>2183673.7075256226</v>
      </c>
      <c r="O649">
        <f>(D649-D648)*V$17</f>
        <v>-1.5476839537339422E-2</v>
      </c>
      <c r="P649">
        <f>(O649-O648)*V$18</f>
        <v>9.7073815042239476E-13</v>
      </c>
      <c r="Q649">
        <f>N649-P649*V$19+V$20*P649^2</f>
        <v>2183673.7075256226</v>
      </c>
      <c r="R649">
        <f t="shared" si="64"/>
        <v>1.70116643665541</v>
      </c>
      <c r="S649">
        <f t="shared" si="62"/>
        <v>2183405.8107476821</v>
      </c>
      <c r="T649">
        <f t="shared" si="65"/>
        <v>2183591.8107476821</v>
      </c>
      <c r="U649">
        <f t="shared" si="61"/>
        <v>186</v>
      </c>
    </row>
    <row r="650" spans="1:21" x14ac:dyDescent="0.25">
      <c r="A650">
        <f>VLOOKUP('2024-03-18_windows_device_0'!P650,'2024-03-18_windows_device_0'!P650:P1559,1,0)</f>
        <v>36.357333333333337</v>
      </c>
      <c r="B650">
        <v>2184063</v>
      </c>
      <c r="C650">
        <f>(A650-A649)*V$4</f>
        <v>-1.4302270968748436</v>
      </c>
      <c r="D650">
        <f>(A650)*(1-EXP(-V$2))</f>
        <v>1.2414989091405022</v>
      </c>
      <c r="E650">
        <f>B650-D650^2*V$3</f>
        <v>2184063</v>
      </c>
      <c r="F650">
        <f>E650+V$7*C650</f>
        <v>2184027.3656814415</v>
      </c>
      <c r="G650">
        <f>F650-V$8*LN(D650)</f>
        <v>2183666.7265155809</v>
      </c>
      <c r="H650">
        <f t="shared" si="66"/>
        <v>-7.0028901728801429</v>
      </c>
      <c r="I650">
        <f t="shared" si="63"/>
        <v>2183666.4433984016</v>
      </c>
      <c r="J650">
        <f>(C650-C649)*V$12</f>
        <v>-0.12425268196607592</v>
      </c>
      <c r="K650">
        <f>I650-J650*V$13</f>
        <v>2183670.4628557679</v>
      </c>
      <c r="L650">
        <f>(K650-K649)*V$16</f>
        <v>-3.5691315700569154E-3</v>
      </c>
      <c r="M650">
        <f>(L650-L649)*V$15</f>
        <v>-6.6929538279119525E-6</v>
      </c>
      <c r="N650">
        <f>I650-V$16*M650^2</f>
        <v>2183666.4433984016</v>
      </c>
      <c r="O650">
        <f>(D650-D649)*V$17</f>
        <v>-1.7473851090551423E-2</v>
      </c>
      <c r="P650">
        <f>(O650-O649)*V$18</f>
        <v>-0.39811634368398779</v>
      </c>
      <c r="Q650">
        <f>N650-P650*V$19+V$20*P650^2</f>
        <v>2183668.7684459402</v>
      </c>
      <c r="R650">
        <f t="shared" si="64"/>
        <v>1.6989849948074054</v>
      </c>
      <c r="S650">
        <f t="shared" si="62"/>
        <v>2183401.0590041084</v>
      </c>
      <c r="T650">
        <f t="shared" si="65"/>
        <v>2183587.0590041084</v>
      </c>
      <c r="U650">
        <f t="shared" ref="U650:U713" si="67">U649</f>
        <v>186</v>
      </c>
    </row>
    <row r="651" spans="1:21" x14ac:dyDescent="0.25">
      <c r="A651">
        <f>VLOOKUP('2024-03-18_windows_device_0'!P651,'2024-03-18_windows_device_0'!P651:P1560,1,0)</f>
        <v>36.337333333333333</v>
      </c>
      <c r="B651">
        <v>2184061</v>
      </c>
      <c r="C651">
        <f>(A651-A650)*V$4</f>
        <v>-1.2259089401786241</v>
      </c>
      <c r="D651">
        <f>(A651)*(1-EXP(-V$2))</f>
        <v>1.2408159663637268</v>
      </c>
      <c r="E651">
        <f>B651-D651^2*V$3</f>
        <v>2184061</v>
      </c>
      <c r="F651">
        <f>E651+V$7*C651</f>
        <v>2184030.4562983788</v>
      </c>
      <c r="G651">
        <f>F651-V$8*LN(D651)</f>
        <v>2183670.7344819116</v>
      </c>
      <c r="H651">
        <f t="shared" si="66"/>
        <v>4.0079663307406008</v>
      </c>
      <c r="I651">
        <f t="shared" si="63"/>
        <v>2183670.6417434854</v>
      </c>
      <c r="J651">
        <f>(C651-C650)*V$12</f>
        <v>0.15531585245726381</v>
      </c>
      <c r="K651">
        <f>I651-J651*V$13</f>
        <v>2183665.617421777</v>
      </c>
      <c r="L651">
        <f>(K651-K650)*V$16</f>
        <v>-5.329969519993834E-3</v>
      </c>
      <c r="M651">
        <f>(L651-L650)*V$15</f>
        <v>-1.0455439629723919E-6</v>
      </c>
      <c r="N651">
        <f>I651-V$16*M651^2</f>
        <v>2183670.6417434854</v>
      </c>
      <c r="O651">
        <f>(D651-D650)*V$17</f>
        <v>-1.4977586649046162E-2</v>
      </c>
      <c r="P651">
        <f>(O651-O650)*V$18</f>
        <v>0.49764542960304309</v>
      </c>
      <c r="Q651">
        <f>N651-P651*V$19+V$20*P651^2</f>
        <v>2183668.0009656181</v>
      </c>
      <c r="R651">
        <f t="shared" si="64"/>
        <v>1.6971163014383261</v>
      </c>
      <c r="S651">
        <f t="shared" si="62"/>
        <v>2183400.4523208942</v>
      </c>
      <c r="T651">
        <f t="shared" si="65"/>
        <v>2183586.4523208942</v>
      </c>
      <c r="U651">
        <f t="shared" si="67"/>
        <v>186</v>
      </c>
    </row>
    <row r="652" spans="1:21" x14ac:dyDescent="0.25">
      <c r="A652">
        <f>VLOOKUP('2024-03-18_windows_device_0'!P652,'2024-03-18_windows_device_0'!P652:P1561,1,0)</f>
        <v>36.31733333333333</v>
      </c>
      <c r="B652">
        <v>2184058</v>
      </c>
      <c r="C652">
        <f>(A652-A651)*V$4</f>
        <v>-1.2259089401786241</v>
      </c>
      <c r="D652">
        <f>(A652)*(1-EXP(-V$2))</f>
        <v>1.2401330235869514</v>
      </c>
      <c r="E652">
        <f>B652-D652^2*V$3</f>
        <v>2184058</v>
      </c>
      <c r="F652">
        <f>E652+V$7*C652</f>
        <v>2184027.4562983788</v>
      </c>
      <c r="G652">
        <f>F652-V$8*LN(D652)</f>
        <v>2183668.6523363511</v>
      </c>
      <c r="H652">
        <f t="shared" si="66"/>
        <v>-2.0821455605328083</v>
      </c>
      <c r="I652">
        <f t="shared" si="63"/>
        <v>2183668.6273079119</v>
      </c>
      <c r="J652">
        <f>(C652-C651)*V$12</f>
        <v>0</v>
      </c>
      <c r="K652">
        <f>I652-J652*V$13</f>
        <v>2183668.6273079119</v>
      </c>
      <c r="L652">
        <f>(K652-K651)*V$16</f>
        <v>3.3108698596612612E-3</v>
      </c>
      <c r="M652">
        <f>(L652-L651)*V$15</f>
        <v>5.1307262253952141E-6</v>
      </c>
      <c r="N652">
        <f>I652-V$16*M652^2</f>
        <v>2183668.6273079119</v>
      </c>
      <c r="O652">
        <f>(D652-D651)*V$17</f>
        <v>-1.4977586649046162E-2</v>
      </c>
      <c r="P652">
        <f>(O652-O651)*V$18</f>
        <v>0</v>
      </c>
      <c r="Q652">
        <f>N652-P652*V$19+V$20*P652^2</f>
        <v>2183668.6273079119</v>
      </c>
      <c r="R652">
        <f t="shared" si="64"/>
        <v>1.6952486363115953</v>
      </c>
      <c r="S652">
        <f t="shared" si="62"/>
        <v>2183401.2396659055</v>
      </c>
      <c r="T652">
        <f t="shared" si="65"/>
        <v>2183587.2396659055</v>
      </c>
      <c r="U652">
        <f t="shared" si="67"/>
        <v>186</v>
      </c>
    </row>
    <row r="653" spans="1:21" x14ac:dyDescent="0.25">
      <c r="A653">
        <f>VLOOKUP('2024-03-18_windows_device_0'!P653,'2024-03-18_windows_device_0'!P653:P1562,1,0)</f>
        <v>36.285333333333334</v>
      </c>
      <c r="B653">
        <v>2184057</v>
      </c>
      <c r="C653">
        <f>(A653-A652)*V$4</f>
        <v>-1.9614543042852759</v>
      </c>
      <c r="D653">
        <f>(A653)*(1-EXP(-V$2))</f>
        <v>1.2390403151441112</v>
      </c>
      <c r="E653">
        <f>B653-D653^2*V$3</f>
        <v>2184057</v>
      </c>
      <c r="F653">
        <f>E653+V$7*C653</f>
        <v>2184008.1300774058</v>
      </c>
      <c r="G653">
        <f>F653-V$8*LN(D653)</f>
        <v>2183650.7957343673</v>
      </c>
      <c r="H653">
        <f t="shared" si="66"/>
        <v>-17.856601983774453</v>
      </c>
      <c r="I653">
        <f t="shared" si="63"/>
        <v>2183648.9549232479</v>
      </c>
      <c r="J653">
        <f>(C653-C652)*V$12</f>
        <v>-0.55913706884634851</v>
      </c>
      <c r="K653">
        <f>I653-J653*V$13</f>
        <v>2183667.0424813973</v>
      </c>
      <c r="L653">
        <f>(K653-K652)*V$16</f>
        <v>-1.743306591947318E-3</v>
      </c>
      <c r="M653">
        <f>(L653-L652)*V$15</f>
        <v>-3.0010505378793583E-6</v>
      </c>
      <c r="N653">
        <f>I653-V$16*M653^2</f>
        <v>2183648.9549232479</v>
      </c>
      <c r="O653">
        <f>(D653-D652)*V$17</f>
        <v>-2.3964138638466068E-2</v>
      </c>
      <c r="P653">
        <f>(O653-O652)*V$18</f>
        <v>-1.7915235465711479</v>
      </c>
      <c r="Q653">
        <f>N653-P653*V$19+V$20*P653^2</f>
        <v>2183660.9046138818</v>
      </c>
      <c r="R653">
        <f t="shared" si="64"/>
        <v>1.6922625108529108</v>
      </c>
      <c r="S653">
        <f t="shared" si="62"/>
        <v>2183393.7750026812</v>
      </c>
      <c r="T653">
        <f t="shared" si="65"/>
        <v>2183579.7750026812</v>
      </c>
      <c r="U653">
        <f t="shared" si="67"/>
        <v>186</v>
      </c>
    </row>
    <row r="654" spans="1:21" x14ac:dyDescent="0.25">
      <c r="A654">
        <f>VLOOKUP('2024-03-18_windows_device_0'!P654,'2024-03-18_windows_device_0'!P654:P1563,1,0)</f>
        <v>36.265333333333331</v>
      </c>
      <c r="B654">
        <v>2184057</v>
      </c>
      <c r="C654">
        <f>(A654-A653)*V$4</f>
        <v>-1.2259089401786241</v>
      </c>
      <c r="D654">
        <f>(A654)*(1-EXP(-V$2))</f>
        <v>1.2383573723673358</v>
      </c>
      <c r="E654">
        <f>B654-D654^2*V$3</f>
        <v>2184057</v>
      </c>
      <c r="F654">
        <f>E654+V$7*C654</f>
        <v>2184026.4562983788</v>
      </c>
      <c r="G654">
        <f>F654-V$8*LN(D654)</f>
        <v>2183670.0411255066</v>
      </c>
      <c r="H654">
        <f t="shared" si="66"/>
        <v>19.245391139294952</v>
      </c>
      <c r="I654">
        <f t="shared" si="63"/>
        <v>2183667.9028430339</v>
      </c>
      <c r="J654">
        <f>(C654-C653)*V$12</f>
        <v>0.55913706884634851</v>
      </c>
      <c r="K654">
        <f>I654-J654*V$13</f>
        <v>2183649.8152848845</v>
      </c>
      <c r="L654">
        <f>(K654-K653)*V$16</f>
        <v>-1.8949888183311694E-2</v>
      </c>
      <c r="M654">
        <f>(L654-L653)*V$15</f>
        <v>-1.0216861527142466E-5</v>
      </c>
      <c r="N654">
        <f>I654-V$16*M654^2</f>
        <v>2183667.9028430339</v>
      </c>
      <c r="O654">
        <f>(D654-D653)*V$17</f>
        <v>-1.4977586649046162E-2</v>
      </c>
      <c r="P654">
        <f>(O654-O653)*V$18</f>
        <v>1.7915235465711479</v>
      </c>
      <c r="Q654">
        <f>N654-P654*V$19+V$20*P654^2</f>
        <v>2183659.7768068011</v>
      </c>
      <c r="R654">
        <f t="shared" si="64"/>
        <v>1.6903975191562854</v>
      </c>
      <c r="S654">
        <f t="shared" si="62"/>
        <v>2183392.808730633</v>
      </c>
      <c r="T654">
        <f t="shared" si="65"/>
        <v>2183578.808730633</v>
      </c>
      <c r="U654">
        <f t="shared" si="67"/>
        <v>186</v>
      </c>
    </row>
    <row r="655" spans="1:21" x14ac:dyDescent="0.25">
      <c r="A655">
        <f>VLOOKUP('2024-03-18_windows_device_0'!P655,'2024-03-18_windows_device_0'!P655:P1564,1,0)</f>
        <v>36.252000000000002</v>
      </c>
      <c r="B655">
        <v>2184058</v>
      </c>
      <c r="C655">
        <f>(A655-A654)*V$4</f>
        <v>-0.81727262678531387</v>
      </c>
      <c r="D655">
        <f>(A655)*(1-EXP(-V$2))</f>
        <v>1.2379020771828191</v>
      </c>
      <c r="E655">
        <f>B655-D655^2*V$3</f>
        <v>2184058</v>
      </c>
      <c r="F655">
        <f>E655+V$7*C655</f>
        <v>2184037.6375322524</v>
      </c>
      <c r="G655">
        <f>F655-V$8*LN(D655)</f>
        <v>2183681.8354211533</v>
      </c>
      <c r="H655">
        <f t="shared" si="66"/>
        <v>11.794295646715909</v>
      </c>
      <c r="I655">
        <f t="shared" si="63"/>
        <v>2183681.0323470673</v>
      </c>
      <c r="J655">
        <f>(C655-C654)*V$12</f>
        <v>0.31063170491518977</v>
      </c>
      <c r="K655">
        <f>I655-J655*V$13</f>
        <v>2183670.983703651</v>
      </c>
      <c r="L655">
        <f>(K655-K654)*V$16</f>
        <v>2.3285226261004589E-2</v>
      </c>
      <c r="M655">
        <f>(L655-L654)*V$15</f>
        <v>2.5078212866939247E-5</v>
      </c>
      <c r="N655">
        <f>I655-V$16*M655^2</f>
        <v>2183681.0323470673</v>
      </c>
      <c r="O655">
        <f>(D655-D654)*V$17</f>
        <v>-9.9850577660259045E-3</v>
      </c>
      <c r="P655">
        <f>(O655-O654)*V$18</f>
        <v>0.99529085920802696</v>
      </c>
      <c r="Q655">
        <f>N655-P655*V$19+V$20*P655^2</f>
        <v>2183676.045826395</v>
      </c>
      <c r="R655">
        <f t="shared" si="64"/>
        <v>1.6891547626042851</v>
      </c>
      <c r="S655">
        <f t="shared" si="62"/>
        <v>2183409.1855535358</v>
      </c>
      <c r="T655">
        <f t="shared" si="65"/>
        <v>2183595.1855535358</v>
      </c>
      <c r="U655">
        <f t="shared" si="67"/>
        <v>186</v>
      </c>
    </row>
    <row r="656" spans="1:21" x14ac:dyDescent="0.25">
      <c r="A656">
        <f>VLOOKUP('2024-03-18_windows_device_0'!P656,'2024-03-18_windows_device_0'!P656:P1565,1,0)</f>
        <v>36.211333333333336</v>
      </c>
      <c r="B656">
        <v>2184055</v>
      </c>
      <c r="C656">
        <f>(A656-A655)*V$4</f>
        <v>-2.4926815116961434</v>
      </c>
      <c r="D656">
        <f>(A656)*(1-EXP(-V$2))</f>
        <v>1.2365134268700428</v>
      </c>
      <c r="E656">
        <f>B656-D656^2*V$3</f>
        <v>2184055</v>
      </c>
      <c r="F656">
        <f>E656+V$7*C656</f>
        <v>2183992.8944733697</v>
      </c>
      <c r="G656">
        <f>F656-V$8*LN(D656)</f>
        <v>2183638.9635942657</v>
      </c>
      <c r="H656">
        <f t="shared" si="66"/>
        <v>-42.871826887596399</v>
      </c>
      <c r="I656">
        <f t="shared" si="63"/>
        <v>2183628.3526123865</v>
      </c>
      <c r="J656">
        <f>(C656-C655)*V$12</f>
        <v>-1.2735899901509538</v>
      </c>
      <c r="K656">
        <f>I656-J656*V$13</f>
        <v>2183669.5520503935</v>
      </c>
      <c r="L656">
        <f>(K656-K655)*V$16</f>
        <v>-1.5748162578896935E-3</v>
      </c>
      <c r="M656">
        <f>(L656-L655)*V$15</f>
        <v>-1.4761305761156531E-5</v>
      </c>
      <c r="N656">
        <f>I656-V$16*M656^2</f>
        <v>2183628.3526123865</v>
      </c>
      <c r="O656">
        <f>(D656-D655)*V$17</f>
        <v>-3.0454426186385584E-2</v>
      </c>
      <c r="P656">
        <f>(O656-O655)*V$18</f>
        <v>-4.0806925227482509</v>
      </c>
      <c r="Q656">
        <f>N656-P656*V$19+V$20*P656^2</f>
        <v>2183661.1357134301</v>
      </c>
      <c r="R656">
        <f t="shared" si="64"/>
        <v>1.6853671776459285</v>
      </c>
      <c r="S656">
        <f t="shared" si="62"/>
        <v>2183394.6047987742</v>
      </c>
      <c r="T656">
        <f t="shared" si="65"/>
        <v>2183580.6047987742</v>
      </c>
      <c r="U656">
        <f t="shared" si="67"/>
        <v>186</v>
      </c>
    </row>
    <row r="657" spans="1:21" x14ac:dyDescent="0.25">
      <c r="A657">
        <f>VLOOKUP('2024-03-18_windows_device_0'!P657,'2024-03-18_windows_device_0'!P657:P1566,1,0)</f>
        <v>36.204000000000001</v>
      </c>
      <c r="B657">
        <v>2184057</v>
      </c>
      <c r="C657">
        <f>(A657-A656)*V$4</f>
        <v>-0.44949994473220573</v>
      </c>
      <c r="D657">
        <f>(A657)*(1-EXP(-V$2))</f>
        <v>1.2362630145185585</v>
      </c>
      <c r="E657">
        <f>B657-D657^2*V$3</f>
        <v>2184057</v>
      </c>
      <c r="F657">
        <f>E657+V$7*C657</f>
        <v>2184045.8006427391</v>
      </c>
      <c r="G657">
        <f>F657-V$8*LN(D657)</f>
        <v>2183692.2074225452</v>
      </c>
      <c r="H657">
        <f t="shared" si="66"/>
        <v>53.243828279431909</v>
      </c>
      <c r="I657">
        <f t="shared" si="63"/>
        <v>2183675.8411363917</v>
      </c>
      <c r="J657">
        <f>(C657-C656)*V$12</f>
        <v>1.5531585245739625</v>
      </c>
      <c r="K657">
        <f>I657-J657*V$13</f>
        <v>2183625.59791931</v>
      </c>
      <c r="L657">
        <f>(K657-K656)*V$16</f>
        <v>-4.8349472800869576E-2</v>
      </c>
      <c r="M657">
        <f>(L657-L656)*V$15</f>
        <v>-2.7773685687755486E-5</v>
      </c>
      <c r="N657">
        <f>I657-V$16*M657^2</f>
        <v>2183675.8411363917</v>
      </c>
      <c r="O657">
        <f>(D657-D656)*V$17</f>
        <v>-5.491781771318387E-3</v>
      </c>
      <c r="P657">
        <f>(O657-O656)*V$18</f>
        <v>4.9764542960333387</v>
      </c>
      <c r="Q657">
        <f>N657-P657*V$19+V$20*P657^2</f>
        <v>2183662.7099355031</v>
      </c>
      <c r="R657">
        <f t="shared" si="64"/>
        <v>1.6846846229489232</v>
      </c>
      <c r="S657">
        <f t="shared" si="62"/>
        <v>2183396.2385025527</v>
      </c>
      <c r="T657">
        <f t="shared" si="65"/>
        <v>2183582.2385025527</v>
      </c>
      <c r="U657">
        <f t="shared" si="67"/>
        <v>186</v>
      </c>
    </row>
    <row r="658" spans="1:21" x14ac:dyDescent="0.25">
      <c r="A658">
        <f>VLOOKUP('2024-03-18_windows_device_0'!P658,'2024-03-18_windows_device_0'!P658:P1567,1,0)</f>
        <v>36.177333333333337</v>
      </c>
      <c r="B658">
        <v>2184058</v>
      </c>
      <c r="C658">
        <f>(A658-A657)*V$4</f>
        <v>-1.6345452535710632</v>
      </c>
      <c r="D658">
        <f>(A658)*(1-EXP(-V$2))</f>
        <v>1.2353524241495248</v>
      </c>
      <c r="E658">
        <f>B658-D658^2*V$3</f>
        <v>2184058</v>
      </c>
      <c r="F658">
        <f>E658+V$7*C658</f>
        <v>2184017.2750645047</v>
      </c>
      <c r="G658">
        <f>F658-V$8*LN(D658)</f>
        <v>2183664.9102717084</v>
      </c>
      <c r="H658">
        <f t="shared" si="66"/>
        <v>-27.297150836791843</v>
      </c>
      <c r="I658">
        <f t="shared" si="63"/>
        <v>2183660.6085111713</v>
      </c>
      <c r="J658">
        <f>(C658-C657)*V$12</f>
        <v>-0.90083194425272617</v>
      </c>
      <c r="K658">
        <f>I658-J658*V$13</f>
        <v>2183689.7495770785</v>
      </c>
      <c r="L658">
        <f>(K658-K657)*V$16</f>
        <v>7.0566719349160548E-2</v>
      </c>
      <c r="M658">
        <f>(L658-L657)*V$15</f>
        <v>7.0609624699753381E-5</v>
      </c>
      <c r="N658">
        <f>I658-V$16*M658^2</f>
        <v>2183660.6085111713</v>
      </c>
      <c r="O658">
        <f>(D658-D657)*V$17</f>
        <v>-1.997011553205668E-2</v>
      </c>
      <c r="P658">
        <f>(O658-O657)*V$18</f>
        <v>-2.886343491699201</v>
      </c>
      <c r="Q658">
        <f>N658-P658*V$19+V$20*P658^2</f>
        <v>2183681.7431142209</v>
      </c>
      <c r="R658">
        <f t="shared" si="64"/>
        <v>1.682203771210234</v>
      </c>
      <c r="S658">
        <f t="shared" si="62"/>
        <v>2183415.488207567</v>
      </c>
      <c r="T658">
        <f t="shared" si="65"/>
        <v>2183601.488207567</v>
      </c>
      <c r="U658">
        <f t="shared" si="67"/>
        <v>186</v>
      </c>
    </row>
    <row r="659" spans="1:21" x14ac:dyDescent="0.25">
      <c r="A659">
        <f>VLOOKUP('2024-03-18_windows_device_0'!P659,'2024-03-18_windows_device_0'!P659:P1568,1,0)</f>
        <v>36.165999999999997</v>
      </c>
      <c r="B659">
        <v>2184055</v>
      </c>
      <c r="C659">
        <f>(A659-A658)*V$4</f>
        <v>-0.69468173276819178</v>
      </c>
      <c r="D659">
        <f>(A659)*(1-EXP(-V$2))</f>
        <v>1.2349654232426854</v>
      </c>
      <c r="E659">
        <f>B659-D659^2*V$3</f>
        <v>2184055</v>
      </c>
      <c r="F659">
        <f>E659+V$7*C659</f>
        <v>2184037.6919024144</v>
      </c>
      <c r="G659">
        <f>F659-V$8*LN(D659)</f>
        <v>2183685.8494654777</v>
      </c>
      <c r="H659">
        <f t="shared" si="66"/>
        <v>20.939193769358099</v>
      </c>
      <c r="I659">
        <f t="shared" si="63"/>
        <v>2183683.3182360916</v>
      </c>
      <c r="J659">
        <f>(C659-C658)*V$12</f>
        <v>0.71445292130361227</v>
      </c>
      <c r="K659">
        <f>I659-J659*V$13</f>
        <v>2183660.2063562339</v>
      </c>
      <c r="L659">
        <f>(K659-K658)*V$16</f>
        <v>-3.2497494944440604E-2</v>
      </c>
      <c r="M659">
        <f>(L659-L658)*V$15</f>
        <v>-6.1197094858744954E-5</v>
      </c>
      <c r="N659">
        <f>I659-V$16*M659^2</f>
        <v>2183683.3182360916</v>
      </c>
      <c r="O659">
        <f>(D659-D658)*V$17</f>
        <v>-8.4872991011266455E-3</v>
      </c>
      <c r="P659">
        <f>(O659-O658)*V$18</f>
        <v>2.2891689761751612</v>
      </c>
      <c r="Q659">
        <f>N659-P659*V$19+V$20*P659^2</f>
        <v>2183673.6135482145</v>
      </c>
      <c r="R659">
        <f t="shared" si="64"/>
        <v>1.681149962758421</v>
      </c>
      <c r="S659">
        <f t="shared" si="62"/>
        <v>2183407.4507739027</v>
      </c>
      <c r="T659">
        <f t="shared" si="65"/>
        <v>2183593.4507739027</v>
      </c>
      <c r="U659">
        <f t="shared" si="67"/>
        <v>186</v>
      </c>
    </row>
    <row r="660" spans="1:21" x14ac:dyDescent="0.25">
      <c r="A660">
        <f>VLOOKUP('2024-03-18_windows_device_0'!P660,'2024-03-18_windows_device_0'!P660:P1569,1,0)</f>
        <v>36.128</v>
      </c>
      <c r="B660">
        <v>2184054</v>
      </c>
      <c r="C660">
        <f>(A660-A659)*V$4</f>
        <v>-2.3292269863388193</v>
      </c>
      <c r="D660">
        <f>(A660)*(1-EXP(-V$2))</f>
        <v>1.2336678319668126</v>
      </c>
      <c r="E660">
        <f>B660-D660^2*V$3</f>
        <v>2184054</v>
      </c>
      <c r="F660">
        <f>E660+V$7*C660</f>
        <v>2183995.9669669196</v>
      </c>
      <c r="G660">
        <f>F660-V$8*LN(D660)</f>
        <v>2183645.8771537743</v>
      </c>
      <c r="H660">
        <f t="shared" si="66"/>
        <v>-39.972311703488231</v>
      </c>
      <c r="I660">
        <f t="shared" si="63"/>
        <v>2183636.6529237838</v>
      </c>
      <c r="J660">
        <f>(C660-C659)*V$12</f>
        <v>-1.2425268196587727</v>
      </c>
      <c r="K660">
        <f>I660-J660*V$13</f>
        <v>2183676.8474974493</v>
      </c>
      <c r="L660">
        <f>(K660-K659)*V$16</f>
        <v>1.8305228308047726E-2</v>
      </c>
      <c r="M660">
        <f>(L660-L659)*V$15</f>
        <v>3.0165456509555133E-5</v>
      </c>
      <c r="N660">
        <f>I660-V$16*M660^2</f>
        <v>2183636.6529237838</v>
      </c>
      <c r="O660">
        <f>(D660-D659)*V$17</f>
        <v>-2.8457414633178454E-2</v>
      </c>
      <c r="P660">
        <f>(O660-O659)*V$18</f>
        <v>-3.9811634368262827</v>
      </c>
      <c r="Q660">
        <f>N660-P660*V$19+V$20*P660^2</f>
        <v>2183668.4004089478</v>
      </c>
      <c r="R660">
        <f t="shared" si="64"/>
        <v>1.6776190145227969</v>
      </c>
      <c r="S660">
        <f t="shared" si="62"/>
        <v>2183402.547020541</v>
      </c>
      <c r="T660">
        <f t="shared" si="65"/>
        <v>2183588.547020541</v>
      </c>
      <c r="U660">
        <f t="shared" si="67"/>
        <v>186</v>
      </c>
    </row>
    <row r="661" spans="1:21" x14ac:dyDescent="0.25">
      <c r="A661">
        <f>VLOOKUP('2024-03-18_windows_device_0'!P661,'2024-03-18_windows_device_0'!P661:P1570,1,0)</f>
        <v>36.101999999999997</v>
      </c>
      <c r="B661">
        <v>2184054</v>
      </c>
      <c r="C661">
        <f>(A661-A660)*V$4</f>
        <v>-1.5936816222321677</v>
      </c>
      <c r="D661">
        <f>(A661)*(1-EXP(-V$2))</f>
        <v>1.2327800063570045</v>
      </c>
      <c r="E661">
        <f>B661-D661^2*V$3</f>
        <v>2184054</v>
      </c>
      <c r="F661">
        <f>E661+V$7*C661</f>
        <v>2184014.2931878921</v>
      </c>
      <c r="G661">
        <f>F661-V$8*LN(D661)</f>
        <v>2183665.4036008636</v>
      </c>
      <c r="H661">
        <f t="shared" si="66"/>
        <v>19.526447089388967</v>
      </c>
      <c r="I661">
        <f t="shared" si="63"/>
        <v>2183663.2024082341</v>
      </c>
      <c r="J661">
        <f>(C661-C660)*V$12</f>
        <v>0.55913706884634828</v>
      </c>
      <c r="K661">
        <f>I661-J661*V$13</f>
        <v>2183645.1148500848</v>
      </c>
      <c r="L661">
        <f>(K661-K660)*V$16</f>
        <v>-3.4905860560235508E-2</v>
      </c>
      <c r="M661">
        <f>(L661-L660)*V$15</f>
        <v>-3.1595487098295487E-5</v>
      </c>
      <c r="N661">
        <f>I661-V$16*M661^2</f>
        <v>2183663.2024082341</v>
      </c>
      <c r="O661">
        <f>(D661-D660)*V$17</f>
        <v>-1.947086264376342E-2</v>
      </c>
      <c r="P661">
        <f>(O661-O660)*V$18</f>
        <v>1.7915235465701767</v>
      </c>
      <c r="Q661">
        <f>N661-P661*V$19+V$20*P661^2</f>
        <v>2183655.0763720013</v>
      </c>
      <c r="R661">
        <f t="shared" si="64"/>
        <v>1.6752052413161906</v>
      </c>
      <c r="S661">
        <f t="shared" si="62"/>
        <v>2183389.4350860137</v>
      </c>
      <c r="T661">
        <f t="shared" si="65"/>
        <v>2183575.4350860137</v>
      </c>
      <c r="U661">
        <f t="shared" si="67"/>
        <v>186</v>
      </c>
    </row>
    <row r="662" spans="1:21" x14ac:dyDescent="0.25">
      <c r="A662">
        <f>VLOOKUP('2024-03-18_windows_device_0'!P662,'2024-03-18_windows_device_0'!P662:P1571,1,0)</f>
        <v>36.085333333333331</v>
      </c>
      <c r="B662">
        <v>2184051</v>
      </c>
      <c r="C662">
        <f>(A662-A661)*V$4</f>
        <v>-1.0215907834819689</v>
      </c>
      <c r="D662">
        <f>(A662)*(1-EXP(-V$2))</f>
        <v>1.2322108873763586</v>
      </c>
      <c r="E662">
        <f>B662-D662^2*V$3</f>
        <v>2184051</v>
      </c>
      <c r="F662">
        <f>E662+V$7*C662</f>
        <v>2184025.5469153156</v>
      </c>
      <c r="G662">
        <f>F662-V$8*LN(D662)</f>
        <v>2183677.4271587264</v>
      </c>
      <c r="H662">
        <f t="shared" si="66"/>
        <v>12.023557862732559</v>
      </c>
      <c r="I662">
        <f t="shared" si="63"/>
        <v>2183676.5925602498</v>
      </c>
      <c r="J662">
        <f>(C662-C661)*V$12</f>
        <v>0.43488438688093473</v>
      </c>
      <c r="K662">
        <f>I662-J662*V$13</f>
        <v>2183662.5244594668</v>
      </c>
      <c r="L662">
        <f>(K662-K661)*V$16</f>
        <v>1.9150542043260263E-2</v>
      </c>
      <c r="M662">
        <f>(L662-L661)*V$15</f>
        <v>3.209741441801322E-5</v>
      </c>
      <c r="N662">
        <f>I662-V$16*M662^2</f>
        <v>2183676.5925602498</v>
      </c>
      <c r="O662">
        <f>(D662-D661)*V$17</f>
        <v>-1.2481322207531164E-2</v>
      </c>
      <c r="P662">
        <f>(O662-O661)*V$18</f>
        <v>1.3934072028920144</v>
      </c>
      <c r="Q662">
        <f>N662-P662*V$19+V$20*P662^2</f>
        <v>2183669.9418705776</v>
      </c>
      <c r="R662">
        <f t="shared" si="64"/>
        <v>1.6736588647923343</v>
      </c>
      <c r="S662">
        <f t="shared" si="62"/>
        <v>2183404.4367254465</v>
      </c>
      <c r="T662">
        <f t="shared" si="65"/>
        <v>2183590.4367254465</v>
      </c>
      <c r="U662">
        <f t="shared" si="67"/>
        <v>186</v>
      </c>
    </row>
    <row r="663" spans="1:21" x14ac:dyDescent="0.25">
      <c r="A663">
        <f>VLOOKUP('2024-03-18_windows_device_0'!P663,'2024-03-18_windows_device_0'!P663:P1572,1,0)</f>
        <v>36.049333333333337</v>
      </c>
      <c r="B663">
        <v>2184049</v>
      </c>
      <c r="C663">
        <f>(A663-A662)*V$4</f>
        <v>-2.2066360923208266</v>
      </c>
      <c r="D663">
        <f>(A663)*(1-EXP(-V$2))</f>
        <v>1.2309815903781633</v>
      </c>
      <c r="E663">
        <f>B663-D663^2*V$3</f>
        <v>2184049</v>
      </c>
      <c r="F663">
        <f>E663+V$7*C663</f>
        <v>2183994.0213370817</v>
      </c>
      <c r="G663">
        <f>F663-V$8*LN(D663)</f>
        <v>2183647.5656284122</v>
      </c>
      <c r="H663">
        <f t="shared" si="66"/>
        <v>-29.861530314199626</v>
      </c>
      <c r="I663">
        <f t="shared" si="63"/>
        <v>2183642.4176619067</v>
      </c>
      <c r="J663">
        <f>(C663-C662)*V$12</f>
        <v>-0.90083194425272628</v>
      </c>
      <c r="K663">
        <f>I663-J663*V$13</f>
        <v>2183671.5587278139</v>
      </c>
      <c r="L663">
        <f>(K663-K662)*V$16</f>
        <v>9.9376805081760767E-3</v>
      </c>
      <c r="M663">
        <f>(L663-L662)*V$15</f>
        <v>-5.4703794633986128E-6</v>
      </c>
      <c r="N663">
        <f>I663-V$16*M663^2</f>
        <v>2183642.4176619067</v>
      </c>
      <c r="O663">
        <f>(D663-D662)*V$17</f>
        <v>-2.6959655968274328E-2</v>
      </c>
      <c r="P663">
        <f>(O663-O662)*V$18</f>
        <v>-2.8863434917001718</v>
      </c>
      <c r="Q663">
        <f>N663-P663*V$19+V$20*P663^2</f>
        <v>2183663.5522649563</v>
      </c>
      <c r="R663">
        <f t="shared" si="64"/>
        <v>1.6703211284351702</v>
      </c>
      <c r="S663">
        <f t="shared" si="62"/>
        <v>2183398.341656548</v>
      </c>
      <c r="T663">
        <f t="shared" si="65"/>
        <v>2183584.341656548</v>
      </c>
      <c r="U663">
        <f t="shared" si="67"/>
        <v>186</v>
      </c>
    </row>
    <row r="664" spans="1:21" x14ac:dyDescent="0.25">
      <c r="A664">
        <f>VLOOKUP('2024-03-18_windows_device_0'!P664,'2024-03-18_windows_device_0'!P664:P1573,1,0)</f>
        <v>36.015333333333331</v>
      </c>
      <c r="B664">
        <v>2184040</v>
      </c>
      <c r="C664">
        <f>(A664-A663)*V$4</f>
        <v>-2.0840451983037043</v>
      </c>
      <c r="D664">
        <f>(A664)*(1-EXP(-V$2))</f>
        <v>1.2298205876576451</v>
      </c>
      <c r="E664">
        <f>B664-D664^2*V$3</f>
        <v>2184040</v>
      </c>
      <c r="F664">
        <f>E664+V$7*C664</f>
        <v>2183988.0757072438</v>
      </c>
      <c r="G664">
        <f>F664-V$8*LN(D664)</f>
        <v>2183643.1931259469</v>
      </c>
      <c r="H664">
        <f t="shared" si="66"/>
        <v>-4.3725024652667344</v>
      </c>
      <c r="I664">
        <f t="shared" si="63"/>
        <v>2183643.0827506925</v>
      </c>
      <c r="J664">
        <f>(C664-C663)*V$12</f>
        <v>9.3189511473895023E-2</v>
      </c>
      <c r="K664">
        <f>I664-J664*V$13</f>
        <v>2183640.0681576678</v>
      </c>
      <c r="L664">
        <f>(K664-K663)*V$16</f>
        <v>-3.4639576013215941E-2</v>
      </c>
      <c r="M664">
        <f>(L664-L663)*V$15</f>
        <v>-2.6468921483366945E-5</v>
      </c>
      <c r="N664">
        <f>I664-V$16*M664^2</f>
        <v>2183643.0827506925</v>
      </c>
      <c r="O664">
        <f>(D664-D663)*V$17</f>
        <v>-2.5461897303379936E-2</v>
      </c>
      <c r="P664">
        <f>(O664-O663)*V$18</f>
        <v>0.29858725776007844</v>
      </c>
      <c r="Q664">
        <f>N664-P664*V$19+V$20*P664^2</f>
        <v>2183641.4628797648</v>
      </c>
      <c r="R664">
        <f t="shared" si="64"/>
        <v>1.6671718808966114</v>
      </c>
      <c r="S664">
        <f t="shared" si="62"/>
        <v>2183376.5310359402</v>
      </c>
      <c r="T664">
        <f t="shared" si="65"/>
        <v>2183562.5310359402</v>
      </c>
      <c r="U664">
        <f t="shared" si="67"/>
        <v>186</v>
      </c>
    </row>
    <row r="665" spans="1:21" x14ac:dyDescent="0.25">
      <c r="A665">
        <f>VLOOKUP('2024-03-18_windows_device_0'!P665,'2024-03-18_windows_device_0'!P665:P1574,1,0)</f>
        <v>36.006</v>
      </c>
      <c r="B665">
        <v>2184029</v>
      </c>
      <c r="C665">
        <f>(A665-A664)*V$4</f>
        <v>-0.57209083874976319</v>
      </c>
      <c r="D665">
        <f>(A665)*(1-EXP(-V$2))</f>
        <v>1.2295018810284835</v>
      </c>
      <c r="E665">
        <f>B665-D665^2*V$3</f>
        <v>2184029</v>
      </c>
      <c r="F665">
        <f>E665+V$7*C665</f>
        <v>2184014.7462725765</v>
      </c>
      <c r="G665">
        <f>F665-V$8*LN(D665)</f>
        <v>2183670.2957899631</v>
      </c>
      <c r="H665">
        <f t="shared" si="66"/>
        <v>27.102664016187191</v>
      </c>
      <c r="I665">
        <f t="shared" si="63"/>
        <v>2183666.0551094487</v>
      </c>
      <c r="J665">
        <f>(C665-C664)*V$12</f>
        <v>1.149337308185209</v>
      </c>
      <c r="K665">
        <f>I665-J665*V$13</f>
        <v>2183628.8751288084</v>
      </c>
      <c r="L665">
        <f>(K665-K664)*V$16</f>
        <v>-1.2312313565352869E-2</v>
      </c>
      <c r="M665">
        <f>(L665-L664)*V$15</f>
        <v>1.325740080902943E-5</v>
      </c>
      <c r="N665">
        <f>I665-V$16*M665^2</f>
        <v>2183666.0551094487</v>
      </c>
      <c r="O665">
        <f>(D665-D664)*V$17</f>
        <v>-6.9895404362176469E-3</v>
      </c>
      <c r="P665">
        <f>(O665-O664)*V$18</f>
        <v>3.6825761790671754</v>
      </c>
      <c r="Q665">
        <f>N665-P665*V$19+V$20*P665^2</f>
        <v>2183653.4997834964</v>
      </c>
      <c r="R665">
        <f t="shared" si="64"/>
        <v>1.6663079014059332</v>
      </c>
      <c r="S665">
        <f t="shared" ref="S665:S728" si="68">Q665+R665^2*V$24-V$25*R665</f>
        <v>2183388.6445633946</v>
      </c>
      <c r="T665">
        <f t="shared" si="65"/>
        <v>2183574.6445633946</v>
      </c>
      <c r="U665">
        <f t="shared" si="67"/>
        <v>186</v>
      </c>
    </row>
    <row r="666" spans="1:21" x14ac:dyDescent="0.25">
      <c r="A666">
        <f>VLOOKUP('2024-03-18_windows_device_0'!P666,'2024-03-18_windows_device_0'!P666:P1575,1,0)</f>
        <v>35.988666666666667</v>
      </c>
      <c r="B666">
        <v>2184018</v>
      </c>
      <c r="C666">
        <f>(A666-A665)*V$4</f>
        <v>-1.0624544148213</v>
      </c>
      <c r="D666">
        <f>(A666)*(1-EXP(-V$2))</f>
        <v>1.2289099972886117</v>
      </c>
      <c r="E666">
        <f>B666-D666^2*V$3</f>
        <v>2184018</v>
      </c>
      <c r="F666">
        <f>E666+V$7*C666</f>
        <v>2183991.5287919282</v>
      </c>
      <c r="G666">
        <f>F666-V$8*LN(D666)</f>
        <v>2183647.8810755415</v>
      </c>
      <c r="H666">
        <f t="shared" si="66"/>
        <v>-22.414714421611279</v>
      </c>
      <c r="I666">
        <f t="shared" si="63"/>
        <v>2183644.9805411976</v>
      </c>
      <c r="J666">
        <f>(C666-C665)*V$12</f>
        <v>-0.37275804589789674</v>
      </c>
      <c r="K666">
        <f>I666-J666*V$13</f>
        <v>2183657.038913297</v>
      </c>
      <c r="L666">
        <f>(K666-K665)*V$16</f>
        <v>3.0980117193327619E-2</v>
      </c>
      <c r="M666">
        <f>(L666-L665)*V$15</f>
        <v>2.5706022308163137E-5</v>
      </c>
      <c r="N666">
        <f>I666-V$16*M666^2</f>
        <v>2183644.9805411976</v>
      </c>
      <c r="O666">
        <f>(D666-D665)*V$17</f>
        <v>-1.2980575095834163E-2</v>
      </c>
      <c r="P666">
        <f>(O666-O665)*V$18</f>
        <v>-1.1943490310480789</v>
      </c>
      <c r="Q666">
        <f>N666-P666*V$19+V$20*P666^2</f>
        <v>2183652.5221511312</v>
      </c>
      <c r="R666">
        <f t="shared" si="64"/>
        <v>1.664703962161681</v>
      </c>
      <c r="S666">
        <f t="shared" si="68"/>
        <v>2183387.8093463602</v>
      </c>
      <c r="T666">
        <f t="shared" si="65"/>
        <v>2183573.8093463602</v>
      </c>
      <c r="U666">
        <f t="shared" si="67"/>
        <v>186</v>
      </c>
    </row>
    <row r="667" spans="1:21" x14ac:dyDescent="0.25">
      <c r="A667">
        <f>VLOOKUP('2024-03-18_windows_device_0'!P667,'2024-03-18_windows_device_0'!P667:P1576,1,0)</f>
        <v>35.949333333333335</v>
      </c>
      <c r="B667">
        <v>2184023</v>
      </c>
      <c r="C667">
        <f>(A667-A666)*V$4</f>
        <v>-2.4109542490174816</v>
      </c>
      <c r="D667">
        <f>(A667)*(1-EXP(-V$2))</f>
        <v>1.2275668764942871</v>
      </c>
      <c r="E667">
        <f>B667-D667^2*V$3</f>
        <v>2184023</v>
      </c>
      <c r="F667">
        <f>E667+V$7*C667</f>
        <v>2183962.9307201444</v>
      </c>
      <c r="G667">
        <f>F667-V$8*LN(D667)</f>
        <v>2183621.106100677</v>
      </c>
      <c r="H667">
        <f t="shared" si="66"/>
        <v>-26.774974864441901</v>
      </c>
      <c r="I667">
        <f t="shared" si="63"/>
        <v>2183616.9673455125</v>
      </c>
      <c r="J667">
        <f>(C667-C666)*V$12</f>
        <v>-1.025084626218802</v>
      </c>
      <c r="K667">
        <f>I667-J667*V$13</f>
        <v>2183650.1278687865</v>
      </c>
      <c r="L667">
        <f>(K667-K666)*V$16</f>
        <v>-7.6021377365653627E-3</v>
      </c>
      <c r="M667">
        <f>(L667-L666)*V$15</f>
        <v>-2.2909231210774712E-5</v>
      </c>
      <c r="N667">
        <f>I667-V$16*M667^2</f>
        <v>2183616.9673455125</v>
      </c>
      <c r="O667">
        <f>(D667-D666)*V$17</f>
        <v>-2.9455920409784456E-2</v>
      </c>
      <c r="P667">
        <f>(O667-O666)*V$18</f>
        <v>-3.2844598353831884</v>
      </c>
      <c r="Q667">
        <f>N667-P667*V$19+V$20*P667^2</f>
        <v>2183641.7959587867</v>
      </c>
      <c r="R667">
        <f t="shared" si="64"/>
        <v>1.6610671186740784</v>
      </c>
      <c r="S667">
        <f t="shared" si="68"/>
        <v>2183377.4068761487</v>
      </c>
      <c r="T667">
        <f t="shared" si="65"/>
        <v>2183563.4068761487</v>
      </c>
      <c r="U667">
        <f t="shared" si="67"/>
        <v>186</v>
      </c>
    </row>
    <row r="668" spans="1:21" x14ac:dyDescent="0.25">
      <c r="A668">
        <f>VLOOKUP('2024-03-18_windows_device_0'!P668,'2024-03-18_windows_device_0'!P668:P1577,1,0)</f>
        <v>35.908666666666669</v>
      </c>
      <c r="B668">
        <v>2184038</v>
      </c>
      <c r="C668">
        <f>(A668-A667)*V$4</f>
        <v>-2.4926815116961434</v>
      </c>
      <c r="D668">
        <f>(A668)*(1-EXP(-V$2))</f>
        <v>1.2261782261815106</v>
      </c>
      <c r="E668">
        <f>B668-D668^2*V$3</f>
        <v>2184038</v>
      </c>
      <c r="F668">
        <f>E668+V$7*C668</f>
        <v>2183975.8944733697</v>
      </c>
      <c r="G668">
        <f>F668-V$8*LN(D668)</f>
        <v>2183635.9568491993</v>
      </c>
      <c r="H668">
        <f t="shared" si="66"/>
        <v>14.850748522207141</v>
      </c>
      <c r="I668">
        <f t="shared" si="63"/>
        <v>2183634.6836150452</v>
      </c>
      <c r="J668">
        <f>(C668-C667)*V$12</f>
        <v>-6.2126340983037792E-2</v>
      </c>
      <c r="K668">
        <f>I668-J668*V$13</f>
        <v>2183636.6933437283</v>
      </c>
      <c r="L668">
        <f>(K668-K667)*V$16</f>
        <v>-1.4777955743368196E-2</v>
      </c>
      <c r="M668">
        <f>(L668-L667)*V$15</f>
        <v>-4.2608311552292837E-6</v>
      </c>
      <c r="N668">
        <f>I668-V$16*M668^2</f>
        <v>2183634.6836150452</v>
      </c>
      <c r="O668">
        <f>(D668-D667)*V$17</f>
        <v>-3.0454426186390455E-2</v>
      </c>
      <c r="P668">
        <f>(O668-O667)*V$18</f>
        <v>-0.19905817184199354</v>
      </c>
      <c r="Q668">
        <f>N668-P668*V$19+V$20*P668^2</f>
        <v>2183635.8225360094</v>
      </c>
      <c r="R668">
        <f t="shared" si="64"/>
        <v>1.6573111738752708</v>
      </c>
      <c r="S668">
        <f t="shared" si="68"/>
        <v>2183371.7689471245</v>
      </c>
      <c r="T668">
        <f t="shared" si="65"/>
        <v>2183557.7689471245</v>
      </c>
      <c r="U668">
        <f t="shared" si="67"/>
        <v>186</v>
      </c>
    </row>
    <row r="669" spans="1:21" x14ac:dyDescent="0.25">
      <c r="A669">
        <f>VLOOKUP('2024-03-18_windows_device_0'!P669,'2024-03-18_windows_device_0'!P669:P1578,1,0)</f>
        <v>35.887333333333331</v>
      </c>
      <c r="B669">
        <v>2184044</v>
      </c>
      <c r="C669">
        <f>(A669-A668)*V$4</f>
        <v>-1.3076362028572861</v>
      </c>
      <c r="D669">
        <f>(A669)*(1-EXP(-V$2))</f>
        <v>1.2254497538862836</v>
      </c>
      <c r="E669">
        <f>B669-D669^2*V$3</f>
        <v>2184044</v>
      </c>
      <c r="F669">
        <f>E669+V$7*C669</f>
        <v>2184011.420051604</v>
      </c>
      <c r="G669">
        <f>F669-V$8*LN(D669)</f>
        <v>2183672.4731813641</v>
      </c>
      <c r="H669">
        <f t="shared" si="66"/>
        <v>36.516332164872438</v>
      </c>
      <c r="I669">
        <f t="shared" si="63"/>
        <v>2183664.7750398591</v>
      </c>
      <c r="J669">
        <f>(C669-C668)*V$12</f>
        <v>0.90083194425272595</v>
      </c>
      <c r="K669">
        <f>I669-J669*V$13</f>
        <v>2183635.6339739519</v>
      </c>
      <c r="L669">
        <f>(K669-K668)*V$16</f>
        <v>-1.1653050333912712E-3</v>
      </c>
      <c r="M669">
        <f>(L669-L668)*V$15</f>
        <v>8.082870300687294E-6</v>
      </c>
      <c r="N669">
        <f>I669-V$16*M669^2</f>
        <v>2183664.7750398591</v>
      </c>
      <c r="O669">
        <f>(D669-D668)*V$17</f>
        <v>-1.5976092425647292E-2</v>
      </c>
      <c r="P669">
        <f>(O669-O668)*V$18</f>
        <v>2.8863434917001713</v>
      </c>
      <c r="Q669">
        <f>N669-P669*V$19+V$20*P669^2</f>
        <v>2183653.5654162904</v>
      </c>
      <c r="R669">
        <f t="shared" si="64"/>
        <v>1.6553425422048844</v>
      </c>
      <c r="S669">
        <f t="shared" si="68"/>
        <v>2183389.6881472152</v>
      </c>
      <c r="T669">
        <f t="shared" si="65"/>
        <v>2183575.6881472152</v>
      </c>
      <c r="U669">
        <f t="shared" si="67"/>
        <v>186</v>
      </c>
    </row>
    <row r="670" spans="1:21" x14ac:dyDescent="0.25">
      <c r="A670">
        <f>VLOOKUP('2024-03-18_windows_device_0'!P670,'2024-03-18_windows_device_0'!P670:P1579,1,0)</f>
        <v>35.880000000000003</v>
      </c>
      <c r="B670">
        <v>2184042</v>
      </c>
      <c r="C670">
        <f>(A670-A669)*V$4</f>
        <v>-0.44949994473177018</v>
      </c>
      <c r="D670">
        <f>(A670)*(1-EXP(-V$2))</f>
        <v>1.2251993415347995</v>
      </c>
      <c r="E670">
        <f>B670-D670^2*V$3</f>
        <v>2184042</v>
      </c>
      <c r="F670">
        <f>E670+V$7*C670</f>
        <v>2184030.8006427391</v>
      </c>
      <c r="G670">
        <f>F670-V$8*LN(D670)</f>
        <v>2183692.1944801919</v>
      </c>
      <c r="H670">
        <f t="shared" si="66"/>
        <v>19.721298827789724</v>
      </c>
      <c r="I670">
        <f t="shared" si="63"/>
        <v>2183689.9491375736</v>
      </c>
      <c r="J670">
        <f>(C670-C669)*V$12</f>
        <v>0.65232658032156743</v>
      </c>
      <c r="K670">
        <f>I670-J670*V$13</f>
        <v>2183668.8469863995</v>
      </c>
      <c r="L670">
        <f>(K670-K669)*V$16</f>
        <v>3.6534259747197241E-2</v>
      </c>
      <c r="M670">
        <f>(L670-L669)*V$15</f>
        <v>2.2385110659639641E-5</v>
      </c>
      <c r="N670">
        <f>I670-V$16*M670^2</f>
        <v>2183689.9491375736</v>
      </c>
      <c r="O670">
        <f>(D670-D669)*V$17</f>
        <v>-5.4917817713135177E-3</v>
      </c>
      <c r="P670">
        <f>(O670-O669)*V$18</f>
        <v>2.0901108043351093</v>
      </c>
      <c r="Q670">
        <f>N670-P670*V$19+V$20*P670^2</f>
        <v>2183680.8405061471</v>
      </c>
      <c r="R670">
        <f t="shared" si="64"/>
        <v>1.6546660952674288</v>
      </c>
      <c r="S670">
        <f t="shared" si="68"/>
        <v>2183417.0238982118</v>
      </c>
      <c r="T670">
        <f t="shared" si="65"/>
        <v>2183603.0238982118</v>
      </c>
      <c r="U670">
        <f t="shared" si="67"/>
        <v>186</v>
      </c>
    </row>
    <row r="671" spans="1:21" x14ac:dyDescent="0.25">
      <c r="A671">
        <f>VLOOKUP('2024-03-18_windows_device_0'!P671,'2024-03-18_windows_device_0'!P671:P1580,1,0)</f>
        <v>35.847333333333331</v>
      </c>
      <c r="B671">
        <v>2184038</v>
      </c>
      <c r="C671">
        <f>(A671-A670)*V$4</f>
        <v>-2.0023179356250425</v>
      </c>
      <c r="D671">
        <f>(A671)*(1-EXP(-V$2))</f>
        <v>1.2240838683327331</v>
      </c>
      <c r="E671">
        <f>B671-D671^2*V$3</f>
        <v>2184038</v>
      </c>
      <c r="F671">
        <f>E671+V$7*C671</f>
        <v>2183988.1119540185</v>
      </c>
      <c r="G671">
        <f>F671-V$8*LN(D671)</f>
        <v>2183651.0243358444</v>
      </c>
      <c r="H671">
        <f t="shared" si="66"/>
        <v>-41.170144347473979</v>
      </c>
      <c r="I671">
        <f t="shared" si="63"/>
        <v>2183641.2389856768</v>
      </c>
      <c r="J671">
        <f>(C671-C670)*V$12</f>
        <v>-1.1804004786767279</v>
      </c>
      <c r="K671">
        <f>I671-J671*V$13</f>
        <v>2183679.4238306587</v>
      </c>
      <c r="L671">
        <f>(K671-K670)*V$16</f>
        <v>1.1634511505990833E-2</v>
      </c>
      <c r="M671">
        <f>(L671-L670)*V$15</f>
        <v>-1.4784882080749366E-5</v>
      </c>
      <c r="N671">
        <f>I671-V$16*M671^2</f>
        <v>2183641.2389856768</v>
      </c>
      <c r="O671">
        <f>(D671-D670)*V$17</f>
        <v>-2.4463391526773938E-2</v>
      </c>
      <c r="P671">
        <f>(O671-O670)*V$18</f>
        <v>-3.7821052649872016</v>
      </c>
      <c r="Q671">
        <f>N671-P671*V$19+V$20*P671^2</f>
        <v>2183670.9506432884</v>
      </c>
      <c r="R671">
        <f t="shared" si="64"/>
        <v>1.6516545110994454</v>
      </c>
      <c r="S671">
        <f t="shared" si="68"/>
        <v>2183407.4045706289</v>
      </c>
      <c r="T671">
        <f t="shared" si="65"/>
        <v>2183593.4045706289</v>
      </c>
      <c r="U671">
        <f t="shared" si="67"/>
        <v>186</v>
      </c>
    </row>
    <row r="672" spans="1:21" x14ac:dyDescent="0.25">
      <c r="A672">
        <f>VLOOKUP('2024-03-18_windows_device_0'!P672,'2024-03-18_windows_device_0'!P672:P1581,1,0)</f>
        <v>35.825333333333333</v>
      </c>
      <c r="B672">
        <v>2184040</v>
      </c>
      <c r="C672">
        <f>(A672-A671)*V$4</f>
        <v>-1.3484998341961816</v>
      </c>
      <c r="D672">
        <f>(A672)*(1-EXP(-V$2))</f>
        <v>1.2233326312782804</v>
      </c>
      <c r="E672">
        <f>B672-D672^2*V$3</f>
        <v>2184040</v>
      </c>
      <c r="F672">
        <f>E672+V$7*C672</f>
        <v>2184006.4019282167</v>
      </c>
      <c r="G672">
        <f>F672-V$8*LN(D672)</f>
        <v>2183670.3377831886</v>
      </c>
      <c r="H672">
        <f t="shared" si="66"/>
        <v>19.313447344116867</v>
      </c>
      <c r="I672">
        <f t="shared" si="63"/>
        <v>2183668.1843510424</v>
      </c>
      <c r="J672">
        <f>(C672-C671)*V$12</f>
        <v>0.49701072786397266</v>
      </c>
      <c r="K672">
        <f>I672-J672*V$13</f>
        <v>2183652.1065215762</v>
      </c>
      <c r="L672">
        <f>(K672-K671)*V$16</f>
        <v>-3.0048995621494785E-2</v>
      </c>
      <c r="M672">
        <f>(L672-L671)*V$15</f>
        <v>-2.4750681477657022E-5</v>
      </c>
      <c r="N672">
        <f>I672-V$16*M672^2</f>
        <v>2183668.1843510424</v>
      </c>
      <c r="O672">
        <f>(D672-D671)*V$17</f>
        <v>-1.6475345313945421E-2</v>
      </c>
      <c r="P672">
        <f>(O672-O671)*V$18</f>
        <v>1.5924653747320667</v>
      </c>
      <c r="Q672">
        <f>N672-P672*V$19+V$20*P672^2</f>
        <v>2183660.7723852852</v>
      </c>
      <c r="R672">
        <f t="shared" si="64"/>
        <v>1.6496278471446582</v>
      </c>
      <c r="S672">
        <f t="shared" si="68"/>
        <v>2183397.4088013112</v>
      </c>
      <c r="T672">
        <f t="shared" si="65"/>
        <v>2183583.4088013112</v>
      </c>
      <c r="U672">
        <f t="shared" si="67"/>
        <v>186</v>
      </c>
    </row>
    <row r="673" spans="1:21" x14ac:dyDescent="0.25">
      <c r="A673">
        <f>VLOOKUP('2024-03-18_windows_device_0'!P673,'2024-03-18_windows_device_0'!P673:P1582,1,0)</f>
        <v>35.793333333333337</v>
      </c>
      <c r="B673">
        <v>2184032</v>
      </c>
      <c r="C673">
        <f>(A673-A672)*V$4</f>
        <v>-1.9614543042852759</v>
      </c>
      <c r="D673">
        <f>(A673)*(1-EXP(-V$2))</f>
        <v>1.2222399228354401</v>
      </c>
      <c r="E673">
        <f>B673-D673^2*V$3</f>
        <v>2184032</v>
      </c>
      <c r="F673">
        <f>E673+V$7*C673</f>
        <v>2183983.1300774058</v>
      </c>
      <c r="G673">
        <f>F673-V$8*LN(D673)</f>
        <v>2183648.5557431038</v>
      </c>
      <c r="H673">
        <f t="shared" si="66"/>
        <v>-21.782040084712207</v>
      </c>
      <c r="I673">
        <f t="shared" si="63"/>
        <v>2183645.8166379952</v>
      </c>
      <c r="J673">
        <f>(C673-C672)*V$12</f>
        <v>-0.46594755737212262</v>
      </c>
      <c r="K673">
        <f>I673-J673*V$13</f>
        <v>2183660.8896031198</v>
      </c>
      <c r="L673">
        <f>(K673-K672)*V$16</f>
        <v>9.6613754323641287E-3</v>
      </c>
      <c r="M673">
        <f>(L673-L672)*V$15</f>
        <v>2.3579079905815985E-5</v>
      </c>
      <c r="N673">
        <f>I673-V$16*M673^2</f>
        <v>2183645.8166379952</v>
      </c>
      <c r="O673">
        <f>(D673-D672)*V$17</f>
        <v>-2.3964138638466068E-2</v>
      </c>
      <c r="P673">
        <f>(O673-O672)*V$18</f>
        <v>-1.492936288810099</v>
      </c>
      <c r="Q673">
        <f>N673-P673*V$19+V$20*P673^2</f>
        <v>2183655.5091819679</v>
      </c>
      <c r="R673">
        <f t="shared" si="64"/>
        <v>1.6466821933048035</v>
      </c>
      <c r="S673">
        <f t="shared" si="68"/>
        <v>2183392.4114533584</v>
      </c>
      <c r="T673">
        <f t="shared" si="65"/>
        <v>2183578.4114533584</v>
      </c>
      <c r="U673">
        <f t="shared" si="67"/>
        <v>186</v>
      </c>
    </row>
    <row r="674" spans="1:21" x14ac:dyDescent="0.25">
      <c r="A674">
        <f>VLOOKUP('2024-03-18_windows_device_0'!P674,'2024-03-18_windows_device_0'!P674:P1583,1,0)</f>
        <v>35.78</v>
      </c>
      <c r="B674">
        <v>2184024</v>
      </c>
      <c r="C674">
        <f>(A674-A673)*V$4</f>
        <v>-0.81727262678574941</v>
      </c>
      <c r="D674">
        <f>(A674)*(1-EXP(-V$2))</f>
        <v>1.2217846276509232</v>
      </c>
      <c r="E674">
        <f>B674-D674^2*V$3</f>
        <v>2184024</v>
      </c>
      <c r="F674">
        <f>E674+V$7*C674</f>
        <v>2184003.6375322524</v>
      </c>
      <c r="G674">
        <f>F674-V$8*LN(D674)</f>
        <v>2183669.6843455606</v>
      </c>
      <c r="H674">
        <f t="shared" si="66"/>
        <v>21.128602456767112</v>
      </c>
      <c r="I674">
        <f t="shared" si="63"/>
        <v>2183667.1071158126</v>
      </c>
      <c r="J674">
        <f>(C674-C673)*V$12</f>
        <v>0.86976877376120709</v>
      </c>
      <c r="K674">
        <f>I674-J674*V$13</f>
        <v>2183638.970914247</v>
      </c>
      <c r="L674">
        <f>(K674-K673)*V$16</f>
        <v>-2.4110522159403524E-2</v>
      </c>
      <c r="M674">
        <f>(L674-L673)*V$15</f>
        <v>-2.005295470060689E-5</v>
      </c>
      <c r="N674">
        <f>I674-V$16*M674^2</f>
        <v>2183667.1071158126</v>
      </c>
      <c r="O674">
        <f>(D674-D673)*V$17</f>
        <v>-9.9850577660307756E-3</v>
      </c>
      <c r="P674">
        <f>(O674-O673)*V$18</f>
        <v>2.7868144057782036</v>
      </c>
      <c r="Q674">
        <f>N674-P674*V$19+V$20*P674^2</f>
        <v>2183656.1188113531</v>
      </c>
      <c r="R674">
        <f t="shared" si="64"/>
        <v>1.6454556144324157</v>
      </c>
      <c r="S674">
        <f t="shared" si="68"/>
        <v>2183393.1320013669</v>
      </c>
      <c r="T674">
        <f t="shared" si="65"/>
        <v>2183579.1320013669</v>
      </c>
      <c r="U674">
        <f t="shared" si="67"/>
        <v>186</v>
      </c>
    </row>
    <row r="675" spans="1:21" x14ac:dyDescent="0.25">
      <c r="A675">
        <f>VLOOKUP('2024-03-18_windows_device_0'!P675,'2024-03-18_windows_device_0'!P675:P1584,1,0)</f>
        <v>35.762</v>
      </c>
      <c r="B675">
        <v>2184024</v>
      </c>
      <c r="C675">
        <f>(A675-A674)*V$4</f>
        <v>-1.1033180461606309</v>
      </c>
      <c r="D675">
        <f>(A675)*(1-EXP(-V$2))</f>
        <v>1.2211699791518253</v>
      </c>
      <c r="E675">
        <f>B675-D675^2*V$3</f>
        <v>2184024</v>
      </c>
      <c r="F675">
        <f>E675+V$7*C675</f>
        <v>2183996.5106685408</v>
      </c>
      <c r="G675">
        <f>F675-V$8*LN(D675)</f>
        <v>2183663.3963983916</v>
      </c>
      <c r="H675">
        <f t="shared" si="66"/>
        <v>-6.2879471690393984</v>
      </c>
      <c r="I675">
        <f t="shared" si="63"/>
        <v>2183663.1681386293</v>
      </c>
      <c r="J675">
        <f>(C675-C674)*V$12</f>
        <v>-0.21744219344030169</v>
      </c>
      <c r="K675">
        <f>I675-J675*V$13</f>
        <v>2183670.2021890208</v>
      </c>
      <c r="L675">
        <f>(K675-K674)*V$16</f>
        <v>3.4354351524846269E-2</v>
      </c>
      <c r="M675">
        <f>(L675-L674)*V$15</f>
        <v>3.4715060365833618E-5</v>
      </c>
      <c r="N675">
        <f>I675-V$16*M675^2</f>
        <v>2183663.1681386293</v>
      </c>
      <c r="O675">
        <f>(D675-D674)*V$17</f>
        <v>-1.3479827984142033E-2</v>
      </c>
      <c r="P675">
        <f>(O675-O674)*V$18</f>
        <v>-0.69670360144503629</v>
      </c>
      <c r="Q675">
        <f>N675-P675*V$19+V$20*P675^2</f>
        <v>2183667.3608865468</v>
      </c>
      <c r="R675">
        <f t="shared" si="64"/>
        <v>1.6438004578655481</v>
      </c>
      <c r="S675">
        <f t="shared" si="68"/>
        <v>2183404.5239521614</v>
      </c>
      <c r="T675">
        <f t="shared" si="65"/>
        <v>2183590.5239521614</v>
      </c>
      <c r="U675">
        <f t="shared" si="67"/>
        <v>186</v>
      </c>
    </row>
    <row r="676" spans="1:21" x14ac:dyDescent="0.25">
      <c r="A676">
        <f>VLOOKUP('2024-03-18_windows_device_0'!P676,'2024-03-18_windows_device_0'!P676:P1585,1,0)</f>
        <v>35.723333333333336</v>
      </c>
      <c r="B676">
        <v>2184021</v>
      </c>
      <c r="C676">
        <f>(A676-A675)*V$4</f>
        <v>-2.3700906176781507</v>
      </c>
      <c r="D676">
        <f>(A676)*(1-EXP(-V$2))</f>
        <v>1.2198496231167266</v>
      </c>
      <c r="E676">
        <f>B676-D676^2*V$3</f>
        <v>2184021</v>
      </c>
      <c r="F676">
        <f>E676+V$7*C676</f>
        <v>2183961.9488435318</v>
      </c>
      <c r="G676">
        <f>F676-V$8*LN(D676)</f>
        <v>2183630.6381190815</v>
      </c>
      <c r="H676">
        <f t="shared" si="66"/>
        <v>-32.758279310073704</v>
      </c>
      <c r="I676">
        <f t="shared" si="63"/>
        <v>2183624.4429415646</v>
      </c>
      <c r="J676">
        <f>(C676-C675)*V$12</f>
        <v>-0.96295828523576421</v>
      </c>
      <c r="K676">
        <f>I676-J676*V$13</f>
        <v>2183655.5937361554</v>
      </c>
      <c r="L676">
        <f>(K676-K675)*V$16</f>
        <v>-1.6069274424628664E-2</v>
      </c>
      <c r="M676">
        <f>(L676-L675)*V$15</f>
        <v>-2.9940357489762325E-5</v>
      </c>
      <c r="N676">
        <f>I676-V$16*M676^2</f>
        <v>2183624.4429415646</v>
      </c>
      <c r="O676">
        <f>(D676-D675)*V$17</f>
        <v>-2.8956667521481454E-2</v>
      </c>
      <c r="P676">
        <f>(O676-O675)*V$18</f>
        <v>-3.0854016635402233</v>
      </c>
      <c r="Q676">
        <f>N676-P676*V$19+V$20*P676^2</f>
        <v>2183647.4009469217</v>
      </c>
      <c r="R676">
        <f t="shared" si="64"/>
        <v>1.6402477525930794</v>
      </c>
      <c r="S676">
        <f t="shared" si="68"/>
        <v>2183384.8864922556</v>
      </c>
      <c r="T676">
        <f t="shared" si="65"/>
        <v>2183570.8864922556</v>
      </c>
      <c r="U676">
        <f t="shared" si="67"/>
        <v>186</v>
      </c>
    </row>
    <row r="677" spans="1:21" x14ac:dyDescent="0.25">
      <c r="A677">
        <f>VLOOKUP('2024-03-18_windows_device_0'!P677,'2024-03-18_windows_device_0'!P677:P1586,1,0)</f>
        <v>35.706000000000003</v>
      </c>
      <c r="B677">
        <v>2184022</v>
      </c>
      <c r="C677">
        <f>(A677-A676)*V$4</f>
        <v>-1.0624544148213</v>
      </c>
      <c r="D677">
        <f>(A677)*(1-EXP(-V$2))</f>
        <v>1.2192577393768549</v>
      </c>
      <c r="E677">
        <f>B677-D677^2*V$3</f>
        <v>2184022</v>
      </c>
      <c r="F677">
        <f>E677+V$7*C677</f>
        <v>2183995.5287919282</v>
      </c>
      <c r="G677">
        <f>F677-V$8*LN(D677)</f>
        <v>2183665.0271872641</v>
      </c>
      <c r="H677">
        <f t="shared" si="66"/>
        <v>34.389068182557821</v>
      </c>
      <c r="I677">
        <f t="shared" si="63"/>
        <v>2183658.1998334723</v>
      </c>
      <c r="J677">
        <f>(C677-C676)*V$12</f>
        <v>0.99402145572728318</v>
      </c>
      <c r="K677">
        <f>I677-J677*V$13</f>
        <v>2183626.0441745399</v>
      </c>
      <c r="L677">
        <f>(K677-K676)*V$16</f>
        <v>-3.2504469782222246E-2</v>
      </c>
      <c r="M677">
        <f>(L677-L676)*V$15</f>
        <v>-9.7588306107438528E-6</v>
      </c>
      <c r="N677">
        <f>I677-V$16*M677^2</f>
        <v>2183658.1998334723</v>
      </c>
      <c r="O677">
        <f>(D677-D676)*V$17</f>
        <v>-1.2980575095834163E-2</v>
      </c>
      <c r="P677">
        <f>(O677-O676)*V$18</f>
        <v>3.1849307494621915</v>
      </c>
      <c r="Q677">
        <f>N677-P677*V$19+V$20*P677^2</f>
        <v>2183646.3970609908</v>
      </c>
      <c r="R677">
        <f t="shared" si="64"/>
        <v>1.6386564081751023</v>
      </c>
      <c r="S677">
        <f t="shared" si="68"/>
        <v>2183384.0273979385</v>
      </c>
      <c r="T677">
        <f t="shared" si="65"/>
        <v>2183570.0273979385</v>
      </c>
      <c r="U677">
        <f t="shared" si="67"/>
        <v>186</v>
      </c>
    </row>
    <row r="678" spans="1:21" x14ac:dyDescent="0.25">
      <c r="A678">
        <f>VLOOKUP('2024-03-18_windows_device_0'!P678,'2024-03-18_windows_device_0'!P678:P1587,1,0)</f>
        <v>35.693333333333335</v>
      </c>
      <c r="B678">
        <v>2184016</v>
      </c>
      <c r="C678">
        <f>(A678-A677)*V$4</f>
        <v>-0.77640899544641828</v>
      </c>
      <c r="D678">
        <f>(A678)*(1-EXP(-V$2))</f>
        <v>1.2188252089515639</v>
      </c>
      <c r="E678">
        <f>B678-D678^2*V$3</f>
        <v>2184016</v>
      </c>
      <c r="F678">
        <f>E678+V$7*C678</f>
        <v>2183996.6556556397</v>
      </c>
      <c r="G678">
        <f>F678-V$8*LN(D678)</f>
        <v>2183666.7455792534</v>
      </c>
      <c r="H678">
        <f t="shared" si="66"/>
        <v>1.7183919893577695</v>
      </c>
      <c r="I678">
        <f t="shared" si="63"/>
        <v>2183666.7285319353</v>
      </c>
      <c r="J678">
        <f>(C678-C677)*V$12</f>
        <v>0.21744219344030186</v>
      </c>
      <c r="K678">
        <f>I678-J678*V$13</f>
        <v>2183659.6944815437</v>
      </c>
      <c r="L678">
        <f>(K678-K677)*V$16</f>
        <v>3.7015283048858962E-2</v>
      </c>
      <c r="M678">
        <f>(L678-L677)*V$15</f>
        <v>4.1279186356969287E-5</v>
      </c>
      <c r="N678">
        <f>I678-V$16*M678^2</f>
        <v>2183666.7285319353</v>
      </c>
      <c r="O678">
        <f>(D678-D677)*V$17</f>
        <v>-9.4858048777277746E-3</v>
      </c>
      <c r="P678">
        <f>(O678-O677)*V$18</f>
        <v>0.69670360144406551</v>
      </c>
      <c r="Q678">
        <f>N678-P678*V$19+V$20*P678^2</f>
        <v>2183663.1140527385</v>
      </c>
      <c r="R678">
        <f t="shared" si="64"/>
        <v>1.6374939910540038</v>
      </c>
      <c r="S678">
        <f t="shared" si="68"/>
        <v>2183400.8502894053</v>
      </c>
      <c r="T678">
        <f t="shared" si="65"/>
        <v>2183586.8502894053</v>
      </c>
      <c r="U678">
        <f t="shared" si="67"/>
        <v>186</v>
      </c>
    </row>
    <row r="679" spans="1:21" x14ac:dyDescent="0.25">
      <c r="A679">
        <f>VLOOKUP('2024-03-18_windows_device_0'!P679,'2024-03-18_windows_device_0'!P679:P1588,1,0)</f>
        <v>35.671999999999997</v>
      </c>
      <c r="B679">
        <v>2184026</v>
      </c>
      <c r="C679">
        <f>(A679-A678)*V$4</f>
        <v>-1.3076362028572861</v>
      </c>
      <c r="D679">
        <f>(A679)*(1-EXP(-V$2))</f>
        <v>1.2180967366563367</v>
      </c>
      <c r="E679">
        <f>B679-D679^2*V$3</f>
        <v>2184026</v>
      </c>
      <c r="F679">
        <f>E679+V$7*C679</f>
        <v>2183993.420051604</v>
      </c>
      <c r="G679">
        <f>F679-V$8*LN(D679)</f>
        <v>2183664.5067080278</v>
      </c>
      <c r="H679">
        <f t="shared" si="66"/>
        <v>-2.2388712256215513</v>
      </c>
      <c r="I679">
        <f t="shared" si="63"/>
        <v>2183664.4777699406</v>
      </c>
      <c r="J679">
        <f>(C679-C678)*V$12</f>
        <v>-0.4038212163894157</v>
      </c>
      <c r="K679">
        <f>I679-J679*V$13</f>
        <v>2183677.5410063816</v>
      </c>
      <c r="L679">
        <f>(K679-K678)*V$16</f>
        <v>1.9631148335051599E-2</v>
      </c>
      <c r="M679">
        <f>(L679-L678)*V$15</f>
        <v>-1.0322288375356303E-5</v>
      </c>
      <c r="N679">
        <f>I679-V$16*M679^2</f>
        <v>2183664.4777699406</v>
      </c>
      <c r="O679">
        <f>(D679-D678)*V$17</f>
        <v>-1.597609242565216E-2</v>
      </c>
      <c r="P679">
        <f>(O679-O678)*V$18</f>
        <v>-1.2938781169700466</v>
      </c>
      <c r="Q679">
        <f>N679-P679*V$19+V$20*P679^2</f>
        <v>2183672.7245564847</v>
      </c>
      <c r="R679">
        <f t="shared" si="64"/>
        <v>1.635537168175742</v>
      </c>
      <c r="S679">
        <f t="shared" si="68"/>
        <v>2183410.6393228751</v>
      </c>
      <c r="T679">
        <f t="shared" si="65"/>
        <v>2183596.6393228751</v>
      </c>
      <c r="U679">
        <f t="shared" si="67"/>
        <v>186</v>
      </c>
    </row>
    <row r="680" spans="1:21" x14ac:dyDescent="0.25">
      <c r="A680">
        <f>VLOOKUP('2024-03-18_windows_device_0'!P680,'2024-03-18_windows_device_0'!P680:P1589,1,0)</f>
        <v>35.639333333333333</v>
      </c>
      <c r="B680">
        <v>2184026</v>
      </c>
      <c r="C680">
        <f>(A680-A679)*V$4</f>
        <v>-2.0023179356246068</v>
      </c>
      <c r="D680">
        <f>(A680)*(1-EXP(-V$2))</f>
        <v>1.2169812634542705</v>
      </c>
      <c r="E680">
        <f>B680-D680^2*V$3</f>
        <v>2184026</v>
      </c>
      <c r="F680">
        <f>E680+V$7*C680</f>
        <v>2183976.1119540185</v>
      </c>
      <c r="G680">
        <f>F680-V$8*LN(D680)</f>
        <v>2183648.7260133587</v>
      </c>
      <c r="H680">
        <f t="shared" si="66"/>
        <v>-15.780694669112563</v>
      </c>
      <c r="I680">
        <f t="shared" si="63"/>
        <v>2183647.288328079</v>
      </c>
      <c r="J680">
        <f>(C680-C679)*V$12</f>
        <v>-0.52807389835482943</v>
      </c>
      <c r="K680">
        <f>I680-J680*V$13</f>
        <v>2183664.3710218868</v>
      </c>
      <c r="L680">
        <f>(K680-K679)*V$16</f>
        <v>-1.4486961553368238E-2</v>
      </c>
      <c r="M680">
        <f>(L680-L679)*V$15</f>
        <v>-2.0258527380752992E-5</v>
      </c>
      <c r="N680">
        <f>I680-V$16*M680^2</f>
        <v>2183647.288328079</v>
      </c>
      <c r="O680">
        <f>(D680-D679)*V$17</f>
        <v>-2.4463391526769067E-2</v>
      </c>
      <c r="P680">
        <f>(O680-O679)*V$18</f>
        <v>-1.6919944606501511</v>
      </c>
      <c r="Q680">
        <f>N680-P680*V$19+V$20*P680^2</f>
        <v>2183658.4738350902</v>
      </c>
      <c r="R680">
        <f t="shared" si="64"/>
        <v>1.6325430504177825</v>
      </c>
      <c r="S680">
        <f t="shared" si="68"/>
        <v>2183396.6623929879</v>
      </c>
      <c r="T680">
        <f t="shared" si="65"/>
        <v>2183582.6623929879</v>
      </c>
      <c r="U680">
        <f t="shared" si="67"/>
        <v>186</v>
      </c>
    </row>
    <row r="681" spans="1:21" x14ac:dyDescent="0.25">
      <c r="A681">
        <f>VLOOKUP('2024-03-18_windows_device_0'!P681,'2024-03-18_windows_device_0'!P681:P1590,1,0)</f>
        <v>35.616</v>
      </c>
      <c r="B681">
        <v>2184026</v>
      </c>
      <c r="C681">
        <f>(A681-A680)*V$4</f>
        <v>-1.4302270968748436</v>
      </c>
      <c r="D681">
        <f>(A681)*(1-EXP(-V$2))</f>
        <v>1.216184496881366</v>
      </c>
      <c r="E681">
        <f>B681-D681^2*V$3</f>
        <v>2184026</v>
      </c>
      <c r="F681">
        <f>E681+V$7*C681</f>
        <v>2183990.3656814415</v>
      </c>
      <c r="G681">
        <f>F681-V$8*LN(D681)</f>
        <v>2183664.0716002528</v>
      </c>
      <c r="H681">
        <f t="shared" si="66"/>
        <v>15.345586894080043</v>
      </c>
      <c r="I681">
        <f t="shared" si="63"/>
        <v>2183662.7121021762</v>
      </c>
      <c r="J681">
        <f>(C681-C680)*V$12</f>
        <v>0.43488438688060355</v>
      </c>
      <c r="K681">
        <f>I681-J681*V$13</f>
        <v>2183648.6440013931</v>
      </c>
      <c r="L681">
        <f>(K681-K680)*V$16</f>
        <v>-1.7299696998984371E-2</v>
      </c>
      <c r="M681">
        <f>(L681-L680)*V$15</f>
        <v>-1.6701358377173566E-6</v>
      </c>
      <c r="N681">
        <f>I681-V$16*M681^2</f>
        <v>2183662.7121021762</v>
      </c>
      <c r="O681">
        <f>(D681-D680)*V$17</f>
        <v>-1.7473851090551423E-2</v>
      </c>
      <c r="P681">
        <f>(O681-O680)*V$18</f>
        <v>1.3934072028891016</v>
      </c>
      <c r="Q681">
        <f>N681-P681*V$19+V$20*P681^2</f>
        <v>2183656.0614125039</v>
      </c>
      <c r="R681">
        <f t="shared" si="64"/>
        <v>1.6304060743388851</v>
      </c>
      <c r="S681">
        <f t="shared" si="68"/>
        <v>2183394.4458442931</v>
      </c>
      <c r="T681">
        <f t="shared" si="65"/>
        <v>2183580.4458442931</v>
      </c>
      <c r="U681">
        <f t="shared" si="67"/>
        <v>186</v>
      </c>
    </row>
    <row r="682" spans="1:21" x14ac:dyDescent="0.25">
      <c r="A682">
        <f>VLOOKUP('2024-03-18_windows_device_0'!P682,'2024-03-18_windows_device_0'!P682:P1591,1,0)</f>
        <v>35.602666666666664</v>
      </c>
      <c r="B682">
        <v>2184024</v>
      </c>
      <c r="C682">
        <f>(A682-A681)*V$4</f>
        <v>-0.81727262678574941</v>
      </c>
      <c r="D682">
        <f>(A682)*(1-EXP(-V$2))</f>
        <v>1.2157292016968493</v>
      </c>
      <c r="E682">
        <f>B682-D682^2*V$3</f>
        <v>2184024</v>
      </c>
      <c r="F682">
        <f>E682+V$7*C682</f>
        <v>2184003.6375322524</v>
      </c>
      <c r="G682">
        <f>F682-V$8*LN(D682)</f>
        <v>2183677.9676919691</v>
      </c>
      <c r="H682">
        <f t="shared" si="66"/>
        <v>13.896091716364026</v>
      </c>
      <c r="I682">
        <f t="shared" si="63"/>
        <v>2183676.8528920314</v>
      </c>
      <c r="J682">
        <f>(C682-C681)*V$12</f>
        <v>0.46594755737212251</v>
      </c>
      <c r="K682">
        <f>I682-J682*V$13</f>
        <v>2183661.7799269068</v>
      </c>
      <c r="L682">
        <f>(K682-K681)*V$16</f>
        <v>1.4449496729467064E-2</v>
      </c>
      <c r="M682">
        <f>(L682-L681)*V$15</f>
        <v>1.8851920946622334E-5</v>
      </c>
      <c r="N682">
        <f>I682-V$16*M682^2</f>
        <v>2183676.8528920314</v>
      </c>
      <c r="O682">
        <f>(D682-D681)*V$17</f>
        <v>-9.9850577660259045E-3</v>
      </c>
      <c r="P682">
        <f>(O682-O681)*V$18</f>
        <v>1.49293628881107</v>
      </c>
      <c r="Q682">
        <f>N682-P682*V$19+V$20*P682^2</f>
        <v>2183669.8156636152</v>
      </c>
      <c r="R682">
        <f t="shared" si="64"/>
        <v>1.6291855735212672</v>
      </c>
      <c r="S682">
        <f t="shared" si="68"/>
        <v>2183408.3121384415</v>
      </c>
      <c r="T682">
        <f t="shared" si="65"/>
        <v>2183594.3121384415</v>
      </c>
      <c r="U682">
        <f t="shared" si="67"/>
        <v>186</v>
      </c>
    </row>
    <row r="683" spans="1:21" x14ac:dyDescent="0.25">
      <c r="A683">
        <f>VLOOKUP('2024-03-18_windows_device_0'!P683,'2024-03-18_windows_device_0'!P683:P1592,1,0)</f>
        <v>35.582000000000001</v>
      </c>
      <c r="B683">
        <v>2184026</v>
      </c>
      <c r="C683">
        <f>(A683-A682)*V$4</f>
        <v>-1.2667725715175195</v>
      </c>
      <c r="D683">
        <f>(A683)*(1-EXP(-V$2))</f>
        <v>1.2150234941608482</v>
      </c>
      <c r="E683">
        <f>B683-D683^2*V$3</f>
        <v>2184026</v>
      </c>
      <c r="F683">
        <f>E683+V$7*C683</f>
        <v>2183994.4381749914</v>
      </c>
      <c r="G683">
        <f>F683-V$8*LN(D683)</f>
        <v>2183669.7363702706</v>
      </c>
      <c r="H683">
        <f t="shared" si="66"/>
        <v>-8.2313216985203326</v>
      </c>
      <c r="I683">
        <f t="shared" si="63"/>
        <v>2183669.3452135986</v>
      </c>
      <c r="J683">
        <f>(C683-C682)*V$12</f>
        <v>-0.34169487540604659</v>
      </c>
      <c r="K683">
        <f>I683-J683*V$13</f>
        <v>2183680.3987213564</v>
      </c>
      <c r="L683">
        <f>(K683-K682)*V$16</f>
        <v>2.0480643653601919E-2</v>
      </c>
      <c r="M683">
        <f>(L683-L682)*V$15</f>
        <v>3.58115251693355E-6</v>
      </c>
      <c r="N683">
        <f>I683-V$16*M683^2</f>
        <v>2183669.3452135986</v>
      </c>
      <c r="O683">
        <f>(D683-D682)*V$17</f>
        <v>-1.5476839537344292E-2</v>
      </c>
      <c r="P683">
        <f>(O683-O682)*V$18</f>
        <v>-1.0948199451280529</v>
      </c>
      <c r="Q683">
        <f>N683-P683*V$19+V$20*P683^2</f>
        <v>2183676.1934483242</v>
      </c>
      <c r="R683">
        <f t="shared" si="64"/>
        <v>1.6272947003934897</v>
      </c>
      <c r="S683">
        <f t="shared" si="68"/>
        <v>2183414.8637548885</v>
      </c>
      <c r="T683">
        <f t="shared" si="65"/>
        <v>2183600.8637548885</v>
      </c>
      <c r="U683">
        <f t="shared" si="67"/>
        <v>186</v>
      </c>
    </row>
    <row r="684" spans="1:21" x14ac:dyDescent="0.25">
      <c r="A684">
        <f>VLOOKUP('2024-03-18_windows_device_0'!P684,'2024-03-18_windows_device_0'!P684:P1593,1,0)</f>
        <v>35.56066666666667</v>
      </c>
      <c r="B684">
        <v>2184026</v>
      </c>
      <c r="C684">
        <f>(A684-A683)*V$4</f>
        <v>-1.3076362028568504</v>
      </c>
      <c r="D684">
        <f>(A684)*(1-EXP(-V$2))</f>
        <v>1.2142950218656214</v>
      </c>
      <c r="E684">
        <f>B684-D684^2*V$3</f>
        <v>2184026</v>
      </c>
      <c r="F684">
        <f>E684+V$7*C684</f>
        <v>2183993.420051604</v>
      </c>
      <c r="G684">
        <f>F684-V$8*LN(D684)</f>
        <v>2183669.7180993292</v>
      </c>
      <c r="H684">
        <f t="shared" si="66"/>
        <v>-1.8270941451191902E-2</v>
      </c>
      <c r="I684">
        <f t="shared" si="63"/>
        <v>2183669.7180974018</v>
      </c>
      <c r="J684">
        <f>(C684-C683)*V$12</f>
        <v>-3.1063170491518896E-2</v>
      </c>
      <c r="K684">
        <f>I684-J684*V$13</f>
        <v>2183670.7229617434</v>
      </c>
      <c r="L684">
        <f>(K684-K683)*V$16</f>
        <v>-1.0643319858819254E-2</v>
      </c>
      <c r="M684">
        <f>(L684-L683)*V$15</f>
        <v>-1.8480674019634088E-5</v>
      </c>
      <c r="N684">
        <f>I684-V$16*M684^2</f>
        <v>2183669.7180974018</v>
      </c>
      <c r="O684">
        <f>(D684-D683)*V$17</f>
        <v>-1.5976092425642421E-2</v>
      </c>
      <c r="P684">
        <f>(O684-O683)*V$18</f>
        <v>-9.9529085920026031E-2</v>
      </c>
      <c r="Q684">
        <f>N684-P684*V$19+V$20*P684^2</f>
        <v>2183670.2816571826</v>
      </c>
      <c r="R684">
        <f t="shared" si="64"/>
        <v>1.6253439829897947</v>
      </c>
      <c r="S684">
        <f t="shared" si="68"/>
        <v>2183409.1316129048</v>
      </c>
      <c r="T684">
        <f t="shared" si="65"/>
        <v>2183595.1316129048</v>
      </c>
      <c r="U684">
        <f t="shared" si="67"/>
        <v>186</v>
      </c>
    </row>
    <row r="685" spans="1:21" x14ac:dyDescent="0.25">
      <c r="A685">
        <f>VLOOKUP('2024-03-18_windows_device_0'!P685,'2024-03-18_windows_device_0'!P685:P1594,1,0)</f>
        <v>35.509333333333331</v>
      </c>
      <c r="B685">
        <v>2184018</v>
      </c>
      <c r="C685">
        <f>(A685-A684)*V$4</f>
        <v>-3.1464996131250045</v>
      </c>
      <c r="D685">
        <f>(A685)*(1-EXP(-V$2))</f>
        <v>1.2125421354052313</v>
      </c>
      <c r="E685">
        <f>B685-D685^2*V$3</f>
        <v>2184018</v>
      </c>
      <c r="F685">
        <f>E685+V$7*C685</f>
        <v>2183939.604499172</v>
      </c>
      <c r="G685">
        <f>F685-V$8*LN(D685)</f>
        <v>2183618.3109021368</v>
      </c>
      <c r="H685">
        <f t="shared" si="66"/>
        <v>-51.407197192311287</v>
      </c>
      <c r="I685">
        <f t="shared" si="63"/>
        <v>2183603.0542429723</v>
      </c>
      <c r="J685">
        <f>(C685-C684)*V$12</f>
        <v>-1.3978426721170301</v>
      </c>
      <c r="K685">
        <f>I685-J685*V$13</f>
        <v>2183648.2731383457</v>
      </c>
      <c r="L685">
        <f>(K685-K684)*V$16</f>
        <v>-2.4694769274058909E-2</v>
      </c>
      <c r="M685">
        <f>(L685-L684)*V$15</f>
        <v>-8.3434186022865326E-6</v>
      </c>
      <c r="N685">
        <f>I685-V$16*M685^2</f>
        <v>2183603.0542429723</v>
      </c>
      <c r="O685">
        <f>(D685-D684)*V$17</f>
        <v>-3.8442472399218969E-2</v>
      </c>
      <c r="P685">
        <f>(O685-O684)*V$18</f>
        <v>-4.4788088664332086</v>
      </c>
      <c r="Q685">
        <f>N685-P685*V$19+V$20*P685^2</f>
        <v>2183640.0978215602</v>
      </c>
      <c r="R685">
        <f t="shared" si="64"/>
        <v>1.620654863702724</v>
      </c>
      <c r="S685">
        <f t="shared" si="68"/>
        <v>2183379.3809286649</v>
      </c>
      <c r="T685">
        <f t="shared" si="65"/>
        <v>2183565.3809286649</v>
      </c>
      <c r="U685">
        <f t="shared" si="67"/>
        <v>186</v>
      </c>
    </row>
    <row r="686" spans="1:21" x14ac:dyDescent="0.25">
      <c r="A686">
        <f>VLOOKUP('2024-03-18_windows_device_0'!P686,'2024-03-18_windows_device_0'!P686:P1595,1,0)</f>
        <v>35.491999999999997</v>
      </c>
      <c r="B686">
        <v>2184012</v>
      </c>
      <c r="C686">
        <f>(A686-A685)*V$4</f>
        <v>-1.0624544148213</v>
      </c>
      <c r="D686">
        <f>(A686)*(1-EXP(-V$2))</f>
        <v>1.2119502516653595</v>
      </c>
      <c r="E686">
        <f>B686-D686^2*V$3</f>
        <v>2184012</v>
      </c>
      <c r="F686">
        <f>E686+V$7*C686</f>
        <v>2183985.5287919282</v>
      </c>
      <c r="G686">
        <f>F686-V$8*LN(D686)</f>
        <v>2183665.0491920984</v>
      </c>
      <c r="H686">
        <f t="shared" si="66"/>
        <v>46.738289961591363</v>
      </c>
      <c r="I686">
        <f t="shared" si="63"/>
        <v>2183652.4379684012</v>
      </c>
      <c r="J686">
        <f>(C686-C685)*V$12</f>
        <v>1.5842216950658128</v>
      </c>
      <c r="K686">
        <f>I686-J686*V$13</f>
        <v>2183601.1898869779</v>
      </c>
      <c r="L686">
        <f>(K686-K685)*V$16</f>
        <v>-5.1791500031147394E-2</v>
      </c>
      <c r="M686">
        <f>(L686-L685)*V$15</f>
        <v>-1.6089398380116206E-5</v>
      </c>
      <c r="N686">
        <f>I686-V$16*M686^2</f>
        <v>2183652.4379684012</v>
      </c>
      <c r="O686">
        <f>(D686-D685)*V$17</f>
        <v>-1.2980575095834163E-2</v>
      </c>
      <c r="P686">
        <f>(O686-O685)*V$18</f>
        <v>5.0759833819572489</v>
      </c>
      <c r="Q686">
        <f>N686-P686*V$19+V$20*P686^2</f>
        <v>2183639.3450792581</v>
      </c>
      <c r="R686">
        <f t="shared" si="64"/>
        <v>1.6190730545187904</v>
      </c>
      <c r="S686">
        <f t="shared" si="68"/>
        <v>2183378.7747219964</v>
      </c>
      <c r="T686">
        <f t="shared" si="65"/>
        <v>2183564.7747219964</v>
      </c>
      <c r="U686">
        <f t="shared" si="67"/>
        <v>186</v>
      </c>
    </row>
    <row r="687" spans="1:21" x14ac:dyDescent="0.25">
      <c r="A687">
        <f>VLOOKUP('2024-03-18_windows_device_0'!P687,'2024-03-18_windows_device_0'!P687:P1596,1,0)</f>
        <v>35.480666666666664</v>
      </c>
      <c r="B687">
        <v>2184012</v>
      </c>
      <c r="C687">
        <f>(A687-A686)*V$4</f>
        <v>-0.69468173276775624</v>
      </c>
      <c r="D687">
        <f>(A687)*(1-EXP(-V$2))</f>
        <v>1.2115632507585201</v>
      </c>
      <c r="E687">
        <f>B687-D687^2*V$3</f>
        <v>2184012</v>
      </c>
      <c r="F687">
        <f>E687+V$7*C687</f>
        <v>2183994.6919024144</v>
      </c>
      <c r="G687">
        <f>F687-V$8*LN(D687)</f>
        <v>2183674.7447464941</v>
      </c>
      <c r="H687">
        <f t="shared" si="66"/>
        <v>9.6955543956719339</v>
      </c>
      <c r="I687">
        <f t="shared" si="63"/>
        <v>2183674.2020501615</v>
      </c>
      <c r="J687">
        <f>(C687-C686)*V$12</f>
        <v>0.27956853442333979</v>
      </c>
      <c r="K687">
        <f>I687-J687*V$13</f>
        <v>2183665.1582710869</v>
      </c>
      <c r="L687">
        <f>(K687-K686)*V$16</f>
        <v>7.0365118621328035E-2</v>
      </c>
      <c r="M687">
        <f>(L687-L686)*V$15</f>
        <v>7.2533713379923403E-5</v>
      </c>
      <c r="N687">
        <f>I687-V$16*M687^2</f>
        <v>2183674.2020501615</v>
      </c>
      <c r="O687">
        <f>(D687-D686)*V$17</f>
        <v>-8.4872991011266455E-3</v>
      </c>
      <c r="P687">
        <f>(O687-O686)*V$18</f>
        <v>0.89576177328508833</v>
      </c>
      <c r="Q687">
        <f>N687-P687*V$19+V$20*P687^2</f>
        <v>2183669.6610752451</v>
      </c>
      <c r="R687">
        <f t="shared" si="64"/>
        <v>1.6180392122483993</v>
      </c>
      <c r="S687">
        <f t="shared" si="68"/>
        <v>2183409.1866050232</v>
      </c>
      <c r="T687">
        <f t="shared" si="65"/>
        <v>2183595.1866050232</v>
      </c>
      <c r="U687">
        <f t="shared" si="67"/>
        <v>186</v>
      </c>
    </row>
    <row r="688" spans="1:21" x14ac:dyDescent="0.25">
      <c r="A688">
        <f>VLOOKUP('2024-03-18_windows_device_0'!P688,'2024-03-18_windows_device_0'!P688:P1597,1,0)</f>
        <v>35.46</v>
      </c>
      <c r="B688">
        <v>2184015</v>
      </c>
      <c r="C688">
        <f>(A688-A687)*V$4</f>
        <v>-1.2667725715175195</v>
      </c>
      <c r="D688">
        <f>(A688)*(1-EXP(-V$2))</f>
        <v>1.2108575432225193</v>
      </c>
      <c r="E688">
        <f>B688-D688^2*V$3</f>
        <v>2184015</v>
      </c>
      <c r="F688">
        <f>E688+V$7*C688</f>
        <v>2183983.4381749914</v>
      </c>
      <c r="G688">
        <f>F688-V$8*LN(D688)</f>
        <v>2183664.4623841862</v>
      </c>
      <c r="H688">
        <f t="shared" si="66"/>
        <v>-10.282362307887524</v>
      </c>
      <c r="I688">
        <f t="shared" si="63"/>
        <v>2183663.8520082589</v>
      </c>
      <c r="J688">
        <f>(C688-C687)*V$12</f>
        <v>-0.4348843868806036</v>
      </c>
      <c r="K688">
        <f>I688-J688*V$13</f>
        <v>2183677.920109042</v>
      </c>
      <c r="L688">
        <f>(K688-K687)*V$16</f>
        <v>1.4038001022613499E-2</v>
      </c>
      <c r="M688">
        <f>(L688-L687)*V$15</f>
        <v>-3.3445711321181918E-5</v>
      </c>
      <c r="N688">
        <f>I688-V$16*M688^2</f>
        <v>2183663.8520082589</v>
      </c>
      <c r="O688">
        <f>(D688-D687)*V$17</f>
        <v>-1.5476839537339422E-2</v>
      </c>
      <c r="P688">
        <f>(O688-O687)*V$18</f>
        <v>-1.393407202888131</v>
      </c>
      <c r="Q688">
        <f>N688-P688*V$19+V$20*P688^2</f>
        <v>2183672.8157728161</v>
      </c>
      <c r="R688">
        <f t="shared" si="64"/>
        <v>1.6161548204748908</v>
      </c>
      <c r="S688">
        <f t="shared" si="68"/>
        <v>2183412.5163083449</v>
      </c>
      <c r="T688">
        <f t="shared" si="65"/>
        <v>2183598.5163083449</v>
      </c>
      <c r="U688">
        <f t="shared" si="67"/>
        <v>186</v>
      </c>
    </row>
    <row r="689" spans="1:21" x14ac:dyDescent="0.25">
      <c r="A689">
        <f>VLOOKUP('2024-03-18_windows_device_0'!P689,'2024-03-18_windows_device_0'!P689:P1598,1,0)</f>
        <v>35.444000000000003</v>
      </c>
      <c r="B689">
        <v>2184016</v>
      </c>
      <c r="C689">
        <f>(A689-A688)*V$4</f>
        <v>-0.98072715214263795</v>
      </c>
      <c r="D689">
        <f>(A689)*(1-EXP(-V$2))</f>
        <v>1.2103111890010991</v>
      </c>
      <c r="E689">
        <f>B689-D689^2*V$3</f>
        <v>2184016</v>
      </c>
      <c r="F689">
        <f>E689+V$7*C689</f>
        <v>2183991.5650387029</v>
      </c>
      <c r="G689">
        <f>F689-V$8*LN(D689)</f>
        <v>2183673.3416613899</v>
      </c>
      <c r="H689">
        <f t="shared" si="66"/>
        <v>8.8792772036977112</v>
      </c>
      <c r="I689">
        <f t="shared" si="63"/>
        <v>2183672.8864985262</v>
      </c>
      <c r="J689">
        <f>(C689-C688)*V$12</f>
        <v>0.21744219344030177</v>
      </c>
      <c r="K689">
        <f>I689-J689*V$13</f>
        <v>2183665.8524481347</v>
      </c>
      <c r="L689">
        <f>(K689-K688)*V$16</f>
        <v>-1.3274407397511014E-2</v>
      </c>
      <c r="M689">
        <f>(L689-L688)*V$15</f>
        <v>-1.6217462679584191E-5</v>
      </c>
      <c r="N689">
        <f>I689-V$16*M689^2</f>
        <v>2183672.8864985262</v>
      </c>
      <c r="O689">
        <f>(D689-D688)*V$17</f>
        <v>-1.1982069319233034E-2</v>
      </c>
      <c r="P689">
        <f>(O689-O688)*V$18</f>
        <v>0.69670360144406551</v>
      </c>
      <c r="Q689">
        <f>N689-P689*V$19+V$20*P689^2</f>
        <v>2183669.2720193295</v>
      </c>
      <c r="R689">
        <f t="shared" si="64"/>
        <v>1.6146966905655951</v>
      </c>
      <c r="S689">
        <f t="shared" si="68"/>
        <v>2183409.1081785522</v>
      </c>
      <c r="T689">
        <f t="shared" si="65"/>
        <v>2183595.1081785522</v>
      </c>
      <c r="U689">
        <f t="shared" si="67"/>
        <v>186</v>
      </c>
    </row>
    <row r="690" spans="1:21" x14ac:dyDescent="0.25">
      <c r="A690">
        <f>VLOOKUP('2024-03-18_windows_device_0'!P690,'2024-03-18_windows_device_0'!P690:P1599,1,0)</f>
        <v>35.408666666666669</v>
      </c>
      <c r="B690">
        <v>2184021</v>
      </c>
      <c r="C690">
        <f>(A690-A689)*V$4</f>
        <v>-2.1657724609819309</v>
      </c>
      <c r="D690">
        <f>(A690)*(1-EXP(-V$2))</f>
        <v>1.2091046567621293</v>
      </c>
      <c r="E690">
        <f>B690-D690^2*V$3</f>
        <v>2184021</v>
      </c>
      <c r="F690">
        <f>E690+V$7*C690</f>
        <v>2183967.039460469</v>
      </c>
      <c r="G690">
        <f>F690-V$8*LN(D690)</f>
        <v>2183650.4788668891</v>
      </c>
      <c r="H690">
        <f t="shared" si="66"/>
        <v>-22.862794500775635</v>
      </c>
      <c r="I690">
        <f t="shared" si="63"/>
        <v>2183647.4612075048</v>
      </c>
      <c r="J690">
        <f>(C690-C689)*V$12</f>
        <v>-0.90083194425305713</v>
      </c>
      <c r="K690">
        <f>I690-J690*V$13</f>
        <v>2183676.602273412</v>
      </c>
      <c r="L690">
        <f>(K690-K689)*V$16</f>
        <v>1.1824790345052681E-2</v>
      </c>
      <c r="M690">
        <f>(L690-L689)*V$15</f>
        <v>1.4903310481312538E-5</v>
      </c>
      <c r="N690">
        <f>I690-V$16*M690^2</f>
        <v>2183647.4612075048</v>
      </c>
      <c r="O690">
        <f>(D690-D689)*V$17</f>
        <v>-2.6460403079981067E-2</v>
      </c>
      <c r="P690">
        <f>(O690-O689)*V$18</f>
        <v>-2.8863434917011426</v>
      </c>
      <c r="Q690">
        <f>N690-P690*V$19+V$20*P690^2</f>
        <v>2183668.5958105545</v>
      </c>
      <c r="R690">
        <f t="shared" si="64"/>
        <v>1.6114789849364692</v>
      </c>
      <c r="S690">
        <f t="shared" si="68"/>
        <v>2183408.731889335</v>
      </c>
      <c r="T690">
        <f t="shared" si="65"/>
        <v>2183594.731889335</v>
      </c>
      <c r="U690">
        <f t="shared" si="67"/>
        <v>186</v>
      </c>
    </row>
    <row r="691" spans="1:21" x14ac:dyDescent="0.25">
      <c r="A691">
        <f>VLOOKUP('2024-03-18_windows_device_0'!P691,'2024-03-18_windows_device_0'!P691:P1600,1,0)</f>
        <v>35.388666666666666</v>
      </c>
      <c r="B691">
        <v>2184019</v>
      </c>
      <c r="C691">
        <f>(A691-A690)*V$4</f>
        <v>-1.2259089401786241</v>
      </c>
      <c r="D691">
        <f>(A691)*(1-EXP(-V$2))</f>
        <v>1.2084217139853541</v>
      </c>
      <c r="E691">
        <f>B691-D691^2*V$3</f>
        <v>2184019</v>
      </c>
      <c r="F691">
        <f>E691+V$7*C691</f>
        <v>2183988.4562983788</v>
      </c>
      <c r="G691">
        <f>F691-V$8*LN(D691)</f>
        <v>2183672.8376387008</v>
      </c>
      <c r="H691">
        <f t="shared" si="66"/>
        <v>22.358771811705083</v>
      </c>
      <c r="I691">
        <f t="shared" si="63"/>
        <v>2183669.9515645877</v>
      </c>
      <c r="J691">
        <f>(C691-C690)*V$12</f>
        <v>0.71445292130394322</v>
      </c>
      <c r="K691">
        <f>I691-J691*V$13</f>
        <v>2183646.8396847299</v>
      </c>
      <c r="L691">
        <f>(K691-K690)*V$16</f>
        <v>-3.2738799209426309E-2</v>
      </c>
      <c r="M691">
        <f>(L691-L690)*V$15</f>
        <v>-2.6460806361388476E-5</v>
      </c>
      <c r="N691">
        <f>I691-V$16*M691^2</f>
        <v>2183669.9515645877</v>
      </c>
      <c r="O691">
        <f>(D691-D690)*V$17</f>
        <v>-1.4977586649041292E-2</v>
      </c>
      <c r="P691">
        <f>(O691-O690)*V$18</f>
        <v>2.2891689761771032</v>
      </c>
      <c r="Q691">
        <f>N691-P691*V$19+V$20*P691^2</f>
        <v>2183660.2468767106</v>
      </c>
      <c r="R691">
        <f t="shared" si="64"/>
        <v>1.6096590645294448</v>
      </c>
      <c r="S691">
        <f t="shared" si="68"/>
        <v>2183400.5529750721</v>
      </c>
      <c r="T691">
        <f t="shared" si="65"/>
        <v>2183586.5529750721</v>
      </c>
      <c r="U691">
        <f t="shared" si="67"/>
        <v>186</v>
      </c>
    </row>
    <row r="692" spans="1:21" x14ac:dyDescent="0.25">
      <c r="A692">
        <f>VLOOKUP('2024-03-18_windows_device_0'!P692,'2024-03-18_windows_device_0'!P692:P1601,1,0)</f>
        <v>35.372666666666667</v>
      </c>
      <c r="B692">
        <v>2184016</v>
      </c>
      <c r="C692">
        <f>(A692-A691)*V$4</f>
        <v>-0.98072715214263795</v>
      </c>
      <c r="D692">
        <f>(A692)*(1-EXP(-V$2))</f>
        <v>1.207875359763934</v>
      </c>
      <c r="E692">
        <f>B692-D692^2*V$3</f>
        <v>2184016</v>
      </c>
      <c r="F692">
        <f>E692+V$7*C692</f>
        <v>2183991.5650387029</v>
      </c>
      <c r="G692">
        <f>F692-V$8*LN(D692)</f>
        <v>2183676.7003095085</v>
      </c>
      <c r="H692">
        <f t="shared" si="66"/>
        <v>3.862670807633549</v>
      </c>
      <c r="I692">
        <f t="shared" si="63"/>
        <v>2183676.6141730547</v>
      </c>
      <c r="J692">
        <f>(C692-C691)*V$12</f>
        <v>0.18637902294911388</v>
      </c>
      <c r="K692">
        <f>I692-J692*V$13</f>
        <v>2183670.5849870048</v>
      </c>
      <c r="L692">
        <f>(K692-K691)*V$16</f>
        <v>2.6119793934780391E-2</v>
      </c>
      <c r="M692">
        <f>(L692-L691)*V$15</f>
        <v>3.4948841676872172E-5</v>
      </c>
      <c r="N692">
        <f>I692-V$16*M692^2</f>
        <v>2183676.6141730547</v>
      </c>
      <c r="O692">
        <f>(D692-D691)*V$17</f>
        <v>-1.1982069319233034E-2</v>
      </c>
      <c r="P692">
        <f>(O692-O691)*V$18</f>
        <v>0.59717451552403955</v>
      </c>
      <c r="Q692">
        <f>N692-P692*V$19+V$20*P692^2</f>
        <v>2183673.4806438214</v>
      </c>
      <c r="R692">
        <f t="shared" si="64"/>
        <v>1.6082038685383166</v>
      </c>
      <c r="S692">
        <f t="shared" si="68"/>
        <v>2183413.9228895376</v>
      </c>
      <c r="T692">
        <f t="shared" si="65"/>
        <v>2183599.9228895376</v>
      </c>
      <c r="U692">
        <f t="shared" si="67"/>
        <v>186</v>
      </c>
    </row>
    <row r="693" spans="1:21" x14ac:dyDescent="0.25">
      <c r="A693">
        <f>VLOOKUP('2024-03-18_windows_device_0'!P693,'2024-03-18_windows_device_0'!P693:P1602,1,0)</f>
        <v>35.351999999999997</v>
      </c>
      <c r="B693">
        <v>2184015</v>
      </c>
      <c r="C693">
        <f>(A693-A692)*V$4</f>
        <v>-1.266772571517955</v>
      </c>
      <c r="D693">
        <f>(A693)*(1-EXP(-V$2))</f>
        <v>1.2071696522279327</v>
      </c>
      <c r="E693">
        <f>B693-D693^2*V$3</f>
        <v>2184015</v>
      </c>
      <c r="F693">
        <f>E693+V$7*C693</f>
        <v>2183983.4381749914</v>
      </c>
      <c r="G693">
        <f>F693-V$8*LN(D693)</f>
        <v>2183669.5477775554</v>
      </c>
      <c r="H693">
        <f t="shared" si="66"/>
        <v>-7.1525319530628622</v>
      </c>
      <c r="I693">
        <f t="shared" si="63"/>
        <v>2183669.2524314793</v>
      </c>
      <c r="J693">
        <f>(C693-C692)*V$12</f>
        <v>-0.21744219344063276</v>
      </c>
      <c r="K693">
        <f>I693-J693*V$13</f>
        <v>2183676.2864818708</v>
      </c>
      <c r="L693">
        <f>(K693-K692)*V$16</f>
        <v>6.2716350921906121E-3</v>
      </c>
      <c r="M693">
        <f>(L693-L692)*V$15</f>
        <v>-1.1785367673800012E-5</v>
      </c>
      <c r="N693">
        <f>I693-V$16*M693^2</f>
        <v>2183669.2524314793</v>
      </c>
      <c r="O693">
        <f>(D693-D692)*V$17</f>
        <v>-1.5476839537349161E-2</v>
      </c>
      <c r="P693">
        <f>(O693-O692)*V$18</f>
        <v>-0.69670360144600707</v>
      </c>
      <c r="Q693">
        <f>N693-P693*V$19+V$20*P693^2</f>
        <v>2183673.4451793972</v>
      </c>
      <c r="R693">
        <f t="shared" si="64"/>
        <v>1.606325214357111</v>
      </c>
      <c r="S693">
        <f t="shared" si="68"/>
        <v>2183414.0634549395</v>
      </c>
      <c r="T693">
        <f t="shared" si="65"/>
        <v>2183600.0634549395</v>
      </c>
      <c r="U693">
        <f t="shared" si="67"/>
        <v>186</v>
      </c>
    </row>
    <row r="694" spans="1:21" x14ac:dyDescent="0.25">
      <c r="A694">
        <f>VLOOKUP('2024-03-18_windows_device_0'!P694,'2024-03-18_windows_device_0'!P694:P1603,1,0)</f>
        <v>35.314666666666668</v>
      </c>
      <c r="B694">
        <v>2184010</v>
      </c>
      <c r="C694">
        <f>(A694-A693)*V$4</f>
        <v>-2.2883633549994884</v>
      </c>
      <c r="D694">
        <f>(A694)*(1-EXP(-V$2))</f>
        <v>1.2058948257112856</v>
      </c>
      <c r="E694">
        <f>B694-D694^2*V$3</f>
        <v>2184010</v>
      </c>
      <c r="F694">
        <f>E694+V$7*C694</f>
        <v>2183952.985090307</v>
      </c>
      <c r="G694">
        <f>F694-V$8*LN(D694)</f>
        <v>2183640.8562207585</v>
      </c>
      <c r="H694">
        <f t="shared" si="66"/>
        <v>-28.691556796897203</v>
      </c>
      <c r="I694">
        <f t="shared" si="63"/>
        <v>2183636.103745996</v>
      </c>
      <c r="J694">
        <f>(C694-C693)*V$12</f>
        <v>-0.7765792622866502</v>
      </c>
      <c r="K694">
        <f>I694-J694*V$13</f>
        <v>2183661.2253545369</v>
      </c>
      <c r="L694">
        <f>(K694-K693)*V$16</f>
        <v>-1.6567215604752002E-2</v>
      </c>
      <c r="M694">
        <f>(L694-L693)*V$15</f>
        <v>-1.3561169821602049E-5</v>
      </c>
      <c r="N694">
        <f>I694-V$16*M694^2</f>
        <v>2183636.103745996</v>
      </c>
      <c r="O694">
        <f>(D694-D693)*V$17</f>
        <v>-2.7958161744880326E-2</v>
      </c>
      <c r="P694">
        <f>(O694-O693)*V$18</f>
        <v>-2.4882271480161844</v>
      </c>
      <c r="Q694">
        <f>N694-P694*V$19+V$20*P694^2</f>
        <v>2183653.7331612594</v>
      </c>
      <c r="R694">
        <f t="shared" si="64"/>
        <v>1.602934299590675</v>
      </c>
      <c r="S694">
        <f t="shared" si="68"/>
        <v>2183394.6699184347</v>
      </c>
      <c r="T694">
        <f t="shared" si="65"/>
        <v>2183580.6699184347</v>
      </c>
      <c r="U694">
        <f t="shared" si="67"/>
        <v>186</v>
      </c>
    </row>
    <row r="695" spans="1:21" x14ac:dyDescent="0.25">
      <c r="A695">
        <f>VLOOKUP('2024-03-18_windows_device_0'!P695,'2024-03-18_windows_device_0'!P695:P1604,1,0)</f>
        <v>35.302</v>
      </c>
      <c r="B695">
        <v>2183994</v>
      </c>
      <c r="C695">
        <f>(A695-A694)*V$4</f>
        <v>-0.77640899544641828</v>
      </c>
      <c r="D695">
        <f>(A695)*(1-EXP(-V$2))</f>
        <v>1.2054622952859946</v>
      </c>
      <c r="E695">
        <f>B695-D695^2*V$3</f>
        <v>2183994</v>
      </c>
      <c r="F695">
        <f>E695+V$7*C695</f>
        <v>2183974.6556556397</v>
      </c>
      <c r="G695">
        <f>F695-V$8*LN(D695)</f>
        <v>2183663.1248704623</v>
      </c>
      <c r="H695">
        <f t="shared" si="66"/>
        <v>22.26864970382303</v>
      </c>
      <c r="I695">
        <f t="shared" si="63"/>
        <v>2183660.262015414</v>
      </c>
      <c r="J695">
        <f>(C695-C694)*V$12</f>
        <v>1.149337308184547</v>
      </c>
      <c r="K695">
        <f>I695-J695*V$13</f>
        <v>2183623.0820347737</v>
      </c>
      <c r="L695">
        <f>(K695-K694)*V$16</f>
        <v>-4.1957589786536721E-2</v>
      </c>
      <c r="M695">
        <f>(L695-L694)*V$15</f>
        <v>-1.50762041699102E-5</v>
      </c>
      <c r="N695">
        <f>I695-V$16*M695^2</f>
        <v>2183660.262015414</v>
      </c>
      <c r="O695">
        <f>(D695-D694)*V$17</f>
        <v>-9.4858048777277746E-3</v>
      </c>
      <c r="P695">
        <f>(O695-O694)*V$18</f>
        <v>3.6825761790652347</v>
      </c>
      <c r="Q695">
        <f>N695-P695*V$19+V$20*P695^2</f>
        <v>2183647.7066894616</v>
      </c>
      <c r="R695">
        <f t="shared" si="64"/>
        <v>1.6017846246772549</v>
      </c>
      <c r="S695">
        <f t="shared" si="68"/>
        <v>2183388.7516464475</v>
      </c>
      <c r="T695">
        <f t="shared" si="65"/>
        <v>2183574.7516464475</v>
      </c>
      <c r="U695">
        <f t="shared" si="67"/>
        <v>186</v>
      </c>
    </row>
    <row r="696" spans="1:21" x14ac:dyDescent="0.25">
      <c r="A696">
        <f>VLOOKUP('2024-03-18_windows_device_0'!P696,'2024-03-18_windows_device_0'!P696:P1605,1,0)</f>
        <v>35.271999999999998</v>
      </c>
      <c r="B696">
        <v>2183987</v>
      </c>
      <c r="C696">
        <f>(A696-A695)*V$4</f>
        <v>-1.8388634102677184</v>
      </c>
      <c r="D696">
        <f>(A696)*(1-EXP(-V$2))</f>
        <v>1.2044378811208318</v>
      </c>
      <c r="E696">
        <f>B696-D696^2*V$3</f>
        <v>2183987</v>
      </c>
      <c r="F696">
        <f>E696+V$7*C696</f>
        <v>2183941.1844475679</v>
      </c>
      <c r="G696">
        <f>F696-V$8*LN(D696)</f>
        <v>2183631.0710344547</v>
      </c>
      <c r="H696">
        <f t="shared" si="66"/>
        <v>-32.053836007602513</v>
      </c>
      <c r="I696">
        <f t="shared" si="63"/>
        <v>2183625.1394377747</v>
      </c>
      <c r="J696">
        <f>(C696-C695)*V$12</f>
        <v>-0.80764243277850045</v>
      </c>
      <c r="K696">
        <f>I696-J696*V$13</f>
        <v>2183651.2659106571</v>
      </c>
      <c r="L696">
        <f>(K696-K695)*V$16</f>
        <v>3.1002217695078039E-2</v>
      </c>
      <c r="M696">
        <f>(L696-L695)*V$15</f>
        <v>4.3321809513909601E-5</v>
      </c>
      <c r="N696">
        <f>I696-V$16*M696^2</f>
        <v>2183625.1394377747</v>
      </c>
      <c r="O696">
        <f>(D696-D695)*V$17</f>
        <v>-2.2466379973561938E-2</v>
      </c>
      <c r="P696">
        <f>(O696-O695)*V$18</f>
        <v>-2.5877562339371809</v>
      </c>
      <c r="Q696">
        <f>N696-P696*V$19+V$20*P696^2</f>
        <v>2183643.6274478813</v>
      </c>
      <c r="R696">
        <f t="shared" si="64"/>
        <v>1.599063355596386</v>
      </c>
      <c r="S696">
        <f t="shared" si="68"/>
        <v>2183384.9289566767</v>
      </c>
      <c r="T696">
        <f t="shared" si="65"/>
        <v>2183570.9289566767</v>
      </c>
      <c r="U696">
        <f t="shared" si="67"/>
        <v>186</v>
      </c>
    </row>
    <row r="697" spans="1:21" x14ac:dyDescent="0.25">
      <c r="A697">
        <f>VLOOKUP('2024-03-18_windows_device_0'!P697,'2024-03-18_windows_device_0'!P697:P1606,1,0)</f>
        <v>35.268000000000001</v>
      </c>
      <c r="B697">
        <v>2184001</v>
      </c>
      <c r="C697">
        <f>(A697-A696)*V$4</f>
        <v>-0.2451817880355506</v>
      </c>
      <c r="D697">
        <f>(A697)*(1-EXP(-V$2))</f>
        <v>1.2043012925654768</v>
      </c>
      <c r="E697">
        <f>B697-D697^2*V$3</f>
        <v>2184001</v>
      </c>
      <c r="F697">
        <f>E697+V$7*C697</f>
        <v>2183994.8912596758</v>
      </c>
      <c r="G697">
        <f>F697-V$8*LN(D697)</f>
        <v>2183684.9669205821</v>
      </c>
      <c r="H697">
        <f t="shared" si="66"/>
        <v>53.895886127371341</v>
      </c>
      <c r="I697">
        <f t="shared" si="63"/>
        <v>2183668.1973158731</v>
      </c>
      <c r="J697">
        <f>(C697-C696)*V$12</f>
        <v>1.2114636491679158</v>
      </c>
      <c r="K697">
        <f>I697-J697*V$13</f>
        <v>2183629.0076065497</v>
      </c>
      <c r="L697">
        <f>(K697-K696)*V$16</f>
        <v>-2.448409836589811E-2</v>
      </c>
      <c r="M697">
        <f>(L697-L696)*V$15</f>
        <v>-3.2946463237693165E-5</v>
      </c>
      <c r="N697">
        <f>I697-V$16*M697^2</f>
        <v>2183668.1973158731</v>
      </c>
      <c r="O697">
        <f>(D697-D696)*V$17</f>
        <v>-2.9955173298082585E-3</v>
      </c>
      <c r="P697">
        <f>(O697-O696)*V$18</f>
        <v>3.881634350906257</v>
      </c>
      <c r="Q697">
        <f>N697-P697*V$19+V$20*P697^2</f>
        <v>2183655.4235783494</v>
      </c>
      <c r="R697">
        <f t="shared" si="64"/>
        <v>1.5987006945201363</v>
      </c>
      <c r="S697">
        <f t="shared" si="68"/>
        <v>2183396.7593247076</v>
      </c>
      <c r="T697">
        <f t="shared" si="65"/>
        <v>2183582.7593247076</v>
      </c>
      <c r="U697">
        <f t="shared" si="67"/>
        <v>186</v>
      </c>
    </row>
    <row r="698" spans="1:21" x14ac:dyDescent="0.25">
      <c r="A698">
        <f>VLOOKUP('2024-03-18_windows_device_0'!P698,'2024-03-18_windows_device_0'!P698:P1607,1,0)</f>
        <v>35.245333333333335</v>
      </c>
      <c r="B698">
        <v>2184006</v>
      </c>
      <c r="C698">
        <f>(A698-A697)*V$4</f>
        <v>-1.3893634655355125</v>
      </c>
      <c r="D698">
        <f>(A698)*(1-EXP(-V$2))</f>
        <v>1.2035272907517982</v>
      </c>
      <c r="E698">
        <f>B698-D698^2*V$3</f>
        <v>2184006</v>
      </c>
      <c r="F698">
        <f>E698+V$7*C698</f>
        <v>2183971.3838048293</v>
      </c>
      <c r="G698">
        <f>F698-V$8*LN(D698)</f>
        <v>2183662.531290405</v>
      </c>
      <c r="H698">
        <f t="shared" si="66"/>
        <v>-22.435630177147686</v>
      </c>
      <c r="I698">
        <f t="shared" si="63"/>
        <v>2183659.6253404068</v>
      </c>
      <c r="J698">
        <f>(C698-C697)*V$12</f>
        <v>-0.86976877376153805</v>
      </c>
      <c r="K698">
        <f>I698-J698*V$13</f>
        <v>2183687.7615419724</v>
      </c>
      <c r="L698">
        <f>(K698-K697)*V$16</f>
        <v>6.4629233535878738E-2</v>
      </c>
      <c r="M698">
        <f>(L698-L697)*V$15</f>
        <v>5.2913390578386677E-5</v>
      </c>
      <c r="N698">
        <f>I698-V$16*M698^2</f>
        <v>2183659.6253404068</v>
      </c>
      <c r="O698">
        <f>(D698-D697)*V$17</f>
        <v>-1.697459820224842E-2</v>
      </c>
      <c r="P698">
        <f>(O698-O697)*V$18</f>
        <v>-2.7868144057791744</v>
      </c>
      <c r="Q698">
        <f>N698-P698*V$19+V$20*P698^2</f>
        <v>2183679.865944406</v>
      </c>
      <c r="R698">
        <f t="shared" si="64"/>
        <v>1.596646391982272</v>
      </c>
      <c r="S698">
        <f t="shared" si="68"/>
        <v>2183421.3958395235</v>
      </c>
      <c r="T698">
        <f t="shared" si="65"/>
        <v>2183607.3958395235</v>
      </c>
      <c r="U698">
        <f t="shared" si="67"/>
        <v>186</v>
      </c>
    </row>
    <row r="699" spans="1:21" x14ac:dyDescent="0.25">
      <c r="A699">
        <f>VLOOKUP('2024-03-18_windows_device_0'!P699,'2024-03-18_windows_device_0'!P699:P1608,1,0)</f>
        <v>35.203333333333333</v>
      </c>
      <c r="B699">
        <v>2184003</v>
      </c>
      <c r="C699">
        <f>(A699-A698)*V$4</f>
        <v>-2.5744087743748056</v>
      </c>
      <c r="D699">
        <f>(A699)*(1-EXP(-V$2))</f>
        <v>1.2020931109205701</v>
      </c>
      <c r="E699">
        <f>B699-D699^2*V$3</f>
        <v>2184003</v>
      </c>
      <c r="F699">
        <f>E699+V$7*C699</f>
        <v>2183938.858226595</v>
      </c>
      <c r="G699">
        <f>F699-V$8*LN(D699)</f>
        <v>2183631.9935634276</v>
      </c>
      <c r="H699">
        <f t="shared" si="66"/>
        <v>-30.537726977374405</v>
      </c>
      <c r="I699">
        <f t="shared" si="63"/>
        <v>2183626.6098118997</v>
      </c>
      <c r="J699">
        <f>(C699-C698)*V$12</f>
        <v>-0.90083194425305735</v>
      </c>
      <c r="K699">
        <f>I699-J699*V$13</f>
        <v>2183655.7508778069</v>
      </c>
      <c r="L699">
        <f>(K699-K698)*V$16</f>
        <v>-3.5211678589767287E-2</v>
      </c>
      <c r="M699">
        <f>(L699-L698)*V$15</f>
        <v>-5.9283174203717018E-5</v>
      </c>
      <c r="N699">
        <f>I699-V$16*M699^2</f>
        <v>2183626.6098118997</v>
      </c>
      <c r="O699">
        <f>(D699-D698)*V$17</f>
        <v>-3.1452931962991586E-2</v>
      </c>
      <c r="P699">
        <f>(O699-O698)*V$18</f>
        <v>-2.8863434917001722</v>
      </c>
      <c r="Q699">
        <f>N699-P699*V$19+V$20*P699^2</f>
        <v>2183647.7444149493</v>
      </c>
      <c r="R699">
        <f t="shared" si="64"/>
        <v>1.592843381103707</v>
      </c>
      <c r="S699">
        <f t="shared" si="68"/>
        <v>2183389.6346651437</v>
      </c>
      <c r="T699">
        <f t="shared" si="65"/>
        <v>2183575.6346651437</v>
      </c>
      <c r="U699">
        <f t="shared" si="67"/>
        <v>186</v>
      </c>
    </row>
    <row r="700" spans="1:21" x14ac:dyDescent="0.25">
      <c r="A700">
        <f>VLOOKUP('2024-03-18_windows_device_0'!P700,'2024-03-18_windows_device_0'!P700:P1609,1,0)</f>
        <v>35.195999999999998</v>
      </c>
      <c r="B700">
        <v>2183997</v>
      </c>
      <c r="C700">
        <f>(A700-A699)*V$4</f>
        <v>-0.44949994473220573</v>
      </c>
      <c r="D700">
        <f>(A700)*(1-EXP(-V$2))</f>
        <v>1.2018426985690858</v>
      </c>
      <c r="E700">
        <f>B700-D700^2*V$3</f>
        <v>2183997</v>
      </c>
      <c r="F700">
        <f>E700+V$7*C700</f>
        <v>2183985.8006427391</v>
      </c>
      <c r="G700">
        <f>F700-V$8*LN(D700)</f>
        <v>2183679.2833078969</v>
      </c>
      <c r="H700">
        <f t="shared" si="66"/>
        <v>47.289744469337165</v>
      </c>
      <c r="I700">
        <f t="shared" si="63"/>
        <v>2183666.3727346282</v>
      </c>
      <c r="J700">
        <f>(C700-C699)*V$12</f>
        <v>1.6152848655570007</v>
      </c>
      <c r="K700">
        <f>I700-J700*V$13</f>
        <v>2183614.1197888632</v>
      </c>
      <c r="L700">
        <f>(K700-K699)*V$16</f>
        <v>-4.5794130220129965E-2</v>
      </c>
      <c r="M700">
        <f>(L700-L699)*V$15</f>
        <v>-6.2836096961503042E-6</v>
      </c>
      <c r="N700">
        <f>I700-V$16*M700^2</f>
        <v>2183666.3727346282</v>
      </c>
      <c r="O700">
        <f>(D700-D699)*V$17</f>
        <v>-5.491781771318387E-3</v>
      </c>
      <c r="P700">
        <f>(O700-O699)*V$18</f>
        <v>5.1755124678753335</v>
      </c>
      <c r="Q700">
        <f>N700-P700*V$19+V$20*P700^2</f>
        <v>2183653.3299586331</v>
      </c>
      <c r="R700">
        <f t="shared" si="64"/>
        <v>1.592179828325299</v>
      </c>
      <c r="S700">
        <f t="shared" si="68"/>
        <v>2183395.2832088117</v>
      </c>
      <c r="T700">
        <f t="shared" si="65"/>
        <v>2183581.2832088117</v>
      </c>
      <c r="U700">
        <f t="shared" si="67"/>
        <v>186</v>
      </c>
    </row>
    <row r="701" spans="1:21" x14ac:dyDescent="0.25">
      <c r="A701">
        <f>VLOOKUP('2024-03-18_windows_device_0'!P701,'2024-03-18_windows_device_0'!P701:P1610,1,0)</f>
        <v>35.166666666666664</v>
      </c>
      <c r="B701">
        <v>2183996</v>
      </c>
      <c r="C701">
        <f>(A701-A700)*V$4</f>
        <v>-1.7979997789283872</v>
      </c>
      <c r="D701">
        <f>(A701)*(1-EXP(-V$2))</f>
        <v>1.2008410491631487</v>
      </c>
      <c r="E701">
        <f>B701-D701^2*V$3</f>
        <v>2183996</v>
      </c>
      <c r="F701">
        <f>E701+V$7*C701</f>
        <v>2183951.2025709553</v>
      </c>
      <c r="G701">
        <f>F701-V$8*LN(D701)</f>
        <v>2183646.0752734737</v>
      </c>
      <c r="H701">
        <f t="shared" si="66"/>
        <v>-33.208034423179924</v>
      </c>
      <c r="I701">
        <f t="shared" si="63"/>
        <v>2183639.7088146699</v>
      </c>
      <c r="J701">
        <f>(C701-C700)*V$12</f>
        <v>-1.025084626218802</v>
      </c>
      <c r="K701">
        <f>I701-J701*V$13</f>
        <v>2183672.8693379438</v>
      </c>
      <c r="L701">
        <f>(K701-K700)*V$16</f>
        <v>6.462440856665945E-2</v>
      </c>
      <c r="M701">
        <f>(L701-L700)*V$15</f>
        <v>6.5563918947167434E-5</v>
      </c>
      <c r="N701">
        <f>I701-V$16*M701^2</f>
        <v>2183639.7088146699</v>
      </c>
      <c r="O701">
        <f>(D701-D700)*V$17</f>
        <v>-2.1967127085263809E-2</v>
      </c>
      <c r="P701">
        <f>(O701-O700)*V$18</f>
        <v>-3.2844598353822172</v>
      </c>
      <c r="Q701">
        <f>N701-P701*V$19+V$20*P701^2</f>
        <v>2183664.5374279441</v>
      </c>
      <c r="R701">
        <f t="shared" si="64"/>
        <v>1.5895269996263797</v>
      </c>
      <c r="S701">
        <f t="shared" si="68"/>
        <v>2183406.7429175796</v>
      </c>
      <c r="T701">
        <f t="shared" si="65"/>
        <v>2183592.7429175796</v>
      </c>
      <c r="U701">
        <f t="shared" si="67"/>
        <v>186</v>
      </c>
    </row>
    <row r="702" spans="1:21" x14ac:dyDescent="0.25">
      <c r="A702">
        <f>VLOOKUP('2024-03-18_windows_device_0'!P702,'2024-03-18_windows_device_0'!P702:P1611,1,0)</f>
        <v>35.150666666666666</v>
      </c>
      <c r="B702">
        <v>2183995</v>
      </c>
      <c r="C702">
        <f>(A702-A701)*V$4</f>
        <v>-0.98072715214263795</v>
      </c>
      <c r="D702">
        <f>(A702)*(1-EXP(-V$2))</f>
        <v>1.2002946949417286</v>
      </c>
      <c r="E702">
        <f>B702-D702^2*V$3</f>
        <v>2183995</v>
      </c>
      <c r="F702">
        <f>E702+V$7*C702</f>
        <v>2183970.5650387029</v>
      </c>
      <c r="G702">
        <f>F702-V$8*LN(D702)</f>
        <v>2183666.1964321975</v>
      </c>
      <c r="H702">
        <f t="shared" si="66"/>
        <v>20.121158723719418</v>
      </c>
      <c r="I702">
        <f t="shared" si="63"/>
        <v>2183663.8591154763</v>
      </c>
      <c r="J702">
        <f>(C702-C701)*V$12</f>
        <v>0.62126340982971739</v>
      </c>
      <c r="K702">
        <f>I702-J702*V$13</f>
        <v>2183643.7618286437</v>
      </c>
      <c r="L702">
        <f>(K702-K701)*V$16</f>
        <v>-3.2018212953210737E-2</v>
      </c>
      <c r="M702">
        <f>(L702-L701)*V$15</f>
        <v>-5.7384104823243908E-5</v>
      </c>
      <c r="N702">
        <f>I702-V$16*M702^2</f>
        <v>2183663.8591154763</v>
      </c>
      <c r="O702">
        <f>(D702-D701)*V$17</f>
        <v>-1.1982069319233034E-2</v>
      </c>
      <c r="P702">
        <f>(O702-O701)*V$18</f>
        <v>1.9905817184141124</v>
      </c>
      <c r="Q702">
        <f>N702-P702*V$19+V$20*P702^2</f>
        <v>2183655.0662143785</v>
      </c>
      <c r="R702">
        <f t="shared" si="64"/>
        <v>1.5880809344273041</v>
      </c>
      <c r="S702">
        <f t="shared" si="68"/>
        <v>2183397.4094503238</v>
      </c>
      <c r="T702">
        <f t="shared" si="65"/>
        <v>2183583.4094503238</v>
      </c>
      <c r="U702">
        <f t="shared" si="67"/>
        <v>186</v>
      </c>
    </row>
    <row r="703" spans="1:21" x14ac:dyDescent="0.25">
      <c r="A703">
        <f>VLOOKUP('2024-03-18_windows_device_0'!P703,'2024-03-18_windows_device_0'!P703:P1612,1,0)</f>
        <v>35.126666666666665</v>
      </c>
      <c r="B703">
        <v>2183999</v>
      </c>
      <c r="C703">
        <f>(A703-A702)*V$4</f>
        <v>-1.4710907282141745</v>
      </c>
      <c r="D703">
        <f>(A703)*(1-EXP(-V$2))</f>
        <v>1.1994751636095982</v>
      </c>
      <c r="E703">
        <f>B703-D703^2*V$3</f>
        <v>2183999</v>
      </c>
      <c r="F703">
        <f>E703+V$7*C703</f>
        <v>2183962.3475580541</v>
      </c>
      <c r="G703">
        <f>F703-V$8*LN(D703)</f>
        <v>2183659.1176357777</v>
      </c>
      <c r="H703">
        <f t="shared" si="66"/>
        <v>-7.0787964197807014</v>
      </c>
      <c r="I703">
        <f t="shared" si="63"/>
        <v>2183658.8283477654</v>
      </c>
      <c r="J703">
        <f>(C703-C702)*V$12</f>
        <v>-0.37275804589789657</v>
      </c>
      <c r="K703">
        <f>I703-J703*V$13</f>
        <v>2183670.8867198648</v>
      </c>
      <c r="L703">
        <f>(K703-K702)*V$16</f>
        <v>2.9837336286452236E-2</v>
      </c>
      <c r="M703">
        <f>(L703-L702)*V$15</f>
        <v>3.6728363383006389E-5</v>
      </c>
      <c r="N703">
        <f>I703-V$16*M703^2</f>
        <v>2183658.8283477654</v>
      </c>
      <c r="O703">
        <f>(D703-D702)*V$17</f>
        <v>-1.7973103978854422E-2</v>
      </c>
      <c r="P703">
        <f>(O703-O702)*V$18</f>
        <v>-1.1943490310490501</v>
      </c>
      <c r="Q703">
        <f>N703-P703*V$19+V$20*P703^2</f>
        <v>2183666.369957699</v>
      </c>
      <c r="R703">
        <f t="shared" si="64"/>
        <v>1.585913070519509</v>
      </c>
      <c r="S703">
        <f t="shared" si="68"/>
        <v>2183408.9200257468</v>
      </c>
      <c r="T703">
        <f t="shared" si="65"/>
        <v>2183594.9200257468</v>
      </c>
      <c r="U703">
        <f t="shared" si="67"/>
        <v>186</v>
      </c>
    </row>
    <row r="704" spans="1:21" x14ac:dyDescent="0.25">
      <c r="A704">
        <f>VLOOKUP('2024-03-18_windows_device_0'!P704,'2024-03-18_windows_device_0'!P704:P1613,1,0)</f>
        <v>35.11933333333333</v>
      </c>
      <c r="B704">
        <v>2184003</v>
      </c>
      <c r="C704">
        <f>(A704-A703)*V$4</f>
        <v>-0.44949994473220573</v>
      </c>
      <c r="D704">
        <f>(A704)*(1-EXP(-V$2))</f>
        <v>1.199224751258114</v>
      </c>
      <c r="E704">
        <f>B704-D704^2*V$3</f>
        <v>2184003</v>
      </c>
      <c r="F704">
        <f>E704+V$7*C704</f>
        <v>2183991.8006427391</v>
      </c>
      <c r="G704">
        <f>F704-V$8*LN(D704)</f>
        <v>2183688.9188069375</v>
      </c>
      <c r="H704">
        <f t="shared" si="66"/>
        <v>29.801171159837395</v>
      </c>
      <c r="I704">
        <f t="shared" si="63"/>
        <v>2183683.7916305833</v>
      </c>
      <c r="J704">
        <f>(C704-C703)*V$12</f>
        <v>0.77657926228698126</v>
      </c>
      <c r="K704">
        <f>I704-J704*V$13</f>
        <v>2183658.6700220425</v>
      </c>
      <c r="L704">
        <f>(K704-K703)*V$16</f>
        <v>-1.343834776198837E-2</v>
      </c>
      <c r="M704">
        <f>(L704-L703)*V$15</f>
        <v>-2.5696078507376936E-5</v>
      </c>
      <c r="N704">
        <f>I704-V$16*M704^2</f>
        <v>2183683.7916305833</v>
      </c>
      <c r="O704">
        <f>(D704-D703)*V$17</f>
        <v>-5.4917817713135177E-3</v>
      </c>
      <c r="P704">
        <f>(O704-O703)*V$18</f>
        <v>2.4882271480181259</v>
      </c>
      <c r="Q704">
        <f>N704-P704*V$19+V$20*P704^2</f>
        <v>2183673.5380918658</v>
      </c>
      <c r="R704">
        <f t="shared" si="64"/>
        <v>1.5852509629928462</v>
      </c>
      <c r="S704">
        <f t="shared" si="68"/>
        <v>2183416.1514094002</v>
      </c>
      <c r="T704">
        <f t="shared" si="65"/>
        <v>2183602.1514094002</v>
      </c>
      <c r="U704">
        <f t="shared" si="67"/>
        <v>186</v>
      </c>
    </row>
    <row r="705" spans="1:21" x14ac:dyDescent="0.25">
      <c r="A705">
        <f>VLOOKUP('2024-03-18_windows_device_0'!P705,'2024-03-18_windows_device_0'!P705:P1614,1,0)</f>
        <v>35.088666666666668</v>
      </c>
      <c r="B705">
        <v>2184000</v>
      </c>
      <c r="C705">
        <f>(A705-A704)*V$4</f>
        <v>-1.8797270416066139</v>
      </c>
      <c r="D705">
        <f>(A705)*(1-EXP(-V$2))</f>
        <v>1.1981775723337253</v>
      </c>
      <c r="E705">
        <f>B705-D705^2*V$3</f>
        <v>2184000</v>
      </c>
      <c r="F705">
        <f>E705+V$7*C705</f>
        <v>2183953.1663241806</v>
      </c>
      <c r="G705">
        <f>F705-V$8*LN(D705)</f>
        <v>2183651.7409106777</v>
      </c>
      <c r="H705">
        <f t="shared" si="66"/>
        <v>-37.177896259818226</v>
      </c>
      <c r="I705">
        <f t="shared" si="63"/>
        <v>2183643.7613089709</v>
      </c>
      <c r="J705">
        <f>(C705-C704)*V$12</f>
        <v>-1.0872109672015091</v>
      </c>
      <c r="K705">
        <f>I705-J705*V$13</f>
        <v>2183678.931560928</v>
      </c>
      <c r="L705">
        <f>(K705-K704)*V$16</f>
        <v>2.2287659864950012E-2</v>
      </c>
      <c r="M705">
        <f>(L705-L704)*V$15</f>
        <v>2.1213259060431549E-5</v>
      </c>
      <c r="N705">
        <f>I705-V$16*M705^2</f>
        <v>2183643.7613089709</v>
      </c>
      <c r="O705">
        <f>(D705-D704)*V$17</f>
        <v>-2.2965632861864937E-2</v>
      </c>
      <c r="P705">
        <f>(O705-O704)*V$18</f>
        <v>-3.4835180072242107</v>
      </c>
      <c r="Q705">
        <f>N705-P705*V$19+V$20*P705^2</f>
        <v>2183670.5077357725</v>
      </c>
      <c r="R705">
        <f t="shared" si="64"/>
        <v>1.582483647505883</v>
      </c>
      <c r="S705">
        <f t="shared" si="68"/>
        <v>2183413.3858080334</v>
      </c>
      <c r="T705">
        <f t="shared" si="65"/>
        <v>2183599.3858080334</v>
      </c>
      <c r="U705">
        <f t="shared" si="67"/>
        <v>186</v>
      </c>
    </row>
    <row r="706" spans="1:21" x14ac:dyDescent="0.25">
      <c r="A706">
        <f>VLOOKUP('2024-03-18_windows_device_0'!P706,'2024-03-18_windows_device_0'!P706:P1615,1,0)</f>
        <v>35.068666666666665</v>
      </c>
      <c r="B706">
        <v>2183998</v>
      </c>
      <c r="C706">
        <f>(A706-A705)*V$4</f>
        <v>-1.2259089401786241</v>
      </c>
      <c r="D706">
        <f>(A706)*(1-EXP(-V$2))</f>
        <v>1.19749462955695</v>
      </c>
      <c r="E706">
        <f>B706-D706^2*V$3</f>
        <v>2183998</v>
      </c>
      <c r="F706">
        <f>E706+V$7*C706</f>
        <v>2183967.4562983788</v>
      </c>
      <c r="G706">
        <f>F706-V$8*LN(D706)</f>
        <v>2183666.9814114328</v>
      </c>
      <c r="H706">
        <f t="shared" si="66"/>
        <v>15.240500755142421</v>
      </c>
      <c r="I706">
        <f t="shared" si="63"/>
        <v>2183665.6404692107</v>
      </c>
      <c r="J706">
        <f>(C706-C705)*V$12</f>
        <v>0.49701072786331052</v>
      </c>
      <c r="K706">
        <f>I706-J706*V$13</f>
        <v>2183649.5626397445</v>
      </c>
      <c r="L706">
        <f>(K706-K705)*V$16</f>
        <v>-3.2305765600363967E-2</v>
      </c>
      <c r="M706">
        <f>(L706-L705)*V$15</f>
        <v>-3.2416285902565392E-5</v>
      </c>
      <c r="N706">
        <f>I706-V$16*M706^2</f>
        <v>2183665.6404692107</v>
      </c>
      <c r="O706">
        <f>(D706-D705)*V$17</f>
        <v>-1.4977586649046162E-2</v>
      </c>
      <c r="P706">
        <f>(O706-O705)*V$18</f>
        <v>1.5924653747301247</v>
      </c>
      <c r="Q706">
        <f>N706-P706*V$19+V$20*P706^2</f>
        <v>2183658.2285034535</v>
      </c>
      <c r="R706">
        <f t="shared" si="64"/>
        <v>1.5806801789764318</v>
      </c>
      <c r="S706">
        <f t="shared" si="68"/>
        <v>2183401.2794646327</v>
      </c>
      <c r="T706">
        <f t="shared" si="65"/>
        <v>2183587.2794646327</v>
      </c>
      <c r="U706">
        <f t="shared" si="67"/>
        <v>186</v>
      </c>
    </row>
    <row r="707" spans="1:21" x14ac:dyDescent="0.25">
      <c r="A707">
        <f>VLOOKUP('2024-03-18_windows_device_0'!P707,'2024-03-18_windows_device_0'!P707:P1616,1,0)</f>
        <v>35.045333333333332</v>
      </c>
      <c r="B707">
        <v>2183994</v>
      </c>
      <c r="C707">
        <f>(A707-A706)*V$4</f>
        <v>-1.4302270968748436</v>
      </c>
      <c r="D707">
        <f>(A707)*(1-EXP(-V$2))</f>
        <v>1.1966978629840455</v>
      </c>
      <c r="E707">
        <f>B707-D707^2*V$3</f>
        <v>2183994</v>
      </c>
      <c r="F707">
        <f>E707+V$7*C707</f>
        <v>2183958.3656814415</v>
      </c>
      <c r="G707">
        <f>F707-V$8*LN(D707)</f>
        <v>2183659.0004275311</v>
      </c>
      <c r="H707">
        <f t="shared" si="66"/>
        <v>-7.9809839017689228</v>
      </c>
      <c r="I707">
        <f t="shared" ref="I707:I770" si="69">G707-V$11*H707^2</f>
        <v>2183658.6327014263</v>
      </c>
      <c r="J707">
        <f>(C707-C706)*V$12</f>
        <v>-0.15531585245726381</v>
      </c>
      <c r="K707">
        <f>I707-J707*V$13</f>
        <v>2183663.6570231346</v>
      </c>
      <c r="L707">
        <f>(K707-K706)*V$16</f>
        <v>1.5503798836832165E-2</v>
      </c>
      <c r="M707">
        <f>(L707-L706)*V$15</f>
        <v>2.8388189538645931E-5</v>
      </c>
      <c r="N707">
        <f>I707-V$16*M707^2</f>
        <v>2183658.6327014263</v>
      </c>
      <c r="O707">
        <f>(D707-D706)*V$17</f>
        <v>-1.7473851090551423E-2</v>
      </c>
      <c r="P707">
        <f>(O707-O706)*V$18</f>
        <v>-0.49764542960304309</v>
      </c>
      <c r="Q707">
        <f>N707-P707*V$19+V$20*P707^2</f>
        <v>2183661.568514355</v>
      </c>
      <c r="R707">
        <f t="shared" ref="R707:R770" si="70">V$21*A707^2</f>
        <v>1.5785774319428179</v>
      </c>
      <c r="S707">
        <f t="shared" si="68"/>
        <v>2183404.821400845</v>
      </c>
      <c r="T707">
        <f t="shared" ref="T707:T770" si="71">S707+U707</f>
        <v>2183590.821400845</v>
      </c>
      <c r="U707">
        <f t="shared" si="67"/>
        <v>186</v>
      </c>
    </row>
    <row r="708" spans="1:21" x14ac:dyDescent="0.25">
      <c r="A708">
        <f>VLOOKUP('2024-03-18_windows_device_0'!P708,'2024-03-18_windows_device_0'!P708:P1617,1,0)</f>
        <v>35.018666666666668</v>
      </c>
      <c r="B708">
        <v>2183993</v>
      </c>
      <c r="C708">
        <f>(A708-A707)*V$4</f>
        <v>-1.6345452535710632</v>
      </c>
      <c r="D708">
        <f>(A708)*(1-EXP(-V$2))</f>
        <v>1.1957872726150121</v>
      </c>
      <c r="E708">
        <f>B708-D708^2*V$3</f>
        <v>2183993</v>
      </c>
      <c r="F708">
        <f>E708+V$7*C708</f>
        <v>2183952.2750645047</v>
      </c>
      <c r="G708">
        <f>F708-V$8*LN(D708)</f>
        <v>2183654.1788676446</v>
      </c>
      <c r="H708">
        <f t="shared" ref="H708:H771" si="72">G708-G707</f>
        <v>-4.8215598864480853</v>
      </c>
      <c r="I708">
        <f t="shared" si="69"/>
        <v>2183654.0446570739</v>
      </c>
      <c r="J708">
        <f>(C708-C707)*V$12</f>
        <v>-0.15531585245726381</v>
      </c>
      <c r="K708">
        <f>I708-J708*V$13</f>
        <v>2183659.0689787823</v>
      </c>
      <c r="L708">
        <f>(K708-K707)*V$16</f>
        <v>-5.0468413356202519E-3</v>
      </c>
      <c r="M708">
        <f>(L708-L707)*V$15</f>
        <v>-1.2202484486602126E-5</v>
      </c>
      <c r="N708">
        <f>I708-V$16*M708^2</f>
        <v>2183654.0446570739</v>
      </c>
      <c r="O708">
        <f>(D708-D707)*V$17</f>
        <v>-1.9970115532051809E-2</v>
      </c>
      <c r="P708">
        <f>(O708-O707)*V$18</f>
        <v>-0.49764542960207131</v>
      </c>
      <c r="Q708">
        <f>N708-P708*V$19+V$20*P708^2</f>
        <v>2183656.9804700026</v>
      </c>
      <c r="R708">
        <f t="shared" si="70"/>
        <v>1.5761760062130783</v>
      </c>
      <c r="S708">
        <f t="shared" si="68"/>
        <v>2183400.4644195498</v>
      </c>
      <c r="T708">
        <f t="shared" si="71"/>
        <v>2183586.4644195498</v>
      </c>
      <c r="U708">
        <f t="shared" si="67"/>
        <v>186</v>
      </c>
    </row>
    <row r="709" spans="1:21" x14ac:dyDescent="0.25">
      <c r="A709">
        <f>VLOOKUP('2024-03-18_windows_device_0'!P709,'2024-03-18_windows_device_0'!P709:P1618,1,0)</f>
        <v>34.99733333333333</v>
      </c>
      <c r="B709">
        <v>2183991</v>
      </c>
      <c r="C709">
        <f>(A709-A708)*V$4</f>
        <v>-1.3076362028572861</v>
      </c>
      <c r="D709">
        <f>(A709)*(1-EXP(-V$2))</f>
        <v>1.1950588003197848</v>
      </c>
      <c r="E709">
        <f>B709-D709^2*V$3</f>
        <v>2183991</v>
      </c>
      <c r="F709">
        <f>E709+V$7*C709</f>
        <v>2183958.420051604</v>
      </c>
      <c r="G709">
        <f>F709-V$8*LN(D709)</f>
        <v>2183661.3397963764</v>
      </c>
      <c r="H709">
        <f t="shared" si="72"/>
        <v>7.1609287317842245</v>
      </c>
      <c r="I709">
        <f t="shared" si="69"/>
        <v>2183661.0437564449</v>
      </c>
      <c r="J709">
        <f>(C709-C708)*V$12</f>
        <v>0.24850536393148967</v>
      </c>
      <c r="K709">
        <f>I709-J709*V$13</f>
        <v>2183653.0048417118</v>
      </c>
      <c r="L709">
        <f>(K709-K708)*V$16</f>
        <v>-6.6705409280088303E-3</v>
      </c>
      <c r="M709">
        <f>(L709-L708)*V$15</f>
        <v>-9.6411444708096471E-7</v>
      </c>
      <c r="N709">
        <f>I709-V$16*M709^2</f>
        <v>2183661.0437564449</v>
      </c>
      <c r="O709">
        <f>(D709-D708)*V$17</f>
        <v>-1.597609242565216E-2</v>
      </c>
      <c r="P709">
        <f>(O709-O708)*V$18</f>
        <v>0.79623268736312081</v>
      </c>
      <c r="Q709">
        <f>N709-P709*V$19+V$20*P709^2</f>
        <v>2183656.9601286873</v>
      </c>
      <c r="R709">
        <f t="shared" si="70"/>
        <v>1.574256181779492</v>
      </c>
      <c r="S709">
        <f t="shared" si="68"/>
        <v>2183400.6291516651</v>
      </c>
      <c r="T709">
        <f t="shared" si="71"/>
        <v>2183586.6291516651</v>
      </c>
      <c r="U709">
        <f t="shared" si="67"/>
        <v>186</v>
      </c>
    </row>
    <row r="710" spans="1:21" x14ac:dyDescent="0.25">
      <c r="A710">
        <f>VLOOKUP('2024-03-18_windows_device_0'!P710,'2024-03-18_windows_device_0'!P710:P1619,1,0)</f>
        <v>35.008000000000003</v>
      </c>
      <c r="B710">
        <v>2183990</v>
      </c>
      <c r="C710">
        <f>(A710-A709)*V$4</f>
        <v>0.65381810142886077</v>
      </c>
      <c r="D710">
        <f>(A710)*(1-EXP(-V$2))</f>
        <v>1.1954230364673986</v>
      </c>
      <c r="E710">
        <f>B710-D710^2*V$3</f>
        <v>2183990</v>
      </c>
      <c r="F710">
        <f>E710+V$7*C710</f>
        <v>2184006.2899741982</v>
      </c>
      <c r="G710">
        <f>F710-V$8*LN(D710)</f>
        <v>2183708.7016707668</v>
      </c>
      <c r="H710">
        <f t="shared" si="72"/>
        <v>47.361874390393496</v>
      </c>
      <c r="I710">
        <f t="shared" si="69"/>
        <v>2183695.7516830824</v>
      </c>
      <c r="J710">
        <f>(C710-C709)*V$12</f>
        <v>1.4910321835915867</v>
      </c>
      <c r="K710">
        <f>I710-J710*V$13</f>
        <v>2183647.5181946843</v>
      </c>
      <c r="L710">
        <f>(K710-K709)*V$16</f>
        <v>-6.0353028187934248E-3</v>
      </c>
      <c r="M710">
        <f>(L710-L709)*V$15</f>
        <v>3.7718937745745313E-7</v>
      </c>
      <c r="N710">
        <f>I710-V$16*M710^2</f>
        <v>2183695.7516830824</v>
      </c>
      <c r="O710">
        <f>(D710-D709)*V$17</f>
        <v>7.9880462128285156E-3</v>
      </c>
      <c r="P710">
        <f>(O710-O709)*V$18</f>
        <v>4.7773961241952279</v>
      </c>
      <c r="Q710">
        <f>N710-P710*V$19+V$20*P710^2</f>
        <v>2183682.5792629109</v>
      </c>
      <c r="R710">
        <f t="shared" si="70"/>
        <v>1.5752159477573737</v>
      </c>
      <c r="S710">
        <f t="shared" si="68"/>
        <v>2183426.1557244384</v>
      </c>
      <c r="T710">
        <f t="shared" si="71"/>
        <v>2183612.1557244384</v>
      </c>
      <c r="U710">
        <f t="shared" si="67"/>
        <v>186</v>
      </c>
    </row>
    <row r="711" spans="1:21" x14ac:dyDescent="0.25">
      <c r="A711">
        <f>VLOOKUP('2024-03-18_windows_device_0'!P711,'2024-03-18_windows_device_0'!P711:P1620,1,0)</f>
        <v>34.972000000000001</v>
      </c>
      <c r="B711">
        <v>2183984</v>
      </c>
      <c r="C711">
        <f>(A711-A710)*V$4</f>
        <v>-2.2066360923212618</v>
      </c>
      <c r="D711">
        <f>(A711)*(1-EXP(-V$2))</f>
        <v>1.194193739469203</v>
      </c>
      <c r="E711">
        <f>B711-D711^2*V$3</f>
        <v>2183984</v>
      </c>
      <c r="F711">
        <f>E711+V$7*C711</f>
        <v>2183929.0213370817</v>
      </c>
      <c r="G711">
        <f>F711-V$8*LN(D711)</f>
        <v>2183633.1483171973</v>
      </c>
      <c r="H711">
        <f t="shared" si="72"/>
        <v>-75.553353569470346</v>
      </c>
      <c r="I711">
        <f t="shared" si="69"/>
        <v>2183600.1934865522</v>
      </c>
      <c r="J711">
        <f>(C711-C710)*V$12</f>
        <v>-2.1744219344040108</v>
      </c>
      <c r="K711">
        <f>I711-J711*V$13</f>
        <v>2183670.5339904665</v>
      </c>
      <c r="L711">
        <f>(K711-K710)*V$16</f>
        <v>2.5317337977781063E-2</v>
      </c>
      <c r="M711">
        <f>(L711-L710)*V$15</f>
        <v>1.8616457186917589E-5</v>
      </c>
      <c r="N711">
        <f>I711-V$16*M711^2</f>
        <v>2183600.1934865522</v>
      </c>
      <c r="O711">
        <f>(D711-D710)*V$17</f>
        <v>-2.6959655968279195E-2</v>
      </c>
      <c r="P711">
        <f>(O711-O710)*V$18</f>
        <v>-6.9670360144493921</v>
      </c>
      <c r="Q711">
        <f>N711-P711*V$19+V$20*P711^2</f>
        <v>2183668.1430581869</v>
      </c>
      <c r="R711">
        <f t="shared" si="70"/>
        <v>1.5719779097783013</v>
      </c>
      <c r="S711">
        <f t="shared" si="68"/>
        <v>2183412.0321124578</v>
      </c>
      <c r="T711">
        <f t="shared" si="71"/>
        <v>2183598.0321124578</v>
      </c>
      <c r="U711">
        <f t="shared" si="67"/>
        <v>186</v>
      </c>
    </row>
    <row r="712" spans="1:21" x14ac:dyDescent="0.25">
      <c r="A712">
        <f>VLOOKUP('2024-03-18_windows_device_0'!P712,'2024-03-18_windows_device_0'!P712:P1621,1,0)</f>
        <v>34.963333333333331</v>
      </c>
      <c r="B712">
        <v>2183981</v>
      </c>
      <c r="C712">
        <f>(A712-A711)*V$4</f>
        <v>-0.53122720741086771</v>
      </c>
      <c r="D712">
        <f>(A712)*(1-EXP(-V$2))</f>
        <v>1.1938977975992671</v>
      </c>
      <c r="E712">
        <f>B712-D712^2*V$3</f>
        <v>2183981</v>
      </c>
      <c r="F712">
        <f>E712+V$7*C712</f>
        <v>2183967.7643959639</v>
      </c>
      <c r="G712">
        <f>F712-V$8*LN(D712)</f>
        <v>2183672.3045784147</v>
      </c>
      <c r="H712">
        <f t="shared" si="72"/>
        <v>39.15626121731475</v>
      </c>
      <c r="I712">
        <f t="shared" si="69"/>
        <v>2183663.4531364492</v>
      </c>
      <c r="J712">
        <f>(C712-C711)*V$12</f>
        <v>1.2735899901506227</v>
      </c>
      <c r="K712">
        <f>I712-J712*V$13</f>
        <v>2183622.2536984421</v>
      </c>
      <c r="L712">
        <f>(K712-K711)*V$16</f>
        <v>-5.3108242809133205E-2</v>
      </c>
      <c r="M712">
        <f>(L712-L711)*V$15</f>
        <v>-4.656725653675249E-5</v>
      </c>
      <c r="N712">
        <f>I712-V$16*M712^2</f>
        <v>2183663.4531364492</v>
      </c>
      <c r="O712">
        <f>(D712-D711)*V$17</f>
        <v>-6.490287547919517E-3</v>
      </c>
      <c r="P712">
        <f>(O712-O711)*V$18</f>
        <v>4.0806925227482509</v>
      </c>
      <c r="Q712">
        <f>N712-P712*V$19+V$20*P712^2</f>
        <v>2183650.5081929644</v>
      </c>
      <c r="R712">
        <f t="shared" si="70"/>
        <v>1.5711988796717198</v>
      </c>
      <c r="S712">
        <f t="shared" si="68"/>
        <v>2183394.4725848949</v>
      </c>
      <c r="T712">
        <f t="shared" si="71"/>
        <v>2183580.4725848949</v>
      </c>
      <c r="U712">
        <f t="shared" si="67"/>
        <v>186</v>
      </c>
    </row>
    <row r="713" spans="1:21" x14ac:dyDescent="0.25">
      <c r="A713">
        <f>VLOOKUP('2024-03-18_windows_device_0'!P713,'2024-03-18_windows_device_0'!P713:P1622,1,0)</f>
        <v>34.93866666666667</v>
      </c>
      <c r="B713">
        <v>2183984</v>
      </c>
      <c r="C713">
        <f>(A713-A712)*V$4</f>
        <v>-1.5119543595530702</v>
      </c>
      <c r="D713">
        <f>(A713)*(1-EXP(-V$2))</f>
        <v>1.193055501507911</v>
      </c>
      <c r="E713">
        <f>B713-D713^2*V$3</f>
        <v>2183984</v>
      </c>
      <c r="F713">
        <f>E713+V$7*C713</f>
        <v>2183946.3294346668</v>
      </c>
      <c r="G713">
        <f>F713-V$8*LN(D713)</f>
        <v>2183652.0462153787</v>
      </c>
      <c r="H713">
        <f t="shared" si="72"/>
        <v>-20.258363035973161</v>
      </c>
      <c r="I713">
        <f t="shared" si="69"/>
        <v>2183649.676914087</v>
      </c>
      <c r="J713">
        <f>(C713-C712)*V$12</f>
        <v>-0.74551609179513134</v>
      </c>
      <c r="K713">
        <f>I713-J713*V$13</f>
        <v>2183673.7936582863</v>
      </c>
      <c r="L713">
        <f>(K713-K712)*V$16</f>
        <v>5.6693872116539784E-2</v>
      </c>
      <c r="M713">
        <f>(L713-L712)*V$15</f>
        <v>6.519790102561735E-5</v>
      </c>
      <c r="N713">
        <f>I713-V$16*M713^2</f>
        <v>2183649.676914087</v>
      </c>
      <c r="O713">
        <f>(D713-D712)*V$17</f>
        <v>-1.847235686715255E-2</v>
      </c>
      <c r="P713">
        <f>(O713-O712)*V$18</f>
        <v>-2.3886980620961582</v>
      </c>
      <c r="Q713">
        <f>N713-P713*V$19+V$20*P713^2</f>
        <v>2183666.4595359103</v>
      </c>
      <c r="R713">
        <f t="shared" si="70"/>
        <v>1.5689826969422409</v>
      </c>
      <c r="S713">
        <f t="shared" si="68"/>
        <v>2183410.6385279573</v>
      </c>
      <c r="T713">
        <f t="shared" si="71"/>
        <v>2183596.6385279573</v>
      </c>
      <c r="U713">
        <f t="shared" si="67"/>
        <v>186</v>
      </c>
    </row>
    <row r="714" spans="1:21" x14ac:dyDescent="0.25">
      <c r="A714">
        <f>VLOOKUP('2024-03-18_windows_device_0'!P714,'2024-03-18_windows_device_0'!P714:P1623,1,0)</f>
        <v>34.887999999999998</v>
      </c>
      <c r="B714">
        <v>2183988</v>
      </c>
      <c r="C714">
        <f>(A714-A713)*V$4</f>
        <v>-3.1056359817856731</v>
      </c>
      <c r="D714">
        <f>(A714)*(1-EXP(-V$2))</f>
        <v>1.1913253798067469</v>
      </c>
      <c r="E714">
        <f>B714-D714^2*V$3</f>
        <v>2183988</v>
      </c>
      <c r="F714">
        <f>E714+V$7*C714</f>
        <v>2183910.6226225593</v>
      </c>
      <c r="G714">
        <f>F714-V$8*LN(D714)</f>
        <v>2183618.7588074133</v>
      </c>
      <c r="H714">
        <f t="shared" si="72"/>
        <v>-33.287407965399325</v>
      </c>
      <c r="I714">
        <f t="shared" si="69"/>
        <v>2183612.3618781338</v>
      </c>
      <c r="J714">
        <f>(C714-C713)*V$12</f>
        <v>-1.2114636491682467</v>
      </c>
      <c r="K714">
        <f>I714-J714*V$13</f>
        <v>2183651.5515874573</v>
      </c>
      <c r="L714">
        <f>(K714-K713)*V$16</f>
        <v>-2.4466241785982185E-2</v>
      </c>
      <c r="M714">
        <f>(L714-L713)*V$15</f>
        <v>-4.8190957678969544E-5</v>
      </c>
      <c r="N714">
        <f>I714-V$16*M714^2</f>
        <v>2183612.3618781338</v>
      </c>
      <c r="O714">
        <f>(D714-D713)*V$17</f>
        <v>-3.7943219510911098E-2</v>
      </c>
      <c r="P714">
        <f>(O714-O713)*V$18</f>
        <v>-3.8816343509072273</v>
      </c>
      <c r="Q714">
        <f>N714-P714*V$19+V$20*P714^2</f>
        <v>2183643.0855488204</v>
      </c>
      <c r="R714">
        <f t="shared" si="70"/>
        <v>1.5644354436807211</v>
      </c>
      <c r="S714">
        <f t="shared" si="68"/>
        <v>2183387.7061621803</v>
      </c>
      <c r="T714">
        <f t="shared" si="71"/>
        <v>2183573.7061621803</v>
      </c>
      <c r="U714">
        <f t="shared" ref="U714:U777" si="73">U713</f>
        <v>186</v>
      </c>
    </row>
    <row r="715" spans="1:21" x14ac:dyDescent="0.25">
      <c r="A715">
        <f>VLOOKUP('2024-03-18_windows_device_0'!P715,'2024-03-18_windows_device_0'!P715:P1624,1,0)</f>
        <v>34.882666666666665</v>
      </c>
      <c r="B715">
        <v>2183985</v>
      </c>
      <c r="C715">
        <f>(A715-A714)*V$4</f>
        <v>-0.32690905071421261</v>
      </c>
      <c r="D715">
        <f>(A715)*(1-EXP(-V$2))</f>
        <v>1.1911432617329403</v>
      </c>
      <c r="E715">
        <f>B715-D715^2*V$3</f>
        <v>2183985</v>
      </c>
      <c r="F715">
        <f>E715+V$7*C715</f>
        <v>2183976.8550129011</v>
      </c>
      <c r="G715">
        <f>F715-V$8*LN(D715)</f>
        <v>2183685.2460762397</v>
      </c>
      <c r="H715">
        <f t="shared" si="72"/>
        <v>66.487268826458603</v>
      </c>
      <c r="I715">
        <f t="shared" si="69"/>
        <v>2183659.7256115084</v>
      </c>
      <c r="J715">
        <f>(C715-C714)*V$12</f>
        <v>2.1122955934209733</v>
      </c>
      <c r="K715">
        <f>I715-J715*V$13</f>
        <v>2183591.3948362772</v>
      </c>
      <c r="L715">
        <f>(K715-K714)*V$16</f>
        <v>-6.6172328590452717E-2</v>
      </c>
      <c r="M715">
        <f>(L715-L714)*V$15</f>
        <v>-2.476408875625316E-5</v>
      </c>
      <c r="N715">
        <f>I715-V$16*M715^2</f>
        <v>2183659.7256115084</v>
      </c>
      <c r="O715">
        <f>(D715-D714)*V$17</f>
        <v>-3.9940231064093884E-3</v>
      </c>
      <c r="P715">
        <f>(O715-O714)*V$18</f>
        <v>6.7679778426073991</v>
      </c>
      <c r="Q715">
        <f>N715-P715*V$19+V$20*P715^2</f>
        <v>2183649.0896366141</v>
      </c>
      <c r="R715">
        <f t="shared" si="70"/>
        <v>1.56395716931981</v>
      </c>
      <c r="S715">
        <f t="shared" si="68"/>
        <v>2183393.7568004415</v>
      </c>
      <c r="T715">
        <f t="shared" si="71"/>
        <v>2183579.7568004415</v>
      </c>
      <c r="U715">
        <f t="shared" si="73"/>
        <v>186</v>
      </c>
    </row>
    <row r="716" spans="1:21" x14ac:dyDescent="0.25">
      <c r="A716">
        <f>VLOOKUP('2024-03-18_windows_device_0'!P716,'2024-03-18_windows_device_0'!P716:P1625,1,0)</f>
        <v>34.875999999999998</v>
      </c>
      <c r="B716">
        <v>2183985</v>
      </c>
      <c r="C716">
        <f>(A716-A715)*V$4</f>
        <v>-0.40863631339287471</v>
      </c>
      <c r="D716">
        <f>(A716)*(1-EXP(-V$2))</f>
        <v>1.1909156141406818</v>
      </c>
      <c r="E716">
        <f>B716-D716^2*V$3</f>
        <v>2183985</v>
      </c>
      <c r="F716">
        <f>E716+V$7*C716</f>
        <v>2183974.8187661264</v>
      </c>
      <c r="G716">
        <f>F716-V$8*LN(D716)</f>
        <v>2183683.5284823775</v>
      </c>
      <c r="H716">
        <f t="shared" si="72"/>
        <v>-1.7175938622094691</v>
      </c>
      <c r="I716">
        <f t="shared" si="69"/>
        <v>2183683.5114508914</v>
      </c>
      <c r="J716">
        <f>(C716-C715)*V$12</f>
        <v>-6.2126340983038E-2</v>
      </c>
      <c r="K716">
        <f>I716-J716*V$13</f>
        <v>2183685.5211795745</v>
      </c>
      <c r="L716">
        <f>(K716-K715)*V$16</f>
        <v>0.10353882474542425</v>
      </c>
      <c r="M716">
        <f>(L716-L715)*V$15</f>
        <v>1.0077047227756809E-4</v>
      </c>
      <c r="N716">
        <f>I716-V$16*M716^2</f>
        <v>2183683.5114508914</v>
      </c>
      <c r="O716">
        <f>(D716-D715)*V$17</f>
        <v>-4.9925288830153878E-3</v>
      </c>
      <c r="P716">
        <f>(O716-O715)*V$18</f>
        <v>-0.19905817184199373</v>
      </c>
      <c r="Q716">
        <f>N716-P716*V$19+V$20*P716^2</f>
        <v>2183684.6503718556</v>
      </c>
      <c r="R716">
        <f t="shared" si="70"/>
        <v>1.5633594291929056</v>
      </c>
      <c r="S716">
        <f t="shared" si="68"/>
        <v>2183429.3757408657</v>
      </c>
      <c r="T716">
        <f t="shared" si="71"/>
        <v>2183615.3757408657</v>
      </c>
      <c r="U716">
        <f t="shared" si="73"/>
        <v>186</v>
      </c>
    </row>
    <row r="717" spans="1:21" x14ac:dyDescent="0.25">
      <c r="A717">
        <f>VLOOKUP('2024-03-18_windows_device_0'!P717,'2024-03-18_windows_device_0'!P717:P1626,1,0)</f>
        <v>34.846666666666664</v>
      </c>
      <c r="B717">
        <v>2183985</v>
      </c>
      <c r="C717">
        <f>(A717-A716)*V$4</f>
        <v>-1.7979997789283872</v>
      </c>
      <c r="D717">
        <f>(A717)*(1-EXP(-V$2))</f>
        <v>1.1899139647347448</v>
      </c>
      <c r="E717">
        <f>B717-D717^2*V$3</f>
        <v>2183985</v>
      </c>
      <c r="F717">
        <f>E717+V$7*C717</f>
        <v>2183940.2025709553</v>
      </c>
      <c r="G717">
        <f>F717-V$8*LN(D717)</f>
        <v>2183650.3150840332</v>
      </c>
      <c r="H717">
        <f t="shared" si="72"/>
        <v>-33.213398344349116</v>
      </c>
      <c r="I717">
        <f t="shared" si="69"/>
        <v>2183643.946568381</v>
      </c>
      <c r="J717">
        <f>(C717-C716)*V$12</f>
        <v>-1.056147796710321</v>
      </c>
      <c r="K717">
        <f>I717-J717*V$13</f>
        <v>2183678.1119559966</v>
      </c>
      <c r="L717">
        <f>(K717-K716)*V$16</f>
        <v>-8.150133901545514E-3</v>
      </c>
      <c r="M717">
        <f>(L717-L716)*V$15</f>
        <v>-6.6318264237885042E-5</v>
      </c>
      <c r="N717">
        <f>I717-V$16*M717^2</f>
        <v>2183643.946568381</v>
      </c>
      <c r="O717">
        <f>(D717-D716)*V$17</f>
        <v>-2.1967127085263809E-2</v>
      </c>
      <c r="P717">
        <f>(O717-O716)*V$18</f>
        <v>-3.3839889213032142</v>
      </c>
      <c r="Q717">
        <f>N717-P717*V$19+V$20*P717^2</f>
        <v>2183669.728187718</v>
      </c>
      <c r="R717">
        <f t="shared" si="70"/>
        <v>1.5607307299144266</v>
      </c>
      <c r="S717">
        <f t="shared" si="68"/>
        <v>2183414.7098847982</v>
      </c>
      <c r="T717">
        <f t="shared" si="71"/>
        <v>2183600.7098847982</v>
      </c>
      <c r="U717">
        <f t="shared" si="73"/>
        <v>186</v>
      </c>
    </row>
    <row r="718" spans="1:21" x14ac:dyDescent="0.25">
      <c r="A718">
        <f>VLOOKUP('2024-03-18_windows_device_0'!P718,'2024-03-18_windows_device_0'!P718:P1627,1,0)</f>
        <v>34.828666666666663</v>
      </c>
      <c r="B718">
        <v>2183988</v>
      </c>
      <c r="C718">
        <f>(A718-A717)*V$4</f>
        <v>-1.1033180461606309</v>
      </c>
      <c r="D718">
        <f>(A718)*(1-EXP(-V$2))</f>
        <v>1.1892993162356469</v>
      </c>
      <c r="E718">
        <f>B718-D718^2*V$3</f>
        <v>2183988</v>
      </c>
      <c r="F718">
        <f>E718+V$7*C718</f>
        <v>2183960.5106685408</v>
      </c>
      <c r="G718">
        <f>F718-V$8*LN(D718)</f>
        <v>2183671.4845735128</v>
      </c>
      <c r="H718">
        <f t="shared" si="72"/>
        <v>21.169489479623735</v>
      </c>
      <c r="I718">
        <f t="shared" si="69"/>
        <v>2183668.8973594592</v>
      </c>
      <c r="J718">
        <f>(C718-C717)*V$12</f>
        <v>0.52807389835516061</v>
      </c>
      <c r="K718">
        <f>I718-J718*V$13</f>
        <v>2183651.8146656514</v>
      </c>
      <c r="L718">
        <f>(K718-K717)*V$16</f>
        <v>-2.8926976667199369E-2</v>
      </c>
      <c r="M718">
        <f>(L718-L717)*V$15</f>
        <v>-1.2336798240879707E-5</v>
      </c>
      <c r="N718">
        <f>I718-V$16*M718^2</f>
        <v>2183668.8973594592</v>
      </c>
      <c r="O718">
        <f>(D718-D717)*V$17</f>
        <v>-1.3479827984142033E-2</v>
      </c>
      <c r="P718">
        <f>(O718-O717)*V$18</f>
        <v>1.6919944606511217</v>
      </c>
      <c r="Q718">
        <f>N718-P718*V$19+V$20*P718^2</f>
        <v>2183661.1224577632</v>
      </c>
      <c r="R718">
        <f t="shared" si="70"/>
        <v>1.5591187595261879</v>
      </c>
      <c r="S718">
        <f t="shared" si="68"/>
        <v>2183406.2616283712</v>
      </c>
      <c r="T718">
        <f t="shared" si="71"/>
        <v>2183592.2616283712</v>
      </c>
      <c r="U718">
        <f t="shared" si="73"/>
        <v>186</v>
      </c>
    </row>
    <row r="719" spans="1:21" x14ac:dyDescent="0.25">
      <c r="A719">
        <f>VLOOKUP('2024-03-18_windows_device_0'!P719,'2024-03-18_windows_device_0'!P719:P1628,1,0)</f>
        <v>34.802666666666667</v>
      </c>
      <c r="B719">
        <v>2183987</v>
      </c>
      <c r="C719">
        <f>(A719-A718)*V$4</f>
        <v>-1.5936816222317323</v>
      </c>
      <c r="D719">
        <f>(A719)*(1-EXP(-V$2))</f>
        <v>1.1884114906258392</v>
      </c>
      <c r="E719">
        <f>B719-D719^2*V$3</f>
        <v>2183987</v>
      </c>
      <c r="F719">
        <f>E719+V$7*C719</f>
        <v>2183947.2931878921</v>
      </c>
      <c r="G719">
        <f>F719-V$8*LN(D719)</f>
        <v>2183659.5121118599</v>
      </c>
      <c r="H719">
        <f t="shared" si="72"/>
        <v>-11.972461652942002</v>
      </c>
      <c r="I719">
        <f t="shared" si="69"/>
        <v>2183658.6845918549</v>
      </c>
      <c r="J719">
        <f>(C719-C718)*V$12</f>
        <v>-0.37275804589756573</v>
      </c>
      <c r="K719">
        <f>I719-J719*V$13</f>
        <v>2183670.7429639543</v>
      </c>
      <c r="L719">
        <f>(K719-K718)*V$16</f>
        <v>2.082109738955366E-2</v>
      </c>
      <c r="M719">
        <f>(L719-L718)*V$15</f>
        <v>2.9539230740344379E-5</v>
      </c>
      <c r="N719">
        <f>I719-V$16*M719^2</f>
        <v>2183658.6845918549</v>
      </c>
      <c r="O719">
        <f>(D719-D718)*V$17</f>
        <v>-1.9470862643753681E-2</v>
      </c>
      <c r="P719">
        <f>(O719-O718)*V$18</f>
        <v>-1.1943490310471083</v>
      </c>
      <c r="Q719">
        <f>N719-P719*V$19+V$20*P719^2</f>
        <v>2183666.2262017885</v>
      </c>
      <c r="R719">
        <f t="shared" si="70"/>
        <v>1.5567918282408466</v>
      </c>
      <c r="S719">
        <f t="shared" si="68"/>
        <v>2183411.5930767851</v>
      </c>
      <c r="T719">
        <f t="shared" si="71"/>
        <v>2183597.5930767851</v>
      </c>
      <c r="U719">
        <f t="shared" si="73"/>
        <v>186</v>
      </c>
    </row>
    <row r="720" spans="1:21" x14ac:dyDescent="0.25">
      <c r="A720">
        <f>VLOOKUP('2024-03-18_windows_device_0'!P720,'2024-03-18_windows_device_0'!P720:P1629,1,0)</f>
        <v>34.796666666666667</v>
      </c>
      <c r="B720">
        <v>2183984</v>
      </c>
      <c r="C720">
        <f>(A720-A719)*V$4</f>
        <v>-0.36777268205354363</v>
      </c>
      <c r="D720">
        <f>(A720)*(1-EXP(-V$2))</f>
        <v>1.1882066077928066</v>
      </c>
      <c r="E720">
        <f>B720-D720^2*V$3</f>
        <v>2183984</v>
      </c>
      <c r="F720">
        <f>E720+V$7*C720</f>
        <v>2183974.8368895138</v>
      </c>
      <c r="G720">
        <f>F720-V$8*LN(D720)</f>
        <v>2183687.3432576437</v>
      </c>
      <c r="H720">
        <f t="shared" si="72"/>
        <v>27.831145783886313</v>
      </c>
      <c r="I720">
        <f t="shared" si="69"/>
        <v>2183682.8715462675</v>
      </c>
      <c r="J720">
        <f>(C720-C719)*V$12</f>
        <v>0.93189511474424525</v>
      </c>
      <c r="K720">
        <f>I720-J720*V$13</f>
        <v>2183652.7256160188</v>
      </c>
      <c r="L720">
        <f>(K720-K719)*V$16</f>
        <v>-1.981905346506194E-2</v>
      </c>
      <c r="M720">
        <f>(L720-L719)*V$15</f>
        <v>-2.4131161179172033E-5</v>
      </c>
      <c r="N720">
        <f>I720-V$16*M720^2</f>
        <v>2183682.8715462675</v>
      </c>
      <c r="O720">
        <f>(D720-D719)*V$17</f>
        <v>-4.4932759947123877E-3</v>
      </c>
      <c r="P720">
        <f>(O720-O719)*V$18</f>
        <v>2.985872577620198</v>
      </c>
      <c r="Q720">
        <f>N720-P720*V$19+V$20*P720^2</f>
        <v>2183671.4524049922</v>
      </c>
      <c r="R720">
        <f t="shared" si="70"/>
        <v>1.5562550908762391</v>
      </c>
      <c r="S720">
        <f t="shared" si="68"/>
        <v>2183416.8718677824</v>
      </c>
      <c r="T720">
        <f t="shared" si="71"/>
        <v>2183602.8718677824</v>
      </c>
      <c r="U720">
        <f t="shared" si="73"/>
        <v>186</v>
      </c>
    </row>
    <row r="721" spans="1:21" x14ac:dyDescent="0.25">
      <c r="A721">
        <f>VLOOKUP('2024-03-18_windows_device_0'!P721,'2024-03-18_windows_device_0'!P721:P1630,1,0)</f>
        <v>34.776666666666664</v>
      </c>
      <c r="B721">
        <v>2183986</v>
      </c>
      <c r="C721">
        <f>(A721-A720)*V$4</f>
        <v>-1.2259089401786241</v>
      </c>
      <c r="D721">
        <f>(A721)*(1-EXP(-V$2))</f>
        <v>1.1875236650160312</v>
      </c>
      <c r="E721">
        <f>B721-D721^2*V$3</f>
        <v>2183986</v>
      </c>
      <c r="F721">
        <f>E721+V$7*C721</f>
        <v>2183955.4562983788</v>
      </c>
      <c r="G721">
        <f>F721-V$8*LN(D721)</f>
        <v>2183668.9211718054</v>
      </c>
      <c r="H721">
        <f t="shared" si="72"/>
        <v>-18.422085838392377</v>
      </c>
      <c r="I721">
        <f t="shared" si="69"/>
        <v>2183666.9619247839</v>
      </c>
      <c r="J721">
        <f>(C721-C720)*V$12</f>
        <v>-0.65232658032123647</v>
      </c>
      <c r="K721">
        <f>I721-J721*V$13</f>
        <v>2183688.064075958</v>
      </c>
      <c r="L721">
        <f>(K721-K720)*V$16</f>
        <v>3.8872248535823647E-2</v>
      </c>
      <c r="M721">
        <f>(L721-L720)*V$15</f>
        <v>3.4849508149352272E-5</v>
      </c>
      <c r="N721">
        <f>I721-V$16*M721^2</f>
        <v>2183666.9619247839</v>
      </c>
      <c r="O721">
        <f>(D721-D720)*V$17</f>
        <v>-1.4977586649046162E-2</v>
      </c>
      <c r="P721">
        <f>(O721-O720)*V$18</f>
        <v>-2.0901108043351093</v>
      </c>
      <c r="Q721">
        <f>N721-P721*V$19+V$20*P721^2</f>
        <v>2183681.274974701</v>
      </c>
      <c r="R721">
        <f t="shared" si="70"/>
        <v>1.5544666346850731</v>
      </c>
      <c r="S721">
        <f t="shared" si="68"/>
        <v>2183426.8698399081</v>
      </c>
      <c r="T721">
        <f t="shared" si="71"/>
        <v>2183612.8698399081</v>
      </c>
      <c r="U721">
        <f t="shared" si="73"/>
        <v>186</v>
      </c>
    </row>
    <row r="722" spans="1:21" x14ac:dyDescent="0.25">
      <c r="A722">
        <f>VLOOKUP('2024-03-18_windows_device_0'!P722,'2024-03-18_windows_device_0'!P722:P1631,1,0)</f>
        <v>34.758000000000003</v>
      </c>
      <c r="B722">
        <v>2183982</v>
      </c>
      <c r="C722">
        <f>(A722-A721)*V$4</f>
        <v>-1.1441816774995264</v>
      </c>
      <c r="D722">
        <f>(A722)*(1-EXP(-V$2))</f>
        <v>1.1868862517577079</v>
      </c>
      <c r="E722">
        <f>B722-D722^2*V$3</f>
        <v>2183982</v>
      </c>
      <c r="F722">
        <f>E722+V$7*C722</f>
        <v>2183953.4925451535</v>
      </c>
      <c r="G722">
        <f>F722-V$8*LN(D722)</f>
        <v>2183667.8525209902</v>
      </c>
      <c r="H722">
        <f t="shared" si="72"/>
        <v>-1.0686508151702583</v>
      </c>
      <c r="I722">
        <f t="shared" si="69"/>
        <v>2183667.8459279877</v>
      </c>
      <c r="J722">
        <f>(C722-C721)*V$12</f>
        <v>6.2126340983369124E-2</v>
      </c>
      <c r="K722">
        <f>I722-J722*V$13</f>
        <v>2183665.8361993046</v>
      </c>
      <c r="L722">
        <f>(K722-K721)*V$16</f>
        <v>-2.44506282158755E-2</v>
      </c>
      <c r="M722">
        <f>(L722-L721)*V$15</f>
        <v>-3.7599627784121593E-5</v>
      </c>
      <c r="N722">
        <f>I722-V$16*M722^2</f>
        <v>2183667.8459279877</v>
      </c>
      <c r="O722">
        <f>(D722-D721)*V$17</f>
        <v>-1.3979080872435294E-2</v>
      </c>
      <c r="P722">
        <f>(O722-O721)*V$18</f>
        <v>0.19905817184296429</v>
      </c>
      <c r="Q722">
        <f>N722-P722*V$19+V$20*P722^2</f>
        <v>2183666.7542126337</v>
      </c>
      <c r="R722">
        <f t="shared" si="70"/>
        <v>1.5527983366097486</v>
      </c>
      <c r="S722">
        <f t="shared" si="68"/>
        <v>2183412.5129388152</v>
      </c>
      <c r="T722">
        <f t="shared" si="71"/>
        <v>2183598.5129388152</v>
      </c>
      <c r="U722">
        <f t="shared" si="73"/>
        <v>186</v>
      </c>
    </row>
    <row r="723" spans="1:21" x14ac:dyDescent="0.25">
      <c r="A723">
        <f>VLOOKUP('2024-03-18_windows_device_0'!P723,'2024-03-18_windows_device_0'!P723:P1632,1,0)</f>
        <v>34.735999999999997</v>
      </c>
      <c r="B723">
        <v>2183979</v>
      </c>
      <c r="C723">
        <f>(A723-A722)*V$4</f>
        <v>-1.348499834196617</v>
      </c>
      <c r="D723">
        <f>(A723)*(1-EXP(-V$2))</f>
        <v>1.186135014703255</v>
      </c>
      <c r="E723">
        <f>B723-D723^2*V$3</f>
        <v>2183979</v>
      </c>
      <c r="F723">
        <f>E723+V$7*C723</f>
        <v>2183945.4019282167</v>
      </c>
      <c r="G723">
        <f>F723-V$8*LN(D723)</f>
        <v>2183660.8174635232</v>
      </c>
      <c r="H723">
        <f t="shared" si="72"/>
        <v>-7.035057466942817</v>
      </c>
      <c r="I723">
        <f t="shared" si="69"/>
        <v>2183660.5317394119</v>
      </c>
      <c r="J723">
        <f>(C723-C722)*V$12</f>
        <v>-0.15531585245792598</v>
      </c>
      <c r="K723">
        <f>I723-J723*V$13</f>
        <v>2183665.5560611202</v>
      </c>
      <c r="L723">
        <f>(K723-K722)*V$16</f>
        <v>-3.08151547742883E-4</v>
      </c>
      <c r="M723">
        <f>(L723-L722)*V$15</f>
        <v>1.4335232116318354E-5</v>
      </c>
      <c r="N723">
        <f>I723-V$16*M723^2</f>
        <v>2183660.5317394119</v>
      </c>
      <c r="O723">
        <f>(D723-D722)*V$17</f>
        <v>-1.6475345313950292E-2</v>
      </c>
      <c r="P723">
        <f>(O723-O722)*V$18</f>
        <v>-0.4976454296049842</v>
      </c>
      <c r="Q723">
        <f>N723-P723*V$19+V$20*P723^2</f>
        <v>2183663.4675523406</v>
      </c>
      <c r="R723">
        <f t="shared" si="70"/>
        <v>1.5508332780815226</v>
      </c>
      <c r="S723">
        <f t="shared" si="68"/>
        <v>2183409.4195883339</v>
      </c>
      <c r="T723">
        <f t="shared" si="71"/>
        <v>2183595.4195883339</v>
      </c>
      <c r="U723">
        <f t="shared" si="73"/>
        <v>186</v>
      </c>
    </row>
    <row r="724" spans="1:21" x14ac:dyDescent="0.25">
      <c r="A724">
        <f>VLOOKUP('2024-03-18_windows_device_0'!P724,'2024-03-18_windows_device_0'!P724:P1633,1,0)</f>
        <v>34.706666666666663</v>
      </c>
      <c r="B724">
        <v>2183976</v>
      </c>
      <c r="C724">
        <f>(A724-A723)*V$4</f>
        <v>-1.7979997789283872</v>
      </c>
      <c r="D724">
        <f>(A724)*(1-EXP(-V$2))</f>
        <v>1.1851333652973179</v>
      </c>
      <c r="E724">
        <f>B724-D724^2*V$3</f>
        <v>2183976</v>
      </c>
      <c r="F724">
        <f>E724+V$7*C724</f>
        <v>2183931.2025709553</v>
      </c>
      <c r="G724">
        <f>F724-V$8*LN(D724)</f>
        <v>2183648.026559311</v>
      </c>
      <c r="H724">
        <f t="shared" si="72"/>
        <v>-12.790904212277383</v>
      </c>
      <c r="I724">
        <f t="shared" si="69"/>
        <v>2183647.0820329455</v>
      </c>
      <c r="J724">
        <f>(C724-C723)*V$12</f>
        <v>-0.34169487540604671</v>
      </c>
      <c r="K724">
        <f>I724-J724*V$13</f>
        <v>2183658.1355407033</v>
      </c>
      <c r="L724">
        <f>(K724-K723)*V$16</f>
        <v>-8.1625604060833745E-3</v>
      </c>
      <c r="M724">
        <f>(L724-L723)*V$15</f>
        <v>-4.6637623665760809E-6</v>
      </c>
      <c r="N724">
        <f>I724-V$16*M724^2</f>
        <v>2183647.0820329455</v>
      </c>
      <c r="O724">
        <f>(D724-D723)*V$17</f>
        <v>-2.1967127085263809E-2</v>
      </c>
      <c r="P724">
        <f>(O724-O723)*V$18</f>
        <v>-1.0948199451270824</v>
      </c>
      <c r="Q724">
        <f>N724-P724*V$19+V$20*P724^2</f>
        <v>2183653.9302676711</v>
      </c>
      <c r="R724">
        <f t="shared" si="70"/>
        <v>1.5482151354244864</v>
      </c>
      <c r="S724">
        <f t="shared" si="68"/>
        <v>2183400.1403653892</v>
      </c>
      <c r="T724">
        <f t="shared" si="71"/>
        <v>2183586.1403653892</v>
      </c>
      <c r="U724">
        <f t="shared" si="73"/>
        <v>186</v>
      </c>
    </row>
    <row r="725" spans="1:21" x14ac:dyDescent="0.25">
      <c r="A725">
        <f>VLOOKUP('2024-03-18_windows_device_0'!P725,'2024-03-18_windows_device_0'!P725:P1634,1,0)</f>
        <v>34.701999999999998</v>
      </c>
      <c r="B725">
        <v>2183974</v>
      </c>
      <c r="C725">
        <f>(A725-A724)*V$4</f>
        <v>-0.28604541937488159</v>
      </c>
      <c r="D725">
        <f>(A725)*(1-EXP(-V$2))</f>
        <v>1.184974011982737</v>
      </c>
      <c r="E725">
        <f>B725-D725^2*V$3</f>
        <v>2183974</v>
      </c>
      <c r="F725">
        <f>E725+V$7*C725</f>
        <v>2183966.8731362885</v>
      </c>
      <c r="G725">
        <f>F725-V$8*LN(D725)</f>
        <v>2183683.9213064695</v>
      </c>
      <c r="H725">
        <f t="shared" si="72"/>
        <v>35.894747158512473</v>
      </c>
      <c r="I725">
        <f t="shared" si="69"/>
        <v>2183676.4830116271</v>
      </c>
      <c r="J725">
        <f>(C725-C724)*V$12</f>
        <v>1.1493373081848779</v>
      </c>
      <c r="K725">
        <f>I725-J725*V$13</f>
        <v>2183639.3030309868</v>
      </c>
      <c r="L725">
        <f>(K725-K724)*V$16</f>
        <v>-2.0715730100074135E-2</v>
      </c>
      <c r="M725">
        <f>(L725-L724)*V$15</f>
        <v>-7.453775510795995E-6</v>
      </c>
      <c r="N725">
        <f>I725-V$16*M725^2</f>
        <v>2183676.4830116271</v>
      </c>
      <c r="O725">
        <f>(D725-D724)*V$17</f>
        <v>-3.4947702181112581E-3</v>
      </c>
      <c r="P725">
        <f>(O725-O724)*V$18</f>
        <v>3.6825761790652338</v>
      </c>
      <c r="Q725">
        <f>N725-P725*V$19+V$20*P725^2</f>
        <v>2183663.9276856747</v>
      </c>
      <c r="R725">
        <f t="shared" si="70"/>
        <v>1.5477988166637813</v>
      </c>
      <c r="S725">
        <f t="shared" si="68"/>
        <v>2183410.1788718062</v>
      </c>
      <c r="T725">
        <f t="shared" si="71"/>
        <v>2183596.1788718062</v>
      </c>
      <c r="U725">
        <f t="shared" si="73"/>
        <v>186</v>
      </c>
    </row>
    <row r="726" spans="1:21" x14ac:dyDescent="0.25">
      <c r="A726">
        <f>VLOOKUP('2024-03-18_windows_device_0'!P726,'2024-03-18_windows_device_0'!P726:P1635,1,0)</f>
        <v>34.678666666666665</v>
      </c>
      <c r="B726">
        <v>2183971</v>
      </c>
      <c r="C726">
        <f>(A726-A725)*V$4</f>
        <v>-1.4302270968748436</v>
      </c>
      <c r="D726">
        <f>(A726)*(1-EXP(-V$2))</f>
        <v>1.1841772454098327</v>
      </c>
      <c r="E726">
        <f>B726-D726^2*V$3</f>
        <v>2183971</v>
      </c>
      <c r="F726">
        <f>E726+V$7*C726</f>
        <v>2183935.3656814415</v>
      </c>
      <c r="G726">
        <f>F726-V$8*LN(D726)</f>
        <v>2183653.5352131552</v>
      </c>
      <c r="H726">
        <f t="shared" si="72"/>
        <v>-30.38609331427142</v>
      </c>
      <c r="I726">
        <f t="shared" si="69"/>
        <v>2183648.2047944227</v>
      </c>
      <c r="J726">
        <f>(C726-C725)*V$12</f>
        <v>-0.86976877376153827</v>
      </c>
      <c r="K726">
        <f>I726-J726*V$13</f>
        <v>2183676.3409959883</v>
      </c>
      <c r="L726">
        <f>(K726-K725)*V$16</f>
        <v>4.0741701343997509E-2</v>
      </c>
      <c r="M726">
        <f>(L726-L725)*V$15</f>
        <v>3.6491970444208527E-5</v>
      </c>
      <c r="N726">
        <f>I726-V$16*M726^2</f>
        <v>2183648.2047944227</v>
      </c>
      <c r="O726">
        <f>(D726-D725)*V$17</f>
        <v>-1.7473851090546551E-2</v>
      </c>
      <c r="P726">
        <f>(O726-O725)*V$18</f>
        <v>-2.7868144057782041</v>
      </c>
      <c r="Q726">
        <f>N726-P726*V$19+V$20*P726^2</f>
        <v>2183668.445398422</v>
      </c>
      <c r="R726">
        <f t="shared" si="70"/>
        <v>1.5457180625915063</v>
      </c>
      <c r="S726">
        <f t="shared" si="68"/>
        <v>2183414.9021627111</v>
      </c>
      <c r="T726">
        <f t="shared" si="71"/>
        <v>2183600.9021627111</v>
      </c>
      <c r="U726">
        <f t="shared" si="73"/>
        <v>186</v>
      </c>
    </row>
    <row r="727" spans="1:21" x14ac:dyDescent="0.25">
      <c r="A727">
        <f>VLOOKUP('2024-03-18_windows_device_0'!P727,'2024-03-18_windows_device_0'!P727:P1636,1,0)</f>
        <v>34.652666666666669</v>
      </c>
      <c r="B727">
        <v>2183969</v>
      </c>
      <c r="C727">
        <f>(A727-A726)*V$4</f>
        <v>-1.5936816222317323</v>
      </c>
      <c r="D727">
        <f>(A727)*(1-EXP(-V$2))</f>
        <v>1.183289419800025</v>
      </c>
      <c r="E727">
        <f>B727-D727^2*V$3</f>
        <v>2183969</v>
      </c>
      <c r="F727">
        <f>E727+V$7*C727</f>
        <v>2183929.2931878921</v>
      </c>
      <c r="G727">
        <f>F727-V$8*LN(D727)</f>
        <v>2183648.7131258589</v>
      </c>
      <c r="H727">
        <f t="shared" si="72"/>
        <v>-4.8220872962847352</v>
      </c>
      <c r="I727">
        <f t="shared" si="69"/>
        <v>2183648.5788859255</v>
      </c>
      <c r="J727">
        <f>(C727-C726)*V$12</f>
        <v>-0.12425268196574492</v>
      </c>
      <c r="K727">
        <f>I727-J727*V$13</f>
        <v>2183652.5983432918</v>
      </c>
      <c r="L727">
        <f>(K727-K726)*V$16</f>
        <v>-2.6116879402991448E-2</v>
      </c>
      <c r="M727">
        <f>(L727-L726)*V$15</f>
        <v>-3.9699045261615799E-5</v>
      </c>
      <c r="N727">
        <f>I727-V$16*M727^2</f>
        <v>2183648.5788859255</v>
      </c>
      <c r="O727">
        <f>(D727-D726)*V$17</f>
        <v>-1.9470862643753681E-2</v>
      </c>
      <c r="P727">
        <f>(O727-O726)*V$18</f>
        <v>-0.39811634368301668</v>
      </c>
      <c r="Q727">
        <f>N727-P727*V$19+V$20*P727^2</f>
        <v>2183650.9039334641</v>
      </c>
      <c r="R727">
        <f t="shared" si="70"/>
        <v>1.5434011566690611</v>
      </c>
      <c r="S727">
        <f t="shared" si="68"/>
        <v>2183397.5900370725</v>
      </c>
      <c r="T727">
        <f t="shared" si="71"/>
        <v>2183583.5900370725</v>
      </c>
      <c r="U727">
        <f t="shared" si="73"/>
        <v>186</v>
      </c>
    </row>
    <row r="728" spans="1:21" x14ac:dyDescent="0.25">
      <c r="A728">
        <f>VLOOKUP('2024-03-18_windows_device_0'!P728,'2024-03-18_windows_device_0'!P728:P1637,1,0)</f>
        <v>34.653333333333336</v>
      </c>
      <c r="B728">
        <v>2183965</v>
      </c>
      <c r="C728">
        <f>(A728-A727)*V$4</f>
        <v>4.0863631339331019E-2</v>
      </c>
      <c r="D728">
        <f>(A728)*(1-EXP(-V$2))</f>
        <v>1.1833121845592507</v>
      </c>
      <c r="E728">
        <f>B728-D728^2*V$3</f>
        <v>2183965</v>
      </c>
      <c r="F728">
        <f>E728+V$7*C728</f>
        <v>2183966.0181233874</v>
      </c>
      <c r="G728">
        <f>F728-V$8*LN(D728)</f>
        <v>2183685.4059879375</v>
      </c>
      <c r="H728">
        <f t="shared" si="72"/>
        <v>36.692862078547478</v>
      </c>
      <c r="I728">
        <f t="shared" si="69"/>
        <v>2183677.6332366923</v>
      </c>
      <c r="J728">
        <f>(C728-C727)*V$12</f>
        <v>1.2425268196591039</v>
      </c>
      <c r="K728">
        <f>I728-J728*V$13</f>
        <v>2183637.4386630268</v>
      </c>
      <c r="L728">
        <f>(K728-K727)*V$16</f>
        <v>-1.6675623668890794E-2</v>
      </c>
      <c r="M728">
        <f>(L728-L727)*V$15</f>
        <v>5.6059945414176539E-6</v>
      </c>
      <c r="N728">
        <f>I728-V$16*M728^2</f>
        <v>2183677.6332366923</v>
      </c>
      <c r="O728">
        <f>(D728-D727)*V$17</f>
        <v>4.9925288829812998E-4</v>
      </c>
      <c r="P728">
        <f>(O728-O727)*V$18</f>
        <v>3.9811634368262836</v>
      </c>
      <c r="Q728">
        <f>N728-P728*V$19+V$20*P728^2</f>
        <v>2183664.7679954865</v>
      </c>
      <c r="R728">
        <f t="shared" si="70"/>
        <v>1.5434605428058881</v>
      </c>
      <c r="S728">
        <f t="shared" si="68"/>
        <v>2183411.4482150986</v>
      </c>
      <c r="T728">
        <f t="shared" si="71"/>
        <v>2183597.4482150986</v>
      </c>
      <c r="U728">
        <f t="shared" si="73"/>
        <v>186</v>
      </c>
    </row>
    <row r="729" spans="1:21" x14ac:dyDescent="0.25">
      <c r="A729">
        <f>VLOOKUP('2024-03-18_windows_device_0'!P729,'2024-03-18_windows_device_0'!P729:P1638,1,0)</f>
        <v>34.624000000000002</v>
      </c>
      <c r="B729">
        <v>2183963</v>
      </c>
      <c r="C729">
        <f>(A729-A728)*V$4</f>
        <v>-1.7979997789283872</v>
      </c>
      <c r="D729">
        <f>(A729)*(1-EXP(-V$2))</f>
        <v>1.1823105351533139</v>
      </c>
      <c r="E729">
        <f>B729-D729^2*V$3</f>
        <v>2183963</v>
      </c>
      <c r="F729">
        <f>E729+V$7*C729</f>
        <v>2183918.2025709553</v>
      </c>
      <c r="G729">
        <f>F729-V$8*LN(D729)</f>
        <v>2183639.0022498886</v>
      </c>
      <c r="H729">
        <f t="shared" si="72"/>
        <v>-46.403738048858941</v>
      </c>
      <c r="I729">
        <f t="shared" si="69"/>
        <v>2183626.5709218984</v>
      </c>
      <c r="J729">
        <f>(C729-C728)*V$12</f>
        <v>-1.3978426721166988</v>
      </c>
      <c r="K729">
        <f>I729-J729*V$13</f>
        <v>2183671.7898172718</v>
      </c>
      <c r="L729">
        <f>(K729-K728)*V$16</f>
        <v>3.7786213875736732E-2</v>
      </c>
      <c r="M729">
        <f>(L729-L728)*V$15</f>
        <v>3.2338152104915957E-5</v>
      </c>
      <c r="N729">
        <f>I729-V$16*M729^2</f>
        <v>2183626.5709218984</v>
      </c>
      <c r="O729">
        <f>(D729-D728)*V$17</f>
        <v>-2.1967127085258938E-2</v>
      </c>
      <c r="P729">
        <f>(O729-O728)*V$18</f>
        <v>-4.4788088664293255</v>
      </c>
      <c r="Q729">
        <f>N729-P729*V$19+V$20*P729^2</f>
        <v>2183663.6145004863</v>
      </c>
      <c r="R729">
        <f t="shared" si="70"/>
        <v>1.5408486335824654</v>
      </c>
      <c r="S729">
        <f t="shared" ref="S729:S792" si="74">Q729+R729^2*V$24-V$25*R729</f>
        <v>2183410.5537898331</v>
      </c>
      <c r="T729">
        <f t="shared" si="71"/>
        <v>2183596.5537898331</v>
      </c>
      <c r="U729">
        <f t="shared" si="73"/>
        <v>186</v>
      </c>
    </row>
    <row r="730" spans="1:21" x14ac:dyDescent="0.25">
      <c r="A730">
        <f>VLOOKUP('2024-03-18_windows_device_0'!P730,'2024-03-18_windows_device_0'!P730:P1639,1,0)</f>
        <v>34.610666666666667</v>
      </c>
      <c r="B730">
        <v>2183963</v>
      </c>
      <c r="C730">
        <f>(A730-A729)*V$4</f>
        <v>-0.81727262678574941</v>
      </c>
      <c r="D730">
        <f>(A730)*(1-EXP(-V$2))</f>
        <v>1.1818552399687969</v>
      </c>
      <c r="E730">
        <f>B730-D730^2*V$3</f>
        <v>2183963</v>
      </c>
      <c r="F730">
        <f>E730+V$7*C730</f>
        <v>2183942.6375322524</v>
      </c>
      <c r="G730">
        <f>F730-V$8*LN(D730)</f>
        <v>2183664.0793404416</v>
      </c>
      <c r="H730">
        <f t="shared" si="72"/>
        <v>25.07709055300802</v>
      </c>
      <c r="I730">
        <f t="shared" si="69"/>
        <v>2183660.4488450615</v>
      </c>
      <c r="J730">
        <f>(C730-C729)*V$12</f>
        <v>0.74551609179546219</v>
      </c>
      <c r="K730">
        <f>I730-J730*V$13</f>
        <v>2183636.3321008622</v>
      </c>
      <c r="L730">
        <f>(K730-K729)*V$16</f>
        <v>-3.9003430459512906E-2</v>
      </c>
      <c r="M730">
        <f>(L730-L729)*V$15</f>
        <v>-4.5595876131811929E-5</v>
      </c>
      <c r="N730">
        <f>I730-V$16*M730^2</f>
        <v>2183660.4488450615</v>
      </c>
      <c r="O730">
        <f>(D730-D729)*V$17</f>
        <v>-9.9850577660307756E-3</v>
      </c>
      <c r="P730">
        <f>(O730-O729)*V$18</f>
        <v>2.388698062095187</v>
      </c>
      <c r="Q730">
        <f>N730-P730*V$19+V$20*P730^2</f>
        <v>2183650.4638310634</v>
      </c>
      <c r="R730">
        <f t="shared" si="70"/>
        <v>1.5396621333118321</v>
      </c>
      <c r="S730">
        <f t="shared" si="74"/>
        <v>2183397.5209967881</v>
      </c>
      <c r="T730">
        <f t="shared" si="71"/>
        <v>2183583.5209967881</v>
      </c>
      <c r="U730">
        <f t="shared" si="73"/>
        <v>186</v>
      </c>
    </row>
    <row r="731" spans="1:21" x14ac:dyDescent="0.25">
      <c r="A731">
        <f>VLOOKUP('2024-03-18_windows_device_0'!P731,'2024-03-18_windows_device_0'!P731:P1640,1,0)</f>
        <v>34.579333333333331</v>
      </c>
      <c r="B731">
        <v>2183963</v>
      </c>
      <c r="C731">
        <f>(A731-A730)*V$4</f>
        <v>-1.9205906729463804</v>
      </c>
      <c r="D731">
        <f>(A731)*(1-EXP(-V$2))</f>
        <v>1.1807852962851821</v>
      </c>
      <c r="E731">
        <f>B731-D731^2*V$3</f>
        <v>2183963</v>
      </c>
      <c r="F731">
        <f>E731+V$7*C731</f>
        <v>2183915.1482007932</v>
      </c>
      <c r="G731">
        <f>F731-V$8*LN(D731)</f>
        <v>2183638.0999869793</v>
      </c>
      <c r="H731">
        <f t="shared" si="72"/>
        <v>-25.979353462345898</v>
      </c>
      <c r="I731">
        <f t="shared" si="69"/>
        <v>2183634.2035444984</v>
      </c>
      <c r="J731">
        <f>(C731-C730)*V$12</f>
        <v>-0.83870560327001931</v>
      </c>
      <c r="K731">
        <f>I731-J731*V$13</f>
        <v>2183661.3348817225</v>
      </c>
      <c r="L731">
        <f>(K731-K730)*V$16</f>
        <v>2.7503018336375633E-2</v>
      </c>
      <c r="M731">
        <f>(L731-L730)*V$15</f>
        <v>3.948995763055019E-5</v>
      </c>
      <c r="N731">
        <f>I731-V$16*M731^2</f>
        <v>2183634.2035444984</v>
      </c>
      <c r="O731">
        <f>(D731-D730)*V$17</f>
        <v>-2.3464885750172807E-2</v>
      </c>
      <c r="P731">
        <f>(O731-O730)*V$18</f>
        <v>-2.6872853198591482</v>
      </c>
      <c r="Q731">
        <f>N731-P731*V$19+V$20*P731^2</f>
        <v>2183653.5619508498</v>
      </c>
      <c r="R731">
        <f t="shared" si="70"/>
        <v>1.5368756565287074</v>
      </c>
      <c r="S731">
        <f t="shared" si="74"/>
        <v>2183400.8964139032</v>
      </c>
      <c r="T731">
        <f t="shared" si="71"/>
        <v>2183586.8964139032</v>
      </c>
      <c r="U731">
        <f t="shared" si="73"/>
        <v>186</v>
      </c>
    </row>
    <row r="732" spans="1:21" x14ac:dyDescent="0.25">
      <c r="A732">
        <f>VLOOKUP('2024-03-18_windows_device_0'!P732,'2024-03-18_windows_device_0'!P732:P1641,1,0)</f>
        <v>34.569333333333333</v>
      </c>
      <c r="B732">
        <v>2183965</v>
      </c>
      <c r="C732">
        <f>(A732-A731)*V$4</f>
        <v>-0.61295447008909421</v>
      </c>
      <c r="D732">
        <f>(A732)*(1-EXP(-V$2))</f>
        <v>1.1804438248967946</v>
      </c>
      <c r="E732">
        <f>B732-D732^2*V$3</f>
        <v>2183965</v>
      </c>
      <c r="F732">
        <f>E732+V$7*C732</f>
        <v>2183949.7281491891</v>
      </c>
      <c r="G732">
        <f>F732-V$8*LN(D732)</f>
        <v>2183673.1621312755</v>
      </c>
      <c r="H732">
        <f t="shared" si="72"/>
        <v>35.062144296243787</v>
      </c>
      <c r="I732">
        <f t="shared" si="69"/>
        <v>2183666.0649068663</v>
      </c>
      <c r="J732">
        <f>(C732-C731)*V$12</f>
        <v>0.99402145572761413</v>
      </c>
      <c r="K732">
        <f>I732-J732*V$13</f>
        <v>2183633.9092479339</v>
      </c>
      <c r="L732">
        <f>(K732-K731)*V$16</f>
        <v>-3.0168152622249575E-2</v>
      </c>
      <c r="M732">
        <f>(L732-L731)*V$15</f>
        <v>-3.4243778443950207E-5</v>
      </c>
      <c r="N732">
        <f>I732-V$16*M732^2</f>
        <v>2183666.0649068663</v>
      </c>
      <c r="O732">
        <f>(D732-D731)*V$17</f>
        <v>-7.4887933245206461E-3</v>
      </c>
      <c r="P732">
        <f>(O732-O731)*V$18</f>
        <v>3.1849307494631618</v>
      </c>
      <c r="Q732">
        <f>N732-P732*V$19+V$20*P732^2</f>
        <v>2183654.2621343848</v>
      </c>
      <c r="R732">
        <f t="shared" si="70"/>
        <v>1.5359868866862569</v>
      </c>
      <c r="S732">
        <f t="shared" si="74"/>
        <v>2183401.6851813765</v>
      </c>
      <c r="T732">
        <f t="shared" si="71"/>
        <v>2183587.6851813765</v>
      </c>
      <c r="U732">
        <f t="shared" si="73"/>
        <v>186</v>
      </c>
    </row>
    <row r="733" spans="1:21" x14ac:dyDescent="0.25">
      <c r="A733">
        <f>VLOOKUP('2024-03-18_windows_device_0'!P733,'2024-03-18_windows_device_0'!P733:P1642,1,0)</f>
        <v>34.536000000000001</v>
      </c>
      <c r="B733">
        <v>2183962</v>
      </c>
      <c r="C733">
        <f>(A733-A732)*V$4</f>
        <v>-2.0431815669639377</v>
      </c>
      <c r="D733">
        <f>(A733)*(1-EXP(-V$2))</f>
        <v>1.1793055869355027</v>
      </c>
      <c r="E733">
        <f>B733-D733^2*V$3</f>
        <v>2183962</v>
      </c>
      <c r="F733">
        <f>E733+V$7*C733</f>
        <v>2183911.0938306311</v>
      </c>
      <c r="G733">
        <f>F733-V$8*LN(D733)</f>
        <v>2183636.1361403875</v>
      </c>
      <c r="H733">
        <f t="shared" si="72"/>
        <v>-37.02599088801071</v>
      </c>
      <c r="I733">
        <f t="shared" si="69"/>
        <v>2183628.2216132618</v>
      </c>
      <c r="J733">
        <f>(C733-C732)*V$12</f>
        <v>-1.08721096720184</v>
      </c>
      <c r="K733">
        <f>I733-J733*V$13</f>
        <v>2183663.391865219</v>
      </c>
      <c r="L733">
        <f>(K733-K732)*V$16</f>
        <v>3.2430831127442813E-2</v>
      </c>
      <c r="M733">
        <f>(L733-L732)*V$15</f>
        <v>3.7169797226395803E-5</v>
      </c>
      <c r="N733">
        <f>I733-V$16*M733^2</f>
        <v>2183628.2216132618</v>
      </c>
      <c r="O733">
        <f>(D733-D732)*V$17</f>
        <v>-2.4962644415067198E-2</v>
      </c>
      <c r="P733">
        <f>(O733-O732)*V$18</f>
        <v>-3.4835180072232403</v>
      </c>
      <c r="Q733">
        <f>N733-P733*V$19+V$20*P733^2</f>
        <v>2183654.9680400635</v>
      </c>
      <c r="R733">
        <f t="shared" si="70"/>
        <v>1.5330261770934399</v>
      </c>
      <c r="S733">
        <f t="shared" si="74"/>
        <v>2183402.6866621245</v>
      </c>
      <c r="T733">
        <f t="shared" si="71"/>
        <v>2183588.6866621245</v>
      </c>
      <c r="U733">
        <f t="shared" si="73"/>
        <v>186</v>
      </c>
    </row>
    <row r="734" spans="1:21" x14ac:dyDescent="0.25">
      <c r="A734">
        <f>VLOOKUP('2024-03-18_windows_device_0'!P734,'2024-03-18_windows_device_0'!P734:P1643,1,0)</f>
        <v>34.521333333333331</v>
      </c>
      <c r="B734">
        <v>2183959</v>
      </c>
      <c r="C734">
        <f>(A734-A733)*V$4</f>
        <v>-0.89899988946441145</v>
      </c>
      <c r="D734">
        <f>(A734)*(1-EXP(-V$2))</f>
        <v>1.1788047622325339</v>
      </c>
      <c r="E734">
        <f>B734-D734^2*V$3</f>
        <v>2183959</v>
      </c>
      <c r="F734">
        <f>E734+V$7*C734</f>
        <v>2183936.6012854776</v>
      </c>
      <c r="G734">
        <f>F734-V$8*LN(D734)</f>
        <v>2183662.3517512437</v>
      </c>
      <c r="H734">
        <f t="shared" si="72"/>
        <v>26.215610856190324</v>
      </c>
      <c r="I734">
        <f t="shared" si="69"/>
        <v>2183658.3841176787</v>
      </c>
      <c r="J734">
        <f>(C734-C733)*V$12</f>
        <v>0.86976877376120709</v>
      </c>
      <c r="K734">
        <f>I734-J734*V$13</f>
        <v>2183630.2479161131</v>
      </c>
      <c r="L734">
        <f>(K734-K733)*V$16</f>
        <v>-3.6458290183489311E-2</v>
      </c>
      <c r="M734">
        <f>(L734-L733)*V$15</f>
        <v>-4.0904732263237602E-5</v>
      </c>
      <c r="N734">
        <f>I734-V$16*M734^2</f>
        <v>2183658.3841176787</v>
      </c>
      <c r="O734">
        <f>(D734-D733)*V$17</f>
        <v>-1.0983563542636774E-2</v>
      </c>
      <c r="P734">
        <f>(O734-O733)*V$18</f>
        <v>2.7868144057772333</v>
      </c>
      <c r="Q734">
        <f>N734-P734*V$19+V$20*P734^2</f>
        <v>2183647.3958132192</v>
      </c>
      <c r="R734">
        <f t="shared" si="70"/>
        <v>1.5317243697258665</v>
      </c>
      <c r="S734">
        <f t="shared" si="74"/>
        <v>2183395.2446318301</v>
      </c>
      <c r="T734">
        <f t="shared" si="71"/>
        <v>2183581.2446318301</v>
      </c>
      <c r="U734">
        <f t="shared" si="73"/>
        <v>186</v>
      </c>
    </row>
    <row r="735" spans="1:21" x14ac:dyDescent="0.25">
      <c r="A735">
        <f>VLOOKUP('2024-03-18_windows_device_0'!P735,'2024-03-18_windows_device_0'!P735:P1644,1,0)</f>
        <v>34.514000000000003</v>
      </c>
      <c r="B735">
        <v>2183962</v>
      </c>
      <c r="C735">
        <f>(A735-A734)*V$4</f>
        <v>-0.44949994473177018</v>
      </c>
      <c r="D735">
        <f>(A735)*(1-EXP(-V$2))</f>
        <v>1.1785543498810498</v>
      </c>
      <c r="E735">
        <f>B735-D735^2*V$3</f>
        <v>2183962</v>
      </c>
      <c r="F735">
        <f>E735+V$7*C735</f>
        <v>2183950.8006427391</v>
      </c>
      <c r="G735">
        <f>F735-V$8*LN(D735)</f>
        <v>2183676.9052993427</v>
      </c>
      <c r="H735">
        <f t="shared" si="72"/>
        <v>14.553548099007457</v>
      </c>
      <c r="I735">
        <f t="shared" si="69"/>
        <v>2183675.6825164245</v>
      </c>
      <c r="J735">
        <f>(C735-C734)*V$12</f>
        <v>0.34169487540670879</v>
      </c>
      <c r="K735">
        <f>I735-J735*V$13</f>
        <v>2183664.6290086666</v>
      </c>
      <c r="L735">
        <f>(K735-K734)*V$16</f>
        <v>3.7819145966484731E-2</v>
      </c>
      <c r="M735">
        <f>(L735-L734)*V$15</f>
        <v>4.4104186279296638E-5</v>
      </c>
      <c r="N735">
        <f>I735-V$16*M735^2</f>
        <v>2183675.6825164245</v>
      </c>
      <c r="O735">
        <f>(D735-D734)*V$17</f>
        <v>-5.4917817713135177E-3</v>
      </c>
      <c r="P735">
        <f>(O735-O734)*V$18</f>
        <v>1.0948199451290237</v>
      </c>
      <c r="Q735">
        <f>N735-P735*V$19+V$20*P735^2</f>
        <v>2183670.2622513985</v>
      </c>
      <c r="R735">
        <f t="shared" si="70"/>
        <v>1.5310736734042873</v>
      </c>
      <c r="S735">
        <f t="shared" si="74"/>
        <v>2183418.1762010884</v>
      </c>
      <c r="T735">
        <f t="shared" si="71"/>
        <v>2183604.1762010884</v>
      </c>
      <c r="U735">
        <f t="shared" si="73"/>
        <v>186</v>
      </c>
    </row>
    <row r="736" spans="1:21" x14ac:dyDescent="0.25">
      <c r="A736">
        <f>VLOOKUP('2024-03-18_windows_device_0'!P736,'2024-03-18_windows_device_0'!P736:P1645,1,0)</f>
        <v>34.494</v>
      </c>
      <c r="B736">
        <v>2183962</v>
      </c>
      <c r="C736">
        <f>(A736-A735)*V$4</f>
        <v>-1.2259089401786241</v>
      </c>
      <c r="D736">
        <f>(A736)*(1-EXP(-V$2))</f>
        <v>1.1778714071042746</v>
      </c>
      <c r="E736">
        <f>B736-D736^2*V$3</f>
        <v>2183962</v>
      </c>
      <c r="F736">
        <f>E736+V$7*C736</f>
        <v>2183931.4562983788</v>
      </c>
      <c r="G736">
        <f>F736-V$8*LN(D736)</f>
        <v>2183658.5273126303</v>
      </c>
      <c r="H736">
        <f t="shared" si="72"/>
        <v>-18.377986712381244</v>
      </c>
      <c r="I736">
        <f t="shared" si="69"/>
        <v>2183656.577434544</v>
      </c>
      <c r="J736">
        <f>(C736-C735)*V$12</f>
        <v>-0.5902002393385295</v>
      </c>
      <c r="K736">
        <f>I736-J736*V$13</f>
        <v>2183675.6698570349</v>
      </c>
      <c r="L736">
        <f>(K736-K735)*V$16</f>
        <v>1.2144915272410172E-2</v>
      </c>
      <c r="M736">
        <f>(L736-L735)*V$15</f>
        <v>-1.5244751458878884E-5</v>
      </c>
      <c r="N736">
        <f>I736-V$16*M736^2</f>
        <v>2183656.577434544</v>
      </c>
      <c r="O736">
        <f>(D736-D735)*V$17</f>
        <v>-1.4977586649041292E-2</v>
      </c>
      <c r="P736">
        <f>(O736-O735)*V$18</f>
        <v>-1.8910526324931154</v>
      </c>
      <c r="Q736">
        <f>N736-P736*V$19+V$20*P736^2</f>
        <v>2183669.3031102032</v>
      </c>
      <c r="R736">
        <f t="shared" si="70"/>
        <v>1.5292997497049774</v>
      </c>
      <c r="S736">
        <f t="shared" si="74"/>
        <v>2183417.3948010411</v>
      </c>
      <c r="T736">
        <f t="shared" si="71"/>
        <v>2183603.3948010411</v>
      </c>
      <c r="U736">
        <f t="shared" si="73"/>
        <v>186</v>
      </c>
    </row>
    <row r="737" spans="1:21" x14ac:dyDescent="0.25">
      <c r="A737">
        <f>VLOOKUP('2024-03-18_windows_device_0'!P737,'2024-03-18_windows_device_0'!P737:P1646,1,0)</f>
        <v>34.462666666666664</v>
      </c>
      <c r="B737">
        <v>2183959</v>
      </c>
      <c r="C737">
        <f>(A737-A736)*V$4</f>
        <v>-1.9205906729463804</v>
      </c>
      <c r="D737">
        <f>(A737)*(1-EXP(-V$2))</f>
        <v>1.1768014634206598</v>
      </c>
      <c r="E737">
        <f>B737-D737^2*V$3</f>
        <v>2183959</v>
      </c>
      <c r="F737">
        <f>E737+V$7*C737</f>
        <v>2183911.1482007932</v>
      </c>
      <c r="G737">
        <f>F737-V$8*LN(D737)</f>
        <v>2183639.7343024565</v>
      </c>
      <c r="H737">
        <f t="shared" si="72"/>
        <v>-18.793010173831135</v>
      </c>
      <c r="I737">
        <f t="shared" si="69"/>
        <v>2183637.6953631896</v>
      </c>
      <c r="J737">
        <f>(C737-C736)*V$12</f>
        <v>-0.52807389835516061</v>
      </c>
      <c r="K737">
        <f>I737-J737*V$13</f>
        <v>2183654.7780569973</v>
      </c>
      <c r="L737">
        <f>(K737-K736)*V$16</f>
        <v>-2.2980946108525625E-2</v>
      </c>
      <c r="M737">
        <f>(L737-L736)*V$15</f>
        <v>-2.0856906402067377E-5</v>
      </c>
      <c r="N737">
        <f>I737-V$16*M737^2</f>
        <v>2183637.6953631896</v>
      </c>
      <c r="O737">
        <f>(D737-D736)*V$17</f>
        <v>-2.3464885750172807E-2</v>
      </c>
      <c r="P737">
        <f>(O737-O736)*V$18</f>
        <v>-1.6919944606530632</v>
      </c>
      <c r="Q737">
        <f>N737-P737*V$19+V$20*P737^2</f>
        <v>2183648.8808702007</v>
      </c>
      <c r="R737">
        <f t="shared" si="70"/>
        <v>1.526522669914425</v>
      </c>
      <c r="S737">
        <f t="shared" si="74"/>
        <v>2183397.2513476606</v>
      </c>
      <c r="T737">
        <f t="shared" si="71"/>
        <v>2183583.2513476606</v>
      </c>
      <c r="U737">
        <f t="shared" si="73"/>
        <v>186</v>
      </c>
    </row>
    <row r="738" spans="1:21" x14ac:dyDescent="0.25">
      <c r="A738">
        <f>VLOOKUP('2024-03-18_windows_device_0'!P738,'2024-03-18_windows_device_0'!P738:P1647,1,0)</f>
        <v>34.457999999999998</v>
      </c>
      <c r="B738">
        <v>2183955</v>
      </c>
      <c r="C738">
        <f>(A738-A737)*V$4</f>
        <v>-0.28604541937488159</v>
      </c>
      <c r="D738">
        <f>(A738)*(1-EXP(-V$2))</f>
        <v>1.1766421101060791</v>
      </c>
      <c r="E738">
        <f>B738-D738^2*V$3</f>
        <v>2183955</v>
      </c>
      <c r="F738">
        <f>E738+V$7*C738</f>
        <v>2183947.8731362885</v>
      </c>
      <c r="G738">
        <f>F738-V$8*LN(D738)</f>
        <v>2183676.68500712</v>
      </c>
      <c r="H738">
        <f t="shared" si="72"/>
        <v>36.950704663526267</v>
      </c>
      <c r="I738">
        <f t="shared" si="69"/>
        <v>2183668.8026330341</v>
      </c>
      <c r="J738">
        <f>(C738-C737)*V$12</f>
        <v>1.242526819659435</v>
      </c>
      <c r="K738">
        <f>I738-J738*V$13</f>
        <v>2183628.6080593686</v>
      </c>
      <c r="L738">
        <f>(K738-K737)*V$16</f>
        <v>-2.8786954885899357E-2</v>
      </c>
      <c r="M738">
        <f>(L738-L737)*V$15</f>
        <v>-3.4474708057974878E-6</v>
      </c>
      <c r="N738">
        <f>I738-V$16*M738^2</f>
        <v>2183668.8026330341</v>
      </c>
      <c r="O738">
        <f>(D738-D737)*V$17</f>
        <v>-3.4947702181063883E-3</v>
      </c>
      <c r="P738">
        <f>(O738-O737)*V$18</f>
        <v>3.9811634368291955</v>
      </c>
      <c r="Q738">
        <f>N738-P738*V$19+V$20*P738^2</f>
        <v>2183655.9373918283</v>
      </c>
      <c r="R738">
        <f t="shared" si="70"/>
        <v>1.5261092782169383</v>
      </c>
      <c r="S738">
        <f t="shared" si="74"/>
        <v>2183404.3494246062</v>
      </c>
      <c r="T738">
        <f t="shared" si="71"/>
        <v>2183590.3494246062</v>
      </c>
      <c r="U738">
        <f t="shared" si="73"/>
        <v>186</v>
      </c>
    </row>
    <row r="739" spans="1:21" x14ac:dyDescent="0.25">
      <c r="A739">
        <f>VLOOKUP('2024-03-18_windows_device_0'!P739,'2024-03-18_windows_device_0'!P739:P1648,1,0)</f>
        <v>34.420666666666669</v>
      </c>
      <c r="B739">
        <v>2183948</v>
      </c>
      <c r="C739">
        <f>(A739-A738)*V$4</f>
        <v>-2.2883633549994884</v>
      </c>
      <c r="D739">
        <f>(A739)*(1-EXP(-V$2))</f>
        <v>1.175367283589432</v>
      </c>
      <c r="E739">
        <f>B739-D739^2*V$3</f>
        <v>2183948</v>
      </c>
      <c r="F739">
        <f>E739+V$7*C739</f>
        <v>2183890.985090307</v>
      </c>
      <c r="G739">
        <f>F739-V$8*LN(D739)</f>
        <v>2183621.6042159921</v>
      </c>
      <c r="H739">
        <f t="shared" si="72"/>
        <v>-55.080791127867997</v>
      </c>
      <c r="I739">
        <f t="shared" si="69"/>
        <v>2183604.0891438313</v>
      </c>
      <c r="J739">
        <f>(C739-C738)*V$12</f>
        <v>-1.5220953540824436</v>
      </c>
      <c r="K739">
        <f>I739-J739*V$13</f>
        <v>2183653.3274965715</v>
      </c>
      <c r="L739">
        <f>(K739-K738)*V$16</f>
        <v>2.7191340773463121E-2</v>
      </c>
      <c r="M739">
        <f>(L739-L738)*V$15</f>
        <v>3.3238589096871086E-5</v>
      </c>
      <c r="N739">
        <f>I739-V$16*M739^2</f>
        <v>2183604.0891438313</v>
      </c>
      <c r="O739">
        <f>(D739-D738)*V$17</f>
        <v>-2.7958161744880326E-2</v>
      </c>
      <c r="P739">
        <f>(O739-O738)*V$18</f>
        <v>-4.8769252101142841</v>
      </c>
      <c r="Q739">
        <f>N739-P739*V$19+V$20*P739^2</f>
        <v>2183645.5820224024</v>
      </c>
      <c r="R739">
        <f t="shared" si="70"/>
        <v>1.5228041599920454</v>
      </c>
      <c r="S739">
        <f t="shared" si="74"/>
        <v>2183394.3268130864</v>
      </c>
      <c r="T739">
        <f t="shared" si="71"/>
        <v>2183580.3268130864</v>
      </c>
      <c r="U739">
        <f t="shared" si="73"/>
        <v>186</v>
      </c>
    </row>
    <row r="740" spans="1:21" x14ac:dyDescent="0.25">
      <c r="A740">
        <f>VLOOKUP('2024-03-18_windows_device_0'!P740,'2024-03-18_windows_device_0'!P740:P1649,1,0)</f>
        <v>34.424666666666667</v>
      </c>
      <c r="B740">
        <v>2183942</v>
      </c>
      <c r="C740">
        <f>(A740-A739)*V$4</f>
        <v>0.2451817880355506</v>
      </c>
      <c r="D740">
        <f>(A740)*(1-EXP(-V$2))</f>
        <v>1.175503872144787</v>
      </c>
      <c r="E740">
        <f>B740-D740^2*V$3</f>
        <v>2183942</v>
      </c>
      <c r="F740">
        <f>E740+V$7*C740</f>
        <v>2183948.1087403242</v>
      </c>
      <c r="G740">
        <f>F740-V$8*LN(D740)</f>
        <v>2183678.5341378264</v>
      </c>
      <c r="H740">
        <f t="shared" si="72"/>
        <v>56.929921834263951</v>
      </c>
      <c r="I740">
        <f t="shared" si="69"/>
        <v>2183659.8233201411</v>
      </c>
      <c r="J740">
        <f>(C740-C739)*V$12</f>
        <v>1.9259165704715282</v>
      </c>
      <c r="K740">
        <f>I740-J740*V$13</f>
        <v>2183597.5217309599</v>
      </c>
      <c r="L740">
        <f>(K740-K739)*V$16</f>
        <v>-6.1386251532067039E-2</v>
      </c>
      <c r="M740">
        <f>(L740-L739)*V$15</f>
        <v>-5.2595281066605049E-5</v>
      </c>
      <c r="N740">
        <f>I740-V$16*M740^2</f>
        <v>2183659.8233201411</v>
      </c>
      <c r="O740">
        <f>(D740-D739)*V$17</f>
        <v>2.9955173298082585E-3</v>
      </c>
      <c r="P740">
        <f>(O740-O739)*V$18</f>
        <v>6.170803327082389</v>
      </c>
      <c r="Q740">
        <f>N740-P740*V$19+V$20*P740^2</f>
        <v>2183647.9307527598</v>
      </c>
      <c r="R740">
        <f t="shared" si="70"/>
        <v>1.5231581084281305</v>
      </c>
      <c r="S740">
        <f t="shared" si="74"/>
        <v>2183396.6398640429</v>
      </c>
      <c r="T740">
        <f t="shared" si="71"/>
        <v>2183582.6398640429</v>
      </c>
      <c r="U740">
        <f t="shared" si="73"/>
        <v>186</v>
      </c>
    </row>
    <row r="741" spans="1:21" x14ac:dyDescent="0.25">
      <c r="A741">
        <f>VLOOKUP('2024-03-18_windows_device_0'!P741,'2024-03-18_windows_device_0'!P741:P1650,1,0)</f>
        <v>34.394666666666666</v>
      </c>
      <c r="B741">
        <v>2183945</v>
      </c>
      <c r="C741">
        <f>(A741-A740)*V$4</f>
        <v>-1.8388634102677184</v>
      </c>
      <c r="D741">
        <f>(A741)*(1-EXP(-V$2))</f>
        <v>1.1744794579796241</v>
      </c>
      <c r="E741">
        <f>B741-D741^2*V$3</f>
        <v>2183945</v>
      </c>
      <c r="F741">
        <f>E741+V$7*C741</f>
        <v>2183899.1844475679</v>
      </c>
      <c r="G741">
        <f>F741-V$8*LN(D741)</f>
        <v>2183631.0633554645</v>
      </c>
      <c r="H741">
        <f t="shared" si="72"/>
        <v>-47.470782361924648</v>
      </c>
      <c r="I741">
        <f t="shared" si="69"/>
        <v>2183618.0537426719</v>
      </c>
      <c r="J741">
        <f>(C741-C740)*V$12</f>
        <v>-1.5842216950654817</v>
      </c>
      <c r="K741">
        <f>I741-J741*V$13</f>
        <v>2183669.3018240952</v>
      </c>
      <c r="L741">
        <f>(K741-K740)*V$16</f>
        <v>7.8957985862391375E-2</v>
      </c>
      <c r="M741">
        <f>(L741-L740)*V$15</f>
        <v>8.3333091583468534E-5</v>
      </c>
      <c r="N741">
        <f>I741-V$16*M741^2</f>
        <v>2183618.0537426719</v>
      </c>
      <c r="O741">
        <f>(D741-D740)*V$17</f>
        <v>-2.2466379973566809E-2</v>
      </c>
      <c r="P741">
        <f>(O741-O740)*V$18</f>
        <v>-5.0759833819553064</v>
      </c>
      <c r="Q741">
        <f>N741-P741*V$19+V$20*P741^2</f>
        <v>2183661.8420796501</v>
      </c>
      <c r="R741">
        <f t="shared" si="70"/>
        <v>1.5205044976937803</v>
      </c>
      <c r="S741">
        <f t="shared" si="74"/>
        <v>2183410.8189425534</v>
      </c>
      <c r="T741">
        <f t="shared" si="71"/>
        <v>2183596.8189425534</v>
      </c>
      <c r="U741">
        <f t="shared" si="73"/>
        <v>186</v>
      </c>
    </row>
    <row r="742" spans="1:21" x14ac:dyDescent="0.25">
      <c r="A742">
        <f>VLOOKUP('2024-03-18_windows_device_0'!P742,'2024-03-18_windows_device_0'!P742:P1651,1,0)</f>
        <v>34.36333333333333</v>
      </c>
      <c r="B742">
        <v>2183952</v>
      </c>
      <c r="C742">
        <f>(A742-A741)*V$4</f>
        <v>-1.9205906729463804</v>
      </c>
      <c r="D742">
        <f>(A742)*(1-EXP(-V$2))</f>
        <v>1.1734095142960095</v>
      </c>
      <c r="E742">
        <f>B742-D742^2*V$3</f>
        <v>2183952</v>
      </c>
      <c r="F742">
        <f>E742+V$7*C742</f>
        <v>2183904.1482007932</v>
      </c>
      <c r="G742">
        <f>F742-V$8*LN(D742)</f>
        <v>2183637.5465737367</v>
      </c>
      <c r="H742">
        <f t="shared" si="72"/>
        <v>6.4832182722166181</v>
      </c>
      <c r="I742">
        <f t="shared" si="69"/>
        <v>2183637.3039167062</v>
      </c>
      <c r="J742">
        <f>(C742-C741)*V$12</f>
        <v>-6.2126340983037959E-2</v>
      </c>
      <c r="K742">
        <f>I742-J742*V$13</f>
        <v>2183639.3136453894</v>
      </c>
      <c r="L742">
        <f>(K742-K741)*V$16</f>
        <v>-3.2986947869064719E-2</v>
      </c>
      <c r="M742">
        <f>(L742-L741)*V$15</f>
        <v>-6.6470256193911225E-5</v>
      </c>
      <c r="N742">
        <f>I742-V$16*M742^2</f>
        <v>2183637.3039167062</v>
      </c>
      <c r="O742">
        <f>(D742-D741)*V$17</f>
        <v>-2.3464885750167939E-2</v>
      </c>
      <c r="P742">
        <f>(O742-O741)*V$18</f>
        <v>-0.19905817184102315</v>
      </c>
      <c r="Q742">
        <f>N742-P742*V$19+V$20*P742^2</f>
        <v>2183638.4428376704</v>
      </c>
      <c r="R742">
        <f t="shared" si="70"/>
        <v>1.5177354187711893</v>
      </c>
      <c r="S742">
        <f t="shared" si="74"/>
        <v>2183387.6997358534</v>
      </c>
      <c r="T742">
        <f t="shared" si="71"/>
        <v>2183573.6997358534</v>
      </c>
      <c r="U742">
        <f t="shared" si="73"/>
        <v>186</v>
      </c>
    </row>
    <row r="743" spans="1:21" x14ac:dyDescent="0.25">
      <c r="A743">
        <f>VLOOKUP('2024-03-18_windows_device_0'!P743,'2024-03-18_windows_device_0'!P743:P1652,1,0)</f>
        <v>34.338000000000001</v>
      </c>
      <c r="B743">
        <v>2183954</v>
      </c>
      <c r="C743">
        <f>(A743-A742)*V$4</f>
        <v>-1.5528179908924011</v>
      </c>
      <c r="D743">
        <f>(A743)*(1-EXP(-V$2))</f>
        <v>1.1725444534454277</v>
      </c>
      <c r="E743">
        <f>B743-D743^2*V$3</f>
        <v>2183954</v>
      </c>
      <c r="F743">
        <f>E743+V$7*C743</f>
        <v>2183915.3113112794</v>
      </c>
      <c r="G743">
        <f>F743-V$8*LN(D743)</f>
        <v>2183649.9392011506</v>
      </c>
      <c r="H743">
        <f t="shared" si="72"/>
        <v>12.392627413850278</v>
      </c>
      <c r="I743">
        <f t="shared" si="69"/>
        <v>2183649.0525794071</v>
      </c>
      <c r="J743">
        <f>(C743-C742)*V$12</f>
        <v>0.27956853442367091</v>
      </c>
      <c r="K743">
        <f>I743-J743*V$13</f>
        <v>2183640.0088003324</v>
      </c>
      <c r="L743">
        <f>(K743-K742)*V$16</f>
        <v>7.6466930825903618E-4</v>
      </c>
      <c r="M743">
        <f>(L743-L742)*V$15</f>
        <v>2.0040912669771997E-5</v>
      </c>
      <c r="N743">
        <f>I743-V$16*M743^2</f>
        <v>2183649.0525794071</v>
      </c>
      <c r="O743">
        <f>(D743-D742)*V$17</f>
        <v>-1.8971609755450682E-2</v>
      </c>
      <c r="P743">
        <f>(O743-O742)*V$18</f>
        <v>0.89576177328703022</v>
      </c>
      <c r="Q743">
        <f>N743-P743*V$19+V$20*P743^2</f>
        <v>2183644.5116044907</v>
      </c>
      <c r="R743">
        <f t="shared" si="70"/>
        <v>1.515498434127758</v>
      </c>
      <c r="S743">
        <f t="shared" si="74"/>
        <v>2183393.9951995229</v>
      </c>
      <c r="T743">
        <f t="shared" si="71"/>
        <v>2183579.9951995229</v>
      </c>
      <c r="U743">
        <f t="shared" si="73"/>
        <v>186</v>
      </c>
    </row>
    <row r="744" spans="1:21" x14ac:dyDescent="0.25">
      <c r="A744">
        <f>VLOOKUP('2024-03-18_windows_device_0'!P744,'2024-03-18_windows_device_0'!P744:P1653,1,0)</f>
        <v>34.345333333333336</v>
      </c>
      <c r="B744">
        <v>2183955</v>
      </c>
      <c r="C744">
        <f>(A744-A743)*V$4</f>
        <v>0.44949994473220573</v>
      </c>
      <c r="D744">
        <f>(A744)*(1-EXP(-V$2))</f>
        <v>1.1727948657969121</v>
      </c>
      <c r="E744">
        <f>B744-D744^2*V$3</f>
        <v>2183955</v>
      </c>
      <c r="F744">
        <f>E744+V$7*C744</f>
        <v>2183966.1993572609</v>
      </c>
      <c r="G744">
        <f>F744-V$8*LN(D744)</f>
        <v>2183700.4712410769</v>
      </c>
      <c r="H744">
        <f t="shared" si="72"/>
        <v>50.53203992638737</v>
      </c>
      <c r="I744">
        <f t="shared" si="69"/>
        <v>2183685.7296196767</v>
      </c>
      <c r="J744">
        <f>(C744-C743)*V$12</f>
        <v>1.5220953540824436</v>
      </c>
      <c r="K744">
        <f>I744-J744*V$13</f>
        <v>2183636.4912669365</v>
      </c>
      <c r="L744">
        <f>(K744-K743)*V$16</f>
        <v>-3.8692810222577916E-3</v>
      </c>
      <c r="M744">
        <f>(L744-L743)*V$15</f>
        <v>-2.7515301978579914E-6</v>
      </c>
      <c r="N744">
        <f>I744-V$16*M744^2</f>
        <v>2183685.7296196767</v>
      </c>
      <c r="O744">
        <f>(D744-D743)*V$17</f>
        <v>5.491781771318387E-3</v>
      </c>
      <c r="P744">
        <f>(O744-O743)*V$18</f>
        <v>4.8769252101133125</v>
      </c>
      <c r="Q744">
        <f>N744-P744*V$19+V$20*P744^2</f>
        <v>2183672.5719084456</v>
      </c>
      <c r="R744">
        <f t="shared" si="70"/>
        <v>1.5161458126540273</v>
      </c>
      <c r="S744">
        <f t="shared" si="74"/>
        <v>2183421.9898545304</v>
      </c>
      <c r="T744">
        <f t="shared" si="71"/>
        <v>2183607.9898545304</v>
      </c>
      <c r="U744">
        <f t="shared" si="73"/>
        <v>186</v>
      </c>
    </row>
    <row r="745" spans="1:21" x14ac:dyDescent="0.25">
      <c r="A745">
        <f>VLOOKUP('2024-03-18_windows_device_0'!P745,'2024-03-18_windows_device_0'!P745:P1654,1,0)</f>
        <v>34.313333333333333</v>
      </c>
      <c r="B745">
        <v>2183958</v>
      </c>
      <c r="C745">
        <f>(A745-A744)*V$4</f>
        <v>-1.9614543042857113</v>
      </c>
      <c r="D745">
        <f>(A745)*(1-EXP(-V$2))</f>
        <v>1.1717021573540713</v>
      </c>
      <c r="E745">
        <f>B745-D745^2*V$3</f>
        <v>2183958</v>
      </c>
      <c r="F745">
        <f>E745+V$7*C745</f>
        <v>2183909.1300774058</v>
      </c>
      <c r="G745">
        <f>F745-V$8*LN(D745)</f>
        <v>2183644.9560004072</v>
      </c>
      <c r="H745">
        <f t="shared" si="72"/>
        <v>-55.51524066971615</v>
      </c>
      <c r="I745">
        <f t="shared" si="69"/>
        <v>2183627.1635384508</v>
      </c>
      <c r="J745">
        <f>(C745-C744)*V$12</f>
        <v>-1.8327270589976334</v>
      </c>
      <c r="K745">
        <f>I745-J745*V$13</f>
        <v>2183686.4505346073</v>
      </c>
      <c r="L745">
        <f>(K745-K744)*V$16</f>
        <v>5.495511329313478E-2</v>
      </c>
      <c r="M745">
        <f>(L745-L744)*V$15</f>
        <v>3.4928535220500862E-5</v>
      </c>
      <c r="N745">
        <f>I745-V$16*M745^2</f>
        <v>2183627.1635384508</v>
      </c>
      <c r="O745">
        <f>(D745-D744)*V$17</f>
        <v>-2.3964138638475806E-2</v>
      </c>
      <c r="P745">
        <f>(O745-O744)*V$18</f>
        <v>-5.8722160693223113</v>
      </c>
      <c r="Q745">
        <f>N745-P745*V$19+V$20*P745^2</f>
        <v>2183680.6057651546</v>
      </c>
      <c r="R745">
        <f t="shared" si="70"/>
        <v>1.5133219027082121</v>
      </c>
      <c r="S745">
        <f t="shared" si="74"/>
        <v>2183430.3103355216</v>
      </c>
      <c r="T745">
        <f t="shared" si="71"/>
        <v>2183616.3103355216</v>
      </c>
      <c r="U745">
        <f t="shared" si="73"/>
        <v>186</v>
      </c>
    </row>
    <row r="746" spans="1:21" x14ac:dyDescent="0.25">
      <c r="A746">
        <f>VLOOKUP('2024-03-18_windows_device_0'!P746,'2024-03-18_windows_device_0'!P746:P1655,1,0)</f>
        <v>34.294666666666664</v>
      </c>
      <c r="B746">
        <v>2183951</v>
      </c>
      <c r="C746">
        <f>(A746-A745)*V$4</f>
        <v>-1.144181677499962</v>
      </c>
      <c r="D746">
        <f>(A746)*(1-EXP(-V$2))</f>
        <v>1.1710647440957478</v>
      </c>
      <c r="E746">
        <f>B746-D746^2*V$3</f>
        <v>2183951</v>
      </c>
      <c r="F746">
        <f>E746+V$7*C746</f>
        <v>2183922.4925451535</v>
      </c>
      <c r="G746">
        <f>F746-V$8*LN(D746)</f>
        <v>2183659.2256604321</v>
      </c>
      <c r="H746">
        <f t="shared" si="72"/>
        <v>14.269660024903715</v>
      </c>
      <c r="I746">
        <f t="shared" si="69"/>
        <v>2183658.0501165534</v>
      </c>
      <c r="J746">
        <f>(C746-C745)*V$12</f>
        <v>0.62126340982971739</v>
      </c>
      <c r="K746">
        <f>I746-J746*V$13</f>
        <v>2183637.9528297209</v>
      </c>
      <c r="L746">
        <f>(K746-K745)*V$16</f>
        <v>-5.3347396604202464E-2</v>
      </c>
      <c r="M746">
        <f>(L746-L745)*V$15</f>
        <v>-6.4307470998097979E-5</v>
      </c>
      <c r="N746">
        <f>I746-V$16*M746^2</f>
        <v>2183658.0501165534</v>
      </c>
      <c r="O746">
        <f>(D746-D745)*V$17</f>
        <v>-1.3979080872440163E-2</v>
      </c>
      <c r="P746">
        <f>(O746-O745)*V$18</f>
        <v>1.9905817184150829</v>
      </c>
      <c r="Q746">
        <f>N746-P746*V$19+V$20*P746^2</f>
        <v>2183649.2572154556</v>
      </c>
      <c r="R746">
        <f t="shared" si="70"/>
        <v>1.5116758375174406</v>
      </c>
      <c r="S746">
        <f t="shared" si="74"/>
        <v>2183399.1291700229</v>
      </c>
      <c r="T746">
        <f t="shared" si="71"/>
        <v>2183585.1291700229</v>
      </c>
      <c r="U746">
        <f t="shared" si="73"/>
        <v>186</v>
      </c>
    </row>
    <row r="747" spans="1:21" x14ac:dyDescent="0.25">
      <c r="A747">
        <f>VLOOKUP('2024-03-18_windows_device_0'!P747,'2024-03-18_windows_device_0'!P747:P1656,1,0)</f>
        <v>34.275333333333336</v>
      </c>
      <c r="B747">
        <v>2183936</v>
      </c>
      <c r="C747">
        <f>(A747-A746)*V$4</f>
        <v>-1.1850453088388575</v>
      </c>
      <c r="D747">
        <f>(A747)*(1-EXP(-V$2))</f>
        <v>1.1704045660781985</v>
      </c>
      <c r="E747">
        <f>B747-D747^2*V$3</f>
        <v>2183936</v>
      </c>
      <c r="F747">
        <f>E747+V$7*C747</f>
        <v>2183906.4744217661</v>
      </c>
      <c r="G747">
        <f>F747-V$8*LN(D747)</f>
        <v>2183644.1476497496</v>
      </c>
      <c r="H747">
        <f t="shared" si="72"/>
        <v>-15.078010682482272</v>
      </c>
      <c r="I747">
        <f t="shared" si="69"/>
        <v>2183642.8351486214</v>
      </c>
      <c r="J747">
        <f>(C747-C746)*V$12</f>
        <v>-3.1063170491187897E-2</v>
      </c>
      <c r="K747">
        <f>I747-J747*V$13</f>
        <v>2183643.8400129629</v>
      </c>
      <c r="L747">
        <f>(K747-K746)*V$16</f>
        <v>6.4758920041495232E-3</v>
      </c>
      <c r="M747">
        <f>(L747-L746)*V$15</f>
        <v>3.5521655046029789E-5</v>
      </c>
      <c r="N747">
        <f>I747-V$16*M747^2</f>
        <v>2183642.8351486214</v>
      </c>
      <c r="O747">
        <f>(D747-D746)*V$17</f>
        <v>-1.4478333760738293E-2</v>
      </c>
      <c r="P747">
        <f>(O747-O746)*V$18</f>
        <v>-9.9529085920026031E-2</v>
      </c>
      <c r="Q747">
        <f>N747-P747*V$19+V$20*P747^2</f>
        <v>2183643.3987084022</v>
      </c>
      <c r="R747">
        <f t="shared" si="70"/>
        <v>1.5099719285533655</v>
      </c>
      <c r="S747">
        <f t="shared" si="74"/>
        <v>2183393.4441697136</v>
      </c>
      <c r="T747">
        <f t="shared" si="71"/>
        <v>2183579.4441697136</v>
      </c>
      <c r="U747">
        <f t="shared" si="73"/>
        <v>186</v>
      </c>
    </row>
    <row r="748" spans="1:21" x14ac:dyDescent="0.25">
      <c r="A748">
        <f>VLOOKUP('2024-03-18_windows_device_0'!P748,'2024-03-18_windows_device_0'!P748:P1657,1,0)</f>
        <v>34.262666666666668</v>
      </c>
      <c r="B748">
        <v>2183933</v>
      </c>
      <c r="C748">
        <f>(A748-A747)*V$4</f>
        <v>-0.77640899544641828</v>
      </c>
      <c r="D748">
        <f>(A748)*(1-EXP(-V$2))</f>
        <v>1.1699720356529075</v>
      </c>
      <c r="E748">
        <f>B748-D748^2*V$3</f>
        <v>2183933</v>
      </c>
      <c r="F748">
        <f>E748+V$7*C748</f>
        <v>2183913.6556556397</v>
      </c>
      <c r="G748">
        <f>F748-V$8*LN(D748)</f>
        <v>2183651.9451071005</v>
      </c>
      <c r="H748">
        <f t="shared" si="72"/>
        <v>7.7974573508836329</v>
      </c>
      <c r="I748">
        <f t="shared" si="69"/>
        <v>2183651.594098621</v>
      </c>
      <c r="J748">
        <f>(C748-C747)*V$12</f>
        <v>0.31063170491452768</v>
      </c>
      <c r="K748">
        <f>I748-J748*V$13</f>
        <v>2183641.5454552048</v>
      </c>
      <c r="L748">
        <f>(K748-K747)*V$16</f>
        <v>-2.5240098070955772E-3</v>
      </c>
      <c r="M748">
        <f>(L748-L747)*V$15</f>
        <v>-5.3439290119960854E-6</v>
      </c>
      <c r="N748">
        <f>I748-V$16*M748^2</f>
        <v>2183651.594098621</v>
      </c>
      <c r="O748">
        <f>(D748-D747)*V$17</f>
        <v>-9.4858048777277746E-3</v>
      </c>
      <c r="P748">
        <f>(O748-O747)*V$18</f>
        <v>0.99529085920608551</v>
      </c>
      <c r="Q748">
        <f>N748-P748*V$19+V$20*P748^2</f>
        <v>2183646.6075779488</v>
      </c>
      <c r="R748">
        <f t="shared" si="70"/>
        <v>1.5088560953806116</v>
      </c>
      <c r="S748">
        <f t="shared" si="74"/>
        <v>2183396.7667956408</v>
      </c>
      <c r="T748">
        <f t="shared" si="71"/>
        <v>2183582.7667956408</v>
      </c>
      <c r="U748">
        <f t="shared" si="73"/>
        <v>186</v>
      </c>
    </row>
    <row r="749" spans="1:21" x14ac:dyDescent="0.25">
      <c r="A749">
        <f>VLOOKUP('2024-03-18_windows_device_0'!P749,'2024-03-18_windows_device_0'!P749:P1658,1,0)</f>
        <v>34.240666666666669</v>
      </c>
      <c r="B749">
        <v>2183940</v>
      </c>
      <c r="C749">
        <f>(A749-A748)*V$4</f>
        <v>-1.3484998341961816</v>
      </c>
      <c r="D749">
        <f>(A749)*(1-EXP(-V$2))</f>
        <v>1.1692207985984548</v>
      </c>
      <c r="E749">
        <f>B749-D749^2*V$3</f>
        <v>2183940</v>
      </c>
      <c r="F749">
        <f>E749+V$7*C749</f>
        <v>2183906.4019282167</v>
      </c>
      <c r="G749">
        <f>F749-V$8*LN(D749)</f>
        <v>2183645.7622042098</v>
      </c>
      <c r="H749">
        <f t="shared" si="72"/>
        <v>-6.1829028907231987</v>
      </c>
      <c r="I749">
        <f t="shared" si="69"/>
        <v>2183645.5415072031</v>
      </c>
      <c r="J749">
        <f>(C749-C748)*V$12</f>
        <v>-0.4348843868806036</v>
      </c>
      <c r="K749">
        <f>I749-J749*V$13</f>
        <v>2183659.6096079862</v>
      </c>
      <c r="L749">
        <f>(K749-K748)*V$16</f>
        <v>1.9870538719419347E-2</v>
      </c>
      <c r="M749">
        <f>(L749-L748)*V$15</f>
        <v>1.3297353692444426E-5</v>
      </c>
      <c r="N749">
        <f>I749-V$16*M749^2</f>
        <v>2183645.5415072031</v>
      </c>
      <c r="O749">
        <f>(D749-D748)*V$17</f>
        <v>-1.6475345313945421E-2</v>
      </c>
      <c r="P749">
        <f>(O749-O748)*V$18</f>
        <v>-1.3934072028891018</v>
      </c>
      <c r="Q749">
        <f>N749-P749*V$19+V$20*P749^2</f>
        <v>2183654.5052717603</v>
      </c>
      <c r="R749">
        <f t="shared" si="70"/>
        <v>1.5069190496014286</v>
      </c>
      <c r="S749">
        <f t="shared" si="74"/>
        <v>2183404.862215607</v>
      </c>
      <c r="T749">
        <f t="shared" si="71"/>
        <v>2183590.862215607</v>
      </c>
      <c r="U749">
        <f t="shared" si="73"/>
        <v>186</v>
      </c>
    </row>
    <row r="750" spans="1:21" x14ac:dyDescent="0.25">
      <c r="A750">
        <f>VLOOKUP('2024-03-18_windows_device_0'!P750,'2024-03-18_windows_device_0'!P750:P1659,1,0)</f>
        <v>34.200000000000003</v>
      </c>
      <c r="B750">
        <v>2183938</v>
      </c>
      <c r="C750">
        <f>(A750-A749)*V$4</f>
        <v>-2.4926815116961434</v>
      </c>
      <c r="D750">
        <f>(A750)*(1-EXP(-V$2))</f>
        <v>1.1678321482856784</v>
      </c>
      <c r="E750">
        <f>B750-D750^2*V$3</f>
        <v>2183938</v>
      </c>
      <c r="F750">
        <f>E750+V$7*C750</f>
        <v>2183875.8944733697</v>
      </c>
      <c r="G750">
        <f>F750-V$8*LN(D750)</f>
        <v>2183617.2359648612</v>
      </c>
      <c r="H750">
        <f t="shared" si="72"/>
        <v>-28.526239348575473</v>
      </c>
      <c r="I750">
        <f t="shared" si="69"/>
        <v>2183612.538098745</v>
      </c>
      <c r="J750">
        <f>(C750-C749)*V$12</f>
        <v>-0.86976877376153805</v>
      </c>
      <c r="K750">
        <f>I750-J750*V$13</f>
        <v>2183640.6743003107</v>
      </c>
      <c r="L750">
        <f>(K750-K749)*V$16</f>
        <v>-2.0828807688007794E-2</v>
      </c>
      <c r="M750">
        <f>(L750-L749)*V$15</f>
        <v>-2.4166310099536421E-5</v>
      </c>
      <c r="N750">
        <f>I750-V$16*M750^2</f>
        <v>2183612.538098745</v>
      </c>
      <c r="O750">
        <f>(D750-D749)*V$17</f>
        <v>-3.0454426186390455E-2</v>
      </c>
      <c r="P750">
        <f>(O750-O749)*V$18</f>
        <v>-2.7868144057801461</v>
      </c>
      <c r="Q750">
        <f>N750-P750*V$19+V$20*P750^2</f>
        <v>2183632.7787027443</v>
      </c>
      <c r="R750">
        <f t="shared" si="70"/>
        <v>1.5033417253509123</v>
      </c>
      <c r="S750">
        <f t="shared" si="74"/>
        <v>2183383.5016373903</v>
      </c>
      <c r="T750">
        <f t="shared" si="71"/>
        <v>2183569.5016373903</v>
      </c>
      <c r="U750">
        <f t="shared" si="73"/>
        <v>186</v>
      </c>
    </row>
    <row r="751" spans="1:21" x14ac:dyDescent="0.25">
      <c r="A751">
        <f>VLOOKUP('2024-03-18_windows_device_0'!P751,'2024-03-18_windows_device_0'!P751:P1660,1,0)</f>
        <v>34.197333333333333</v>
      </c>
      <c r="B751">
        <v>2183944</v>
      </c>
      <c r="C751">
        <f>(A751-A750)*V$4</f>
        <v>-0.16345452535732408</v>
      </c>
      <c r="D751">
        <f>(A751)*(1-EXP(-V$2))</f>
        <v>1.167741089248775</v>
      </c>
      <c r="E751">
        <f>B751-D751^2*V$3</f>
        <v>2183944</v>
      </c>
      <c r="F751">
        <f>E751+V$7*C751</f>
        <v>2183939.9275064506</v>
      </c>
      <c r="G751">
        <f>F751-V$8*LN(D751)</f>
        <v>2183681.3989960058</v>
      </c>
      <c r="H751">
        <f t="shared" si="72"/>
        <v>64.163031144533306</v>
      </c>
      <c r="I751">
        <f t="shared" si="69"/>
        <v>2183657.6316145281</v>
      </c>
      <c r="J751">
        <f>(C751-C750)*V$12</f>
        <v>1.7706007180142642</v>
      </c>
      <c r="K751">
        <f>I751-J751*V$13</f>
        <v>2183600.3543470553</v>
      </c>
      <c r="L751">
        <f>(K751-K750)*V$16</f>
        <v>-4.4351883092534843E-2</v>
      </c>
      <c r="M751">
        <f>(L751-L750)*V$15</f>
        <v>-1.3967446283531486E-5</v>
      </c>
      <c r="N751">
        <f>I751-V$16*M751^2</f>
        <v>2183657.6316145281</v>
      </c>
      <c r="O751">
        <f>(D751-D750)*V$17</f>
        <v>-1.9970115532071289E-3</v>
      </c>
      <c r="P751">
        <f>(O751-O750)*V$18</f>
        <v>5.6731578974793466</v>
      </c>
      <c r="Q751">
        <f>N751-P751*V$19+V$20*P751^2</f>
        <v>2183645.0164253088</v>
      </c>
      <c r="R751">
        <f t="shared" si="70"/>
        <v>1.5031072952354285</v>
      </c>
      <c r="S751">
        <f t="shared" si="74"/>
        <v>2183395.763381815</v>
      </c>
      <c r="T751">
        <f t="shared" si="71"/>
        <v>2183581.763381815</v>
      </c>
      <c r="U751">
        <f t="shared" si="73"/>
        <v>186</v>
      </c>
    </row>
    <row r="752" spans="1:21" x14ac:dyDescent="0.25">
      <c r="A752">
        <f>VLOOKUP('2024-03-18_windows_device_0'!P752,'2024-03-18_windows_device_0'!P752:P1661,1,0)</f>
        <v>34.168666666666667</v>
      </c>
      <c r="B752">
        <v>2183942</v>
      </c>
      <c r="C752">
        <f>(A752-A751)*V$4</f>
        <v>-1.7571361475890563</v>
      </c>
      <c r="D752">
        <f>(A752)*(1-EXP(-V$2))</f>
        <v>1.1667622046020638</v>
      </c>
      <c r="E752">
        <f>B752-D752^2*V$3</f>
        <v>2183942</v>
      </c>
      <c r="F752">
        <f>E752+V$7*C752</f>
        <v>2183898.2206943426</v>
      </c>
      <c r="G752">
        <f>F752-V$8*LN(D752)</f>
        <v>2183641.0903036529</v>
      </c>
      <c r="H752">
        <f t="shared" si="72"/>
        <v>-40.308692352846265</v>
      </c>
      <c r="I752">
        <f t="shared" si="69"/>
        <v>2183631.7101703319</v>
      </c>
      <c r="J752">
        <f>(C752-C751)*V$12</f>
        <v>-1.211463649167585</v>
      </c>
      <c r="K752">
        <f>I752-J752*V$13</f>
        <v>2183670.8998796553</v>
      </c>
      <c r="L752">
        <f>(K752-K751)*V$16</f>
        <v>7.7599971278767374E-2</v>
      </c>
      <c r="M752">
        <f>(L752-L751)*V$15</f>
        <v>7.2412129188703135E-5</v>
      </c>
      <c r="N752">
        <f>I752-V$16*M752^2</f>
        <v>2183631.7101703319</v>
      </c>
      <c r="O752">
        <f>(D752-D751)*V$17</f>
        <v>-2.146787419696081E-2</v>
      </c>
      <c r="P752">
        <f>(O752-O751)*V$18</f>
        <v>-3.881634350906257</v>
      </c>
      <c r="Q752">
        <f>N752-P752*V$19+V$20*P752^2</f>
        <v>2183662.4338410185</v>
      </c>
      <c r="R752">
        <f t="shared" si="70"/>
        <v>1.5005883259816415</v>
      </c>
      <c r="S752">
        <f t="shared" si="74"/>
        <v>2183413.4392065206</v>
      </c>
      <c r="T752">
        <f t="shared" si="71"/>
        <v>2183599.4392065206</v>
      </c>
      <c r="U752">
        <f t="shared" si="73"/>
        <v>186</v>
      </c>
    </row>
    <row r="753" spans="1:21" x14ac:dyDescent="0.25">
      <c r="A753">
        <f>VLOOKUP('2024-03-18_windows_device_0'!P753,'2024-03-18_windows_device_0'!P753:P1662,1,0)</f>
        <v>34.153333333333336</v>
      </c>
      <c r="B753">
        <v>2183943</v>
      </c>
      <c r="C753">
        <f>(A753-A752)*V$4</f>
        <v>-0.93986352080330693</v>
      </c>
      <c r="D753">
        <f>(A753)*(1-EXP(-V$2))</f>
        <v>1.1662386151398696</v>
      </c>
      <c r="E753">
        <f>B753-D753^2*V$3</f>
        <v>2183943</v>
      </c>
      <c r="F753">
        <f>E753+V$7*C753</f>
        <v>2183919.5831620903</v>
      </c>
      <c r="G753">
        <f>F753-V$8*LN(D753)</f>
        <v>2183663.2010844764</v>
      </c>
      <c r="H753">
        <f t="shared" si="72"/>
        <v>22.11078082351014</v>
      </c>
      <c r="I753">
        <f t="shared" si="69"/>
        <v>2183660.3786767572</v>
      </c>
      <c r="J753">
        <f>(C753-C752)*V$12</f>
        <v>0.62126340982971751</v>
      </c>
      <c r="K753">
        <f>I753-J753*V$13</f>
        <v>2183640.2813899247</v>
      </c>
      <c r="L753">
        <f>(K753-K752)*V$16</f>
        <v>-3.3680288972627814E-2</v>
      </c>
      <c r="M753">
        <f>(L753-L752)*V$15</f>
        <v>-6.6075588788855338E-5</v>
      </c>
      <c r="N753">
        <f>I753-V$16*M753^2</f>
        <v>2183660.3786767572</v>
      </c>
      <c r="O753">
        <f>(D753-D752)*V$17</f>
        <v>-1.1482816430930035E-2</v>
      </c>
      <c r="P753">
        <f>(O753-O752)*V$18</f>
        <v>1.9905817184141124</v>
      </c>
      <c r="Q753">
        <f>N753-P753*V$19+V$20*P753^2</f>
        <v>2183651.5857756594</v>
      </c>
      <c r="R753">
        <f t="shared" si="70"/>
        <v>1.4992418374853143</v>
      </c>
      <c r="S753">
        <f t="shared" si="74"/>
        <v>2183402.7294903174</v>
      </c>
      <c r="T753">
        <f t="shared" si="71"/>
        <v>2183588.7294903174</v>
      </c>
      <c r="U753">
        <f t="shared" si="73"/>
        <v>186</v>
      </c>
    </row>
    <row r="754" spans="1:21" x14ac:dyDescent="0.25">
      <c r="A754">
        <f>VLOOKUP('2024-03-18_windows_device_0'!P754,'2024-03-18_windows_device_0'!P754:P1663,1,0)</f>
        <v>34.134666666666668</v>
      </c>
      <c r="B754">
        <v>2183944</v>
      </c>
      <c r="C754">
        <f>(A754-A753)*V$4</f>
        <v>-1.144181677499962</v>
      </c>
      <c r="D754">
        <f>(A754)*(1-EXP(-V$2))</f>
        <v>1.1656012018815458</v>
      </c>
      <c r="E754">
        <f>B754-D754^2*V$3</f>
        <v>2183944</v>
      </c>
      <c r="F754">
        <f>E754+V$7*C754</f>
        <v>2183915.4925451535</v>
      </c>
      <c r="G754">
        <f>F754-V$8*LN(D754)</f>
        <v>2183660.0219109524</v>
      </c>
      <c r="H754">
        <f t="shared" si="72"/>
        <v>-3.1791735240258276</v>
      </c>
      <c r="I754">
        <f t="shared" si="69"/>
        <v>2183659.9635610604</v>
      </c>
      <c r="J754">
        <f>(C754-C753)*V$12</f>
        <v>-0.15531585245759488</v>
      </c>
      <c r="K754">
        <f>I754-J754*V$13</f>
        <v>2183664.9878827687</v>
      </c>
      <c r="L754">
        <f>(K754-K753)*V$16</f>
        <v>2.7177101999734242E-2</v>
      </c>
      <c r="M754">
        <f>(L754-L753)*V$15</f>
        <v>3.6135680592119899E-5</v>
      </c>
      <c r="N754">
        <f>I754-V$16*M754^2</f>
        <v>2183659.9635610604</v>
      </c>
      <c r="O754">
        <f>(D754-D753)*V$17</f>
        <v>-1.3979080872445033E-2</v>
      </c>
      <c r="P754">
        <f>(O754-O753)*V$18</f>
        <v>-0.4976454296049842</v>
      </c>
      <c r="Q754">
        <f>N754-P754*V$19+V$20*P754^2</f>
        <v>2183662.8993739891</v>
      </c>
      <c r="R754">
        <f t="shared" si="70"/>
        <v>1.4976034498374102</v>
      </c>
      <c r="S754">
        <f t="shared" si="74"/>
        <v>2183414.2116359887</v>
      </c>
      <c r="T754">
        <f t="shared" si="71"/>
        <v>2183600.2116359887</v>
      </c>
      <c r="U754">
        <f t="shared" si="73"/>
        <v>186</v>
      </c>
    </row>
    <row r="755" spans="1:21" x14ac:dyDescent="0.25">
      <c r="A755">
        <f>VLOOKUP('2024-03-18_windows_device_0'!P755,'2024-03-18_windows_device_0'!P755:P1664,1,0)</f>
        <v>34.105333333333334</v>
      </c>
      <c r="B755">
        <v>2183938</v>
      </c>
      <c r="C755">
        <f>(A755-A754)*V$4</f>
        <v>-1.7979997789283872</v>
      </c>
      <c r="D755">
        <f>(A755)*(1-EXP(-V$2))</f>
        <v>1.164599552475609</v>
      </c>
      <c r="E755">
        <f>B755-D755^2*V$3</f>
        <v>2183938</v>
      </c>
      <c r="F755">
        <f>E755+V$7*C755</f>
        <v>2183893.2025709553</v>
      </c>
      <c r="G755">
        <f>F755-V$8*LN(D755)</f>
        <v>2183639.1652124845</v>
      </c>
      <c r="H755">
        <f t="shared" si="72"/>
        <v>-20.856698467861861</v>
      </c>
      <c r="I755">
        <f t="shared" si="69"/>
        <v>2183636.6538886586</v>
      </c>
      <c r="J755">
        <f>(C755-C754)*V$12</f>
        <v>-0.49701072786364148</v>
      </c>
      <c r="K755">
        <f>I755-J755*V$13</f>
        <v>2183652.7317181248</v>
      </c>
      <c r="L755">
        <f>(K755-K754)*V$16</f>
        <v>-1.3481761201633118E-2</v>
      </c>
      <c r="M755">
        <f>(L755-L754)*V$15</f>
        <v>-2.4142272128467537E-5</v>
      </c>
      <c r="N755">
        <f>I755-V$16*M755^2</f>
        <v>2183636.6538886586</v>
      </c>
      <c r="O755">
        <f>(D755-D754)*V$17</f>
        <v>-2.1967127085258938E-2</v>
      </c>
      <c r="P755">
        <f>(O755-O754)*V$18</f>
        <v>-1.5924653747291539</v>
      </c>
      <c r="Q755">
        <f>N755-P755*V$19+V$20*P755^2</f>
        <v>2183647.0870134491</v>
      </c>
      <c r="R755">
        <f t="shared" si="70"/>
        <v>1.4950306503829514</v>
      </c>
      <c r="S755">
        <f t="shared" si="74"/>
        <v>2183398.6644059904</v>
      </c>
      <c r="T755">
        <f t="shared" si="71"/>
        <v>2183584.6644059904</v>
      </c>
      <c r="U755">
        <f t="shared" si="73"/>
        <v>186</v>
      </c>
    </row>
    <row r="756" spans="1:21" x14ac:dyDescent="0.25">
      <c r="A756">
        <f>VLOOKUP('2024-03-18_windows_device_0'!P756,'2024-03-18_windows_device_0'!P756:P1665,1,0)</f>
        <v>34.082000000000001</v>
      </c>
      <c r="B756">
        <v>2183939</v>
      </c>
      <c r="C756">
        <f>(A756-A755)*V$4</f>
        <v>-1.4302270968748436</v>
      </c>
      <c r="D756">
        <f>(A756)*(1-EXP(-V$2))</f>
        <v>1.1638027859027045</v>
      </c>
      <c r="E756">
        <f>B756-D756^2*V$3</f>
        <v>2183939</v>
      </c>
      <c r="F756">
        <f>E756+V$7*C756</f>
        <v>2183903.3656814415</v>
      </c>
      <c r="G756">
        <f>F756-V$8*LN(D756)</f>
        <v>2183650.4693092364</v>
      </c>
      <c r="H756">
        <f t="shared" si="72"/>
        <v>11.304096751846373</v>
      </c>
      <c r="I756">
        <f t="shared" si="69"/>
        <v>2183649.7316032224</v>
      </c>
      <c r="J756">
        <f>(C756-C755)*V$12</f>
        <v>0.27956853442333973</v>
      </c>
      <c r="K756">
        <f>I756-J756*V$13</f>
        <v>2183640.6878241478</v>
      </c>
      <c r="L756">
        <f>(K756-K755)*V$16</f>
        <v>-1.32482638128771E-2</v>
      </c>
      <c r="M756">
        <f>(L756-L755)*V$15</f>
        <v>1.3864523148902947E-7</v>
      </c>
      <c r="N756">
        <f>I756-V$16*M756^2</f>
        <v>2183649.7316032224</v>
      </c>
      <c r="O756">
        <f>(D756-D755)*V$17</f>
        <v>-1.7473851090551423E-2</v>
      </c>
      <c r="P756">
        <f>(O756-O755)*V$18</f>
        <v>0.89576177328508799</v>
      </c>
      <c r="Q756">
        <f>N756-P756*V$19+V$20*P756^2</f>
        <v>2183645.190628306</v>
      </c>
      <c r="R756">
        <f t="shared" si="70"/>
        <v>1.4929856848568555</v>
      </c>
      <c r="S756">
        <f t="shared" si="74"/>
        <v>2183396.9791553402</v>
      </c>
      <c r="T756">
        <f t="shared" si="71"/>
        <v>2183582.9791553402</v>
      </c>
      <c r="U756">
        <f t="shared" si="73"/>
        <v>186</v>
      </c>
    </row>
    <row r="757" spans="1:21" x14ac:dyDescent="0.25">
      <c r="A757">
        <f>VLOOKUP('2024-03-18_windows_device_0'!P757,'2024-03-18_windows_device_0'!P757:P1666,1,0)</f>
        <v>34.064666666666668</v>
      </c>
      <c r="B757">
        <v>2183940</v>
      </c>
      <c r="C757">
        <f>(A757-A756)*V$4</f>
        <v>-1.0624544148213</v>
      </c>
      <c r="D757">
        <f>(A757)*(1-EXP(-V$2))</f>
        <v>1.1632109021628325</v>
      </c>
      <c r="E757">
        <f>B757-D757^2*V$3</f>
        <v>2183940</v>
      </c>
      <c r="F757">
        <f>E757+V$7*C757</f>
        <v>2183913.5287919282</v>
      </c>
      <c r="G757">
        <f>F757-V$8*LN(D757)</f>
        <v>2183661.4805153063</v>
      </c>
      <c r="H757">
        <f t="shared" si="72"/>
        <v>11.01120606996119</v>
      </c>
      <c r="I757">
        <f t="shared" si="69"/>
        <v>2183660.7805421702</v>
      </c>
      <c r="J757">
        <f>(C757-C756)*V$12</f>
        <v>0.27956853442333973</v>
      </c>
      <c r="K757">
        <f>I757-J757*V$13</f>
        <v>2183651.7367630955</v>
      </c>
      <c r="L757">
        <f>(K757-K756)*V$16</f>
        <v>1.2153814896627578E-2</v>
      </c>
      <c r="M757">
        <f>(L757-L756)*V$15</f>
        <v>1.5083154041871719E-5</v>
      </c>
      <c r="N757">
        <f>I757-V$16*M757^2</f>
        <v>2183660.7805421702</v>
      </c>
      <c r="O757">
        <f>(D757-D756)*V$17</f>
        <v>-1.2980575095839034E-2</v>
      </c>
      <c r="P757">
        <f>(O757-O756)*V$18</f>
        <v>0.89576177328605944</v>
      </c>
      <c r="Q757">
        <f>N757-P757*V$19+V$20*P757^2</f>
        <v>2183656.2395672537</v>
      </c>
      <c r="R757">
        <f t="shared" si="70"/>
        <v>1.4914674736046565</v>
      </c>
      <c r="S757">
        <f t="shared" si="74"/>
        <v>2183408.1850714958</v>
      </c>
      <c r="T757">
        <f t="shared" si="71"/>
        <v>2183594.1850714958</v>
      </c>
      <c r="U757">
        <f t="shared" si="73"/>
        <v>186</v>
      </c>
    </row>
    <row r="758" spans="1:21" x14ac:dyDescent="0.25">
      <c r="A758">
        <f>VLOOKUP('2024-03-18_windows_device_0'!P758,'2024-03-18_windows_device_0'!P758:P1667,1,0)</f>
        <v>34.048000000000002</v>
      </c>
      <c r="B758">
        <v>2183933</v>
      </c>
      <c r="C758">
        <f>(A758-A757)*V$4</f>
        <v>-1.0215907834819689</v>
      </c>
      <c r="D758">
        <f>(A758)*(1-EXP(-V$2))</f>
        <v>1.1626417831821865</v>
      </c>
      <c r="E758">
        <f>B758-D758^2*V$3</f>
        <v>2183933</v>
      </c>
      <c r="F758">
        <f>E758+V$7*C758</f>
        <v>2183907.5469153156</v>
      </c>
      <c r="G758">
        <f>F758-V$8*LN(D758)</f>
        <v>2183656.314522279</v>
      </c>
      <c r="H758">
        <f t="shared" si="72"/>
        <v>-5.1659930273890495</v>
      </c>
      <c r="I758">
        <f t="shared" si="69"/>
        <v>2183656.1604518741</v>
      </c>
      <c r="J758">
        <f>(C758-C757)*V$12</f>
        <v>3.1063170491519063E-2</v>
      </c>
      <c r="K758">
        <f>I758-J758*V$13</f>
        <v>2183655.1555875326</v>
      </c>
      <c r="L758">
        <f>(K758-K757)*V$16</f>
        <v>3.7607013278688141E-3</v>
      </c>
      <c r="M758">
        <f>(L758-L757)*V$15</f>
        <v>-4.9836324930819268E-6</v>
      </c>
      <c r="N758">
        <f>I758-V$16*M758^2</f>
        <v>2183656.1604518741</v>
      </c>
      <c r="O758">
        <f>(D758-D757)*V$17</f>
        <v>-1.2481322207536033E-2</v>
      </c>
      <c r="P758">
        <f>(O758-O757)*V$18</f>
        <v>9.9529085920997115E-2</v>
      </c>
      <c r="Q758">
        <f>N758-P758*V$19+V$20*P758^2</f>
        <v>2183655.6086934954</v>
      </c>
      <c r="R758">
        <f t="shared" si="70"/>
        <v>1.490008383431257</v>
      </c>
      <c r="S758">
        <f t="shared" si="74"/>
        <v>2183407.7052451302</v>
      </c>
      <c r="T758">
        <f t="shared" si="71"/>
        <v>2183593.7052451302</v>
      </c>
      <c r="U758">
        <f t="shared" si="73"/>
        <v>186</v>
      </c>
    </row>
    <row r="759" spans="1:21" x14ac:dyDescent="0.25">
      <c r="A759">
        <f>VLOOKUP('2024-03-18_windows_device_0'!P759,'2024-03-18_windows_device_0'!P759:P1668,1,0)</f>
        <v>34.014666666666663</v>
      </c>
      <c r="B759">
        <v>2183932</v>
      </c>
      <c r="C759">
        <f>(A759-A758)*V$4</f>
        <v>-2.0431815669643734</v>
      </c>
      <c r="D759">
        <f>(A759)*(1-EXP(-V$2))</f>
        <v>1.1615035452208942</v>
      </c>
      <c r="E759">
        <f>B759-D759^2*V$3</f>
        <v>2183932</v>
      </c>
      <c r="F759">
        <f>E759+V$7*C759</f>
        <v>2183881.0938306311</v>
      </c>
      <c r="G759">
        <f>F759-V$8*LN(D759)</f>
        <v>2183631.4944035867</v>
      </c>
      <c r="H759">
        <f t="shared" si="72"/>
        <v>-24.820118692237884</v>
      </c>
      <c r="I759">
        <f t="shared" si="69"/>
        <v>2183627.9379323549</v>
      </c>
      <c r="J759">
        <f>(C759-C758)*V$12</f>
        <v>-0.77657926228731244</v>
      </c>
      <c r="K759">
        <f>I759-J759*V$13</f>
        <v>2183653.0595408957</v>
      </c>
      <c r="L759">
        <f>(K759-K758)*V$16</f>
        <v>-2.3056478960589155E-3</v>
      </c>
      <c r="M759">
        <f>(L759-L758)*V$15</f>
        <v>-3.6020548106582521E-6</v>
      </c>
      <c r="N759">
        <f>I759-V$16*M759^2</f>
        <v>2183627.9379323549</v>
      </c>
      <c r="O759">
        <f>(D759-D758)*V$17</f>
        <v>-2.4962644415076937E-2</v>
      </c>
      <c r="P759">
        <f>(O759-O758)*V$18</f>
        <v>-2.4882271480181259</v>
      </c>
      <c r="Q759">
        <f>N759-P759*V$19+V$20*P759^2</f>
        <v>2183645.5673476183</v>
      </c>
      <c r="R759">
        <f t="shared" si="70"/>
        <v>1.4870923452560156</v>
      </c>
      <c r="S759">
        <f t="shared" si="74"/>
        <v>2183397.9663099451</v>
      </c>
      <c r="T759">
        <f t="shared" si="71"/>
        <v>2183583.9663099451</v>
      </c>
      <c r="U759">
        <f t="shared" si="73"/>
        <v>186</v>
      </c>
    </row>
    <row r="760" spans="1:21" x14ac:dyDescent="0.25">
      <c r="A760">
        <f>VLOOKUP('2024-03-18_windows_device_0'!P760,'2024-03-18_windows_device_0'!P760:P1669,1,0)</f>
        <v>33.988666666666667</v>
      </c>
      <c r="B760">
        <v>2183933</v>
      </c>
      <c r="C760">
        <f>(A760-A759)*V$4</f>
        <v>-1.5936816222317323</v>
      </c>
      <c r="D760">
        <f>(A760)*(1-EXP(-V$2))</f>
        <v>1.1606157196110867</v>
      </c>
      <c r="E760">
        <f>B760-D760^2*V$3</f>
        <v>2183933</v>
      </c>
      <c r="F760">
        <f>E760+V$7*C760</f>
        <v>2183893.2931878921</v>
      </c>
      <c r="G760">
        <f>F760-V$8*LN(D760)</f>
        <v>2183644.9685856048</v>
      </c>
      <c r="H760">
        <f t="shared" si="72"/>
        <v>13.474182018078864</v>
      </c>
      <c r="I760">
        <f t="shared" si="69"/>
        <v>2183643.920452564</v>
      </c>
      <c r="J760">
        <f>(C760-C759)*V$12</f>
        <v>0.34169487540670868</v>
      </c>
      <c r="K760">
        <f>I760-J760*V$13</f>
        <v>2183632.8669448062</v>
      </c>
      <c r="L760">
        <f>(K760-K759)*V$16</f>
        <v>-2.2211822901357481E-2</v>
      </c>
      <c r="M760">
        <f>(L760-L759)*V$15</f>
        <v>-1.1819816300192444E-5</v>
      </c>
      <c r="N760">
        <f>I760-V$16*M760^2</f>
        <v>2183643.920452564</v>
      </c>
      <c r="O760">
        <f>(D760-D759)*V$17</f>
        <v>-1.947086264374881E-2</v>
      </c>
      <c r="P760">
        <f>(O760-O759)*V$18</f>
        <v>1.0948199451299949</v>
      </c>
      <c r="Q760">
        <f>N760-P760*V$19+V$20*P760^2</f>
        <v>2183638.5001875381</v>
      </c>
      <c r="R760">
        <f t="shared" si="70"/>
        <v>1.4848198182733234</v>
      </c>
      <c r="S760">
        <f t="shared" si="74"/>
        <v>2183391.135321497</v>
      </c>
      <c r="T760">
        <f t="shared" si="71"/>
        <v>2183577.135321497</v>
      </c>
      <c r="U760">
        <f t="shared" si="73"/>
        <v>186</v>
      </c>
    </row>
    <row r="761" spans="1:21" x14ac:dyDescent="0.25">
      <c r="A761">
        <f>VLOOKUP('2024-03-18_windows_device_0'!P761,'2024-03-18_windows_device_0'!P761:P1670,1,0)</f>
        <v>33.986666666666665</v>
      </c>
      <c r="B761">
        <v>2183933</v>
      </c>
      <c r="C761">
        <f>(A761-A760)*V$4</f>
        <v>-0.12259089401799306</v>
      </c>
      <c r="D761">
        <f>(A761)*(1-EXP(-V$2))</f>
        <v>1.1605474253334089</v>
      </c>
      <c r="E761">
        <f>B761-D761^2*V$3</f>
        <v>2183933</v>
      </c>
      <c r="F761">
        <f>E761+V$7*C761</f>
        <v>2183929.9456298379</v>
      </c>
      <c r="G761">
        <f>F761-V$8*LN(D761)</f>
        <v>2183681.7191313826</v>
      </c>
      <c r="H761">
        <f t="shared" si="72"/>
        <v>36.750545777846128</v>
      </c>
      <c r="I761">
        <f t="shared" si="69"/>
        <v>2183673.9219223303</v>
      </c>
      <c r="J761">
        <f>(C761-C760)*V$12</f>
        <v>1.1182741376930281</v>
      </c>
      <c r="K761">
        <f>I761-J761*V$13</f>
        <v>2183637.7468060316</v>
      </c>
      <c r="L761">
        <f>(K761-K760)*V$16</f>
        <v>5.367839421957581E-3</v>
      </c>
      <c r="M761">
        <f>(L761-L760)*V$15</f>
        <v>1.6376151731618589E-5</v>
      </c>
      <c r="N761">
        <f>I761-V$16*M761^2</f>
        <v>2183673.9219223303</v>
      </c>
      <c r="O761">
        <f>(D761-D760)*V$17</f>
        <v>-1.4977586649089988E-3</v>
      </c>
      <c r="P761">
        <f>(O761-O760)*V$18</f>
        <v>3.5830470931422957</v>
      </c>
      <c r="Q761">
        <f>N761-P761*V$19+V$20*P761^2</f>
        <v>2183661.4935042672</v>
      </c>
      <c r="R761">
        <f t="shared" si="70"/>
        <v>1.4846450804823881</v>
      </c>
      <c r="S761">
        <f t="shared" si="74"/>
        <v>2183414.1468158164</v>
      </c>
      <c r="T761">
        <f t="shared" si="71"/>
        <v>2183600.1468158164</v>
      </c>
      <c r="U761">
        <f t="shared" si="73"/>
        <v>186</v>
      </c>
    </row>
    <row r="762" spans="1:21" x14ac:dyDescent="0.25">
      <c r="A762">
        <f>VLOOKUP('2024-03-18_windows_device_0'!P762,'2024-03-18_windows_device_0'!P762:P1671,1,0)</f>
        <v>33.952666666666666</v>
      </c>
      <c r="B762">
        <v>2183934</v>
      </c>
      <c r="C762">
        <f>(A762-A761)*V$4</f>
        <v>-2.0840451983032691</v>
      </c>
      <c r="D762">
        <f>(A762)*(1-EXP(-V$2))</f>
        <v>1.1593864226128912</v>
      </c>
      <c r="E762">
        <f>B762-D762^2*V$3</f>
        <v>2183934</v>
      </c>
      <c r="F762">
        <f>E762+V$7*C762</f>
        <v>2183882.0757072438</v>
      </c>
      <c r="G762">
        <f>F762-V$8*LN(D762)</f>
        <v>2183635.5178577909</v>
      </c>
      <c r="H762">
        <f t="shared" si="72"/>
        <v>-46.201273591723293</v>
      </c>
      <c r="I762">
        <f t="shared" si="69"/>
        <v>2183623.1947715683</v>
      </c>
      <c r="J762">
        <f>(C762-C761)*V$12</f>
        <v>-1.4910321835909246</v>
      </c>
      <c r="K762">
        <f>I762-J762*V$13</f>
        <v>2183671.4282599664</v>
      </c>
      <c r="L762">
        <f>(K762-K761)*V$16</f>
        <v>3.7049544622365545E-2</v>
      </c>
      <c r="M762">
        <f>(L762-L761)*V$15</f>
        <v>1.8811847853542833E-5</v>
      </c>
      <c r="N762">
        <f>I762-V$16*M762^2</f>
        <v>2183623.1947715683</v>
      </c>
      <c r="O762">
        <f>(D762-D761)*V$17</f>
        <v>-2.5461897303370198E-2</v>
      </c>
      <c r="P762">
        <f>(O762-O761)*V$18</f>
        <v>-4.7773961241913456</v>
      </c>
      <c r="Q762">
        <f>N762-P762*V$19+V$20*P762^2</f>
        <v>2183663.5576230404</v>
      </c>
      <c r="R762">
        <f t="shared" si="70"/>
        <v>1.4816761112472854</v>
      </c>
      <c r="S762">
        <f t="shared" si="74"/>
        <v>2183416.5201833146</v>
      </c>
      <c r="T762">
        <f t="shared" si="71"/>
        <v>2183602.5201833146</v>
      </c>
      <c r="U762">
        <f t="shared" si="73"/>
        <v>186</v>
      </c>
    </row>
    <row r="763" spans="1:21" x14ac:dyDescent="0.25">
      <c r="A763">
        <f>VLOOKUP('2024-03-18_windows_device_0'!P763,'2024-03-18_windows_device_0'!P763:P1672,1,0)</f>
        <v>33.934666666666665</v>
      </c>
      <c r="B763">
        <v>2183934</v>
      </c>
      <c r="C763">
        <f>(A763-A762)*V$4</f>
        <v>-1.1033180461606309</v>
      </c>
      <c r="D763">
        <f>(A763)*(1-EXP(-V$2))</f>
        <v>1.1587717741137933</v>
      </c>
      <c r="E763">
        <f>B763-D763^2*V$3</f>
        <v>2183934</v>
      </c>
      <c r="F763">
        <f>E763+V$7*C763</f>
        <v>2183906.5106685408</v>
      </c>
      <c r="G763">
        <f>F763-V$8*LN(D763)</f>
        <v>2183660.8368981122</v>
      </c>
      <c r="H763">
        <f t="shared" si="72"/>
        <v>25.319040321279317</v>
      </c>
      <c r="I763">
        <f t="shared" si="69"/>
        <v>2183657.1360089988</v>
      </c>
      <c r="J763">
        <f>(C763-C762)*V$12</f>
        <v>0.74551609179546252</v>
      </c>
      <c r="K763">
        <f>I763-J763*V$13</f>
        <v>2183633.0192647995</v>
      </c>
      <c r="L763">
        <f>(K763-K762)*V$16</f>
        <v>-4.2249832299029941E-2</v>
      </c>
      <c r="M763">
        <f>(L763-L762)*V$15</f>
        <v>-4.7086096032066742E-5</v>
      </c>
      <c r="N763">
        <f>I763-V$16*M763^2</f>
        <v>2183657.1360089988</v>
      </c>
      <c r="O763">
        <f>(D763-D762)*V$17</f>
        <v>-1.3479827984142033E-2</v>
      </c>
      <c r="P763">
        <f>(O763-O762)*V$18</f>
        <v>2.3886980620951874</v>
      </c>
      <c r="Q763">
        <f>N763-P763*V$19+V$20*P763^2</f>
        <v>2183647.1509950007</v>
      </c>
      <c r="R763">
        <f t="shared" si="70"/>
        <v>1.4801055070487195</v>
      </c>
      <c r="S763">
        <f t="shared" si="74"/>
        <v>2183400.2774503566</v>
      </c>
      <c r="T763">
        <f t="shared" si="71"/>
        <v>2183586.2774503566</v>
      </c>
      <c r="U763">
        <f t="shared" si="73"/>
        <v>186</v>
      </c>
    </row>
    <row r="764" spans="1:21" x14ac:dyDescent="0.25">
      <c r="A764">
        <f>VLOOKUP('2024-03-18_windows_device_0'!P764,'2024-03-18_windows_device_0'!P764:P1673,1,0)</f>
        <v>33.917999999999999</v>
      </c>
      <c r="B764">
        <v>2183933</v>
      </c>
      <c r="C764">
        <f>(A764-A763)*V$4</f>
        <v>-1.0215907834819689</v>
      </c>
      <c r="D764">
        <f>(A764)*(1-EXP(-V$2))</f>
        <v>1.1582026551331472</v>
      </c>
      <c r="E764">
        <f>B764-D764^2*V$3</f>
        <v>2183933</v>
      </c>
      <c r="F764">
        <f>E764+V$7*C764</f>
        <v>2183907.5469153156</v>
      </c>
      <c r="G764">
        <f>F764-V$8*LN(D764)</f>
        <v>2183662.692154801</v>
      </c>
      <c r="H764">
        <f t="shared" si="72"/>
        <v>1.8552566887810826</v>
      </c>
      <c r="I764">
        <f t="shared" si="69"/>
        <v>2183662.6722838064</v>
      </c>
      <c r="J764">
        <f>(C764-C763)*V$12</f>
        <v>6.2126340983037959E-2</v>
      </c>
      <c r="K764">
        <f>I764-J764*V$13</f>
        <v>2183660.6625551232</v>
      </c>
      <c r="L764">
        <f>(K764-K763)*V$16</f>
        <v>3.0407574457334233E-2</v>
      </c>
      <c r="M764">
        <f>(L764-L763)*V$15</f>
        <v>4.3142251109517214E-5</v>
      </c>
      <c r="N764">
        <f>I764-V$16*M764^2</f>
        <v>2183662.6722838064</v>
      </c>
      <c r="O764">
        <f>(D764-D763)*V$17</f>
        <v>-1.2481322207536033E-2</v>
      </c>
      <c r="P764">
        <f>(O764-O763)*V$18</f>
        <v>0.1990581718419939</v>
      </c>
      <c r="Q764">
        <f>N764-P764*V$19+V$20*P764^2</f>
        <v>2183661.5805684524</v>
      </c>
      <c r="R764">
        <f t="shared" si="70"/>
        <v>1.4786519865213732</v>
      </c>
      <c r="S764">
        <f t="shared" si="74"/>
        <v>2183414.8588862666</v>
      </c>
      <c r="T764">
        <f t="shared" si="71"/>
        <v>2183600.8588862666</v>
      </c>
      <c r="U764">
        <f t="shared" si="73"/>
        <v>186</v>
      </c>
    </row>
    <row r="765" spans="1:21" x14ac:dyDescent="0.25">
      <c r="A765">
        <f>VLOOKUP('2024-03-18_windows_device_0'!P765,'2024-03-18_windows_device_0'!P765:P1674,1,0)</f>
        <v>33.905333333333331</v>
      </c>
      <c r="B765">
        <v>2183932</v>
      </c>
      <c r="C765">
        <f>(A765-A764)*V$4</f>
        <v>-0.77640899544641828</v>
      </c>
      <c r="D765">
        <f>(A765)*(1-EXP(-V$2))</f>
        <v>1.1577701247078562</v>
      </c>
      <c r="E765">
        <f>B765-D765^2*V$3</f>
        <v>2183932</v>
      </c>
      <c r="F765">
        <f>E765+V$7*C765</f>
        <v>2183912.6556556397</v>
      </c>
      <c r="G765">
        <f>F765-V$8*LN(D765)</f>
        <v>2183668.4236118603</v>
      </c>
      <c r="H765">
        <f t="shared" si="72"/>
        <v>5.7314570592716336</v>
      </c>
      <c r="I765">
        <f t="shared" si="69"/>
        <v>2183668.2339667375</v>
      </c>
      <c r="J765">
        <f>(C765-C764)*V$12</f>
        <v>0.18637902294878278</v>
      </c>
      <c r="K765">
        <f>I765-J765*V$13</f>
        <v>2183662.2047806876</v>
      </c>
      <c r="L765">
        <f>(K765-K764)*V$16</f>
        <v>1.6964456158917018E-3</v>
      </c>
      <c r="M765">
        <f>(L765-L764)*V$15</f>
        <v>-1.7047989811537269E-5</v>
      </c>
      <c r="N765">
        <f>I765-V$16*M765^2</f>
        <v>2183668.2339667375</v>
      </c>
      <c r="O765">
        <f>(D765-D764)*V$17</f>
        <v>-9.4858048777277746E-3</v>
      </c>
      <c r="P765">
        <f>(O765-O764)*V$18</f>
        <v>0.59717451552403955</v>
      </c>
      <c r="Q765">
        <f>N765-P765*V$19+V$20*P765^2</f>
        <v>2183665.1004375042</v>
      </c>
      <c r="R765">
        <f t="shared" si="70"/>
        <v>1.4775477884820361</v>
      </c>
      <c r="S765">
        <f t="shared" si="74"/>
        <v>2183418.4942399142</v>
      </c>
      <c r="T765">
        <f t="shared" si="71"/>
        <v>2183604.4942399142</v>
      </c>
      <c r="U765">
        <f t="shared" si="73"/>
        <v>186</v>
      </c>
    </row>
    <row r="766" spans="1:21" x14ac:dyDescent="0.25">
      <c r="A766">
        <f>VLOOKUP('2024-03-18_windows_device_0'!P766,'2024-03-18_windows_device_0'!P766:P1675,1,0)</f>
        <v>33.87533333333333</v>
      </c>
      <c r="B766">
        <v>2183932</v>
      </c>
      <c r="C766">
        <f>(A766-A765)*V$4</f>
        <v>-1.8388634102677184</v>
      </c>
      <c r="D766">
        <f>(A766)*(1-EXP(-V$2))</f>
        <v>1.1567457105426933</v>
      </c>
      <c r="E766">
        <f>B766-D766^2*V$3</f>
        <v>2183932</v>
      </c>
      <c r="F766">
        <f>E766+V$7*C766</f>
        <v>2183886.1844475679</v>
      </c>
      <c r="G766">
        <f>F766-V$8*LN(D766)</f>
        <v>2183643.4281876879</v>
      </c>
      <c r="H766">
        <f t="shared" si="72"/>
        <v>-24.995424172375351</v>
      </c>
      <c r="I766">
        <f t="shared" si="69"/>
        <v>2183639.8213000419</v>
      </c>
      <c r="J766">
        <f>(C766-C765)*V$12</f>
        <v>-0.80764243277850045</v>
      </c>
      <c r="K766">
        <f>I766-J766*V$13</f>
        <v>2183665.9477729243</v>
      </c>
      <c r="L766">
        <f>(K766-K765)*V$16</f>
        <v>4.1172853809872166E-3</v>
      </c>
      <c r="M766">
        <f>(L766-L765)*V$15</f>
        <v>1.4374374438089516E-6</v>
      </c>
      <c r="N766">
        <f>I766-V$16*M766^2</f>
        <v>2183639.8213000419</v>
      </c>
      <c r="O766">
        <f>(D766-D765)*V$17</f>
        <v>-2.2466379973566809E-2</v>
      </c>
      <c r="P766">
        <f>(O766-O765)*V$18</f>
        <v>-2.5877562339381521</v>
      </c>
      <c r="Q766">
        <f>N766-P766*V$19+V$20*P766^2</f>
        <v>2183658.3093101485</v>
      </c>
      <c r="R766">
        <f t="shared" si="70"/>
        <v>1.4749342277871529</v>
      </c>
      <c r="S766">
        <f t="shared" si="74"/>
        <v>2183411.9768661326</v>
      </c>
      <c r="T766">
        <f t="shared" si="71"/>
        <v>2183597.9768661326</v>
      </c>
      <c r="U766">
        <f t="shared" si="73"/>
        <v>186</v>
      </c>
    </row>
    <row r="767" spans="1:21" x14ac:dyDescent="0.25">
      <c r="A767">
        <f>VLOOKUP('2024-03-18_windows_device_0'!P767,'2024-03-18_windows_device_0'!P767:P1676,1,0)</f>
        <v>33.846000000000004</v>
      </c>
      <c r="B767">
        <v>2183931</v>
      </c>
      <c r="C767">
        <f>(A767-A766)*V$4</f>
        <v>-1.7979997789279518</v>
      </c>
      <c r="D767">
        <f>(A767)*(1-EXP(-V$2))</f>
        <v>1.1557440611367567</v>
      </c>
      <c r="E767">
        <f>B767-D767^2*V$3</f>
        <v>2183931</v>
      </c>
      <c r="F767">
        <f>E767+V$7*C767</f>
        <v>2183886.2025709553</v>
      </c>
      <c r="G767">
        <f>F767-V$8*LN(D767)</f>
        <v>2183644.8905640319</v>
      </c>
      <c r="H767">
        <f t="shared" si="72"/>
        <v>1.4623763440176845</v>
      </c>
      <c r="I767">
        <f t="shared" si="69"/>
        <v>2183644.878217929</v>
      </c>
      <c r="J767">
        <f>(C767-C766)*V$12</f>
        <v>3.1063170491850062E-2</v>
      </c>
      <c r="K767">
        <f>I767-J767*V$13</f>
        <v>2183643.8733535875</v>
      </c>
      <c r="L767">
        <f>(K767-K766)*V$16</f>
        <v>-2.428182541689651E-2</v>
      </c>
      <c r="M767">
        <f>(L767-L766)*V$15</f>
        <v>-1.6862720870807632E-5</v>
      </c>
      <c r="N767">
        <f>I767-V$16*M767^2</f>
        <v>2183644.878217929</v>
      </c>
      <c r="O767">
        <f>(D767-D766)*V$17</f>
        <v>-2.1967127085254071E-2</v>
      </c>
      <c r="P767">
        <f>(O767-O766)*V$18</f>
        <v>9.9529085922938257E-2</v>
      </c>
      <c r="Q767">
        <f>N767-P767*V$19+V$20*P767^2</f>
        <v>2183644.3264595503</v>
      </c>
      <c r="R767">
        <f t="shared" si="70"/>
        <v>1.4723809832171766</v>
      </c>
      <c r="S767">
        <f t="shared" si="74"/>
        <v>2183398.2620073454</v>
      </c>
      <c r="T767">
        <f t="shared" si="71"/>
        <v>2183584.2620073454</v>
      </c>
      <c r="U767">
        <f t="shared" si="73"/>
        <v>186</v>
      </c>
    </row>
    <row r="768" spans="1:21" x14ac:dyDescent="0.25">
      <c r="A768">
        <f>VLOOKUP('2024-03-18_windows_device_0'!P768,'2024-03-18_windows_device_0'!P768:P1677,1,0)</f>
        <v>33.833333333333336</v>
      </c>
      <c r="B768">
        <v>2183927</v>
      </c>
      <c r="C768">
        <f>(A768-A767)*V$4</f>
        <v>-0.77640899544641828</v>
      </c>
      <c r="D768">
        <f>(A768)*(1-EXP(-V$2))</f>
        <v>1.1553115307114654</v>
      </c>
      <c r="E768">
        <f>B768-D768^2*V$3</f>
        <v>2183927</v>
      </c>
      <c r="F768">
        <f>E768+V$7*C768</f>
        <v>2183907.6556556397</v>
      </c>
      <c r="G768">
        <f>F768-V$8*LN(D768)</f>
        <v>2183666.9676903943</v>
      </c>
      <c r="H768">
        <f t="shared" si="72"/>
        <v>22.077126362361014</v>
      </c>
      <c r="I768">
        <f t="shared" si="69"/>
        <v>2183664.1538680182</v>
      </c>
      <c r="J768">
        <f>(C768-C767)*V$12</f>
        <v>0.77657926228665042</v>
      </c>
      <c r="K768">
        <f>I768-J768*V$13</f>
        <v>2183639.0322594773</v>
      </c>
      <c r="L768">
        <f>(K768-K767)*V$16</f>
        <v>-5.3251956581895164E-3</v>
      </c>
      <c r="M768">
        <f>(L768-L767)*V$15</f>
        <v>1.125599877219192E-5</v>
      </c>
      <c r="N768">
        <f>I768-V$16*M768^2</f>
        <v>2183664.1538680182</v>
      </c>
      <c r="O768">
        <f>(D768-D767)*V$17</f>
        <v>-9.485804877732644E-3</v>
      </c>
      <c r="P768">
        <f>(O768-O767)*V$18</f>
        <v>2.4882271480142428</v>
      </c>
      <c r="Q768">
        <f>N768-P768*V$19+V$20*P768^2</f>
        <v>2183653.9003293007</v>
      </c>
      <c r="R768">
        <f t="shared" si="70"/>
        <v>1.4712791295703935</v>
      </c>
      <c r="S768">
        <f t="shared" si="74"/>
        <v>2183407.9516987894</v>
      </c>
      <c r="T768">
        <f t="shared" si="71"/>
        <v>2183593.9516987894</v>
      </c>
      <c r="U768">
        <f t="shared" si="73"/>
        <v>186</v>
      </c>
    </row>
    <row r="769" spans="1:21" x14ac:dyDescent="0.25">
      <c r="A769">
        <f>VLOOKUP('2024-03-18_windows_device_0'!P769,'2024-03-18_windows_device_0'!P769:P1678,1,0)</f>
        <v>33.81066666666667</v>
      </c>
      <c r="B769">
        <v>2183922</v>
      </c>
      <c r="C769">
        <f>(A769-A768)*V$4</f>
        <v>-1.3893634655355125</v>
      </c>
      <c r="D769">
        <f>(A769)*(1-EXP(-V$2))</f>
        <v>1.1545375288977868</v>
      </c>
      <c r="E769">
        <f>B769-D769^2*V$3</f>
        <v>2183922</v>
      </c>
      <c r="F769">
        <f>E769+V$7*C769</f>
        <v>2183887.3838048293</v>
      </c>
      <c r="G769">
        <f>F769-V$8*LN(D769)</f>
        <v>2183647.8131290758</v>
      </c>
      <c r="H769">
        <f t="shared" si="72"/>
        <v>-19.154561318457127</v>
      </c>
      <c r="I769">
        <f t="shared" si="69"/>
        <v>2183645.6949824886</v>
      </c>
      <c r="J769">
        <f>(C769-C768)*V$12</f>
        <v>-0.46594755737212251</v>
      </c>
      <c r="K769">
        <f>I769-J769*V$13</f>
        <v>2183660.7679476133</v>
      </c>
      <c r="L769">
        <f>(K769-K768)*V$16</f>
        <v>2.3909221646079587E-2</v>
      </c>
      <c r="M769">
        <f>(L769-L768)*V$15</f>
        <v>1.7358706134536232E-5</v>
      </c>
      <c r="N769">
        <f>I769-V$16*M769^2</f>
        <v>2183645.6949824886</v>
      </c>
      <c r="O769">
        <f>(D769-D768)*V$17</f>
        <v>-1.697459820224842E-2</v>
      </c>
      <c r="P769">
        <f>(O769-O768)*V$18</f>
        <v>-1.492936288809128</v>
      </c>
      <c r="Q769">
        <f>N769-P769*V$19+V$20*P769^2</f>
        <v>2183655.3875264614</v>
      </c>
      <c r="R769">
        <f t="shared" si="70"/>
        <v>1.4693084208504641</v>
      </c>
      <c r="S769">
        <f t="shared" si="74"/>
        <v>2183409.6463028039</v>
      </c>
      <c r="T769">
        <f t="shared" si="71"/>
        <v>2183595.6463028039</v>
      </c>
      <c r="U769">
        <f t="shared" si="73"/>
        <v>186</v>
      </c>
    </row>
    <row r="770" spans="1:21" x14ac:dyDescent="0.25">
      <c r="A770">
        <f>VLOOKUP('2024-03-18_windows_device_0'!P770,'2024-03-18_windows_device_0'!P770:P1679,1,0)</f>
        <v>33.813333333333333</v>
      </c>
      <c r="B770">
        <v>2183922</v>
      </c>
      <c r="C770">
        <f>(A770-A769)*V$4</f>
        <v>0.16345452535688856</v>
      </c>
      <c r="D770">
        <f>(A770)*(1-EXP(-V$2))</f>
        <v>1.1546285879346903</v>
      </c>
      <c r="E770">
        <f>B770-D770^2*V$3</f>
        <v>2183922</v>
      </c>
      <c r="F770">
        <f>E770+V$7*C770</f>
        <v>2183926.0724935494</v>
      </c>
      <c r="G770">
        <f>F770-V$8*LN(D770)</f>
        <v>2183686.3703331025</v>
      </c>
      <c r="H770">
        <f t="shared" si="72"/>
        <v>38.557204026728868</v>
      </c>
      <c r="I770">
        <f t="shared" si="69"/>
        <v>2183677.7876582658</v>
      </c>
      <c r="J770">
        <f>(C770-C769)*V$12</f>
        <v>1.1804004786760658</v>
      </c>
      <c r="K770">
        <f>I770-J770*V$13</f>
        <v>2183639.6028132839</v>
      </c>
      <c r="L770">
        <f>(K770-K769)*V$16</f>
        <v>-2.3281613385511369E-2</v>
      </c>
      <c r="M770">
        <f>(L770-L769)*V$15</f>
        <v>-2.8020802639262508E-5</v>
      </c>
      <c r="N770">
        <f>I770-V$16*M770^2</f>
        <v>2183677.7876582658</v>
      </c>
      <c r="O770">
        <f>(D770-D769)*V$17</f>
        <v>1.9970115532071289E-3</v>
      </c>
      <c r="P770">
        <f>(O770-O769)*V$18</f>
        <v>3.7821052649862308</v>
      </c>
      <c r="Q770">
        <f>N770-P770*V$19+V$20*P770^2</f>
        <v>2183665.1172258267</v>
      </c>
      <c r="R770">
        <f t="shared" si="70"/>
        <v>1.4695402003856715</v>
      </c>
      <c r="S770">
        <f t="shared" si="74"/>
        <v>2183419.3515915917</v>
      </c>
      <c r="T770">
        <f t="shared" si="71"/>
        <v>2183605.3515915917</v>
      </c>
      <c r="U770">
        <f t="shared" si="73"/>
        <v>186</v>
      </c>
    </row>
    <row r="771" spans="1:21" x14ac:dyDescent="0.25">
      <c r="A771">
        <f>VLOOKUP('2024-03-18_windows_device_0'!P771,'2024-03-18_windows_device_0'!P771:P1680,1,0)</f>
        <v>33.781333333333336</v>
      </c>
      <c r="B771">
        <v>2183921</v>
      </c>
      <c r="C771">
        <f>(A771-A770)*V$4</f>
        <v>-1.9614543042852759</v>
      </c>
      <c r="D771">
        <f>(A771)*(1-EXP(-V$2))</f>
        <v>1.1535358794918498</v>
      </c>
      <c r="E771">
        <f>B771-D771^2*V$3</f>
        <v>2183921</v>
      </c>
      <c r="F771">
        <f>E771+V$7*C771</f>
        <v>2183872.1300774058</v>
      </c>
      <c r="G771">
        <f>F771-V$8*LN(D771)</f>
        <v>2183634.0064181029</v>
      </c>
      <c r="H771">
        <f t="shared" si="72"/>
        <v>-52.363914999645203</v>
      </c>
      <c r="I771">
        <f t="shared" ref="I771:I834" si="75">G771-V$11*H771^2</f>
        <v>2183618.1766041555</v>
      </c>
      <c r="J771">
        <f>(C771-C770)*V$12</f>
        <v>-1.6152848655566694</v>
      </c>
      <c r="K771">
        <f>I771-J771*V$13</f>
        <v>2183670.4295499204</v>
      </c>
      <c r="L771">
        <f>(K771-K770)*V$16</f>
        <v>3.3909360230794175E-2</v>
      </c>
      <c r="M771">
        <f>(L771-L770)*V$15</f>
        <v>3.395864860998922E-5</v>
      </c>
      <c r="N771">
        <f>I771-V$16*M771^2</f>
        <v>2183618.1766041555</v>
      </c>
      <c r="O771">
        <f>(D771-D770)*V$17</f>
        <v>-2.3964138638470939E-2</v>
      </c>
      <c r="P771">
        <f>(O771-O770)*V$18</f>
        <v>-5.1755124678763043</v>
      </c>
      <c r="Q771">
        <f>N771-P771*V$19+V$20*P771^2</f>
        <v>2183663.1303724404</v>
      </c>
      <c r="R771">
        <f t="shared" ref="R771:R834" si="76">V$21*A771^2</f>
        <v>1.4667600524342013</v>
      </c>
      <c r="S771">
        <f t="shared" si="74"/>
        <v>2183417.6578366533</v>
      </c>
      <c r="T771">
        <f t="shared" ref="T771:T834" si="77">S771+U771</f>
        <v>2183603.6578366533</v>
      </c>
      <c r="U771">
        <f t="shared" si="73"/>
        <v>186</v>
      </c>
    </row>
    <row r="772" spans="1:21" x14ac:dyDescent="0.25">
      <c r="A772">
        <f>VLOOKUP('2024-03-18_windows_device_0'!P772,'2024-03-18_windows_device_0'!P772:P1681,1,0)</f>
        <v>33.765333333333331</v>
      </c>
      <c r="B772">
        <v>2183919</v>
      </c>
      <c r="C772">
        <f>(A772-A771)*V$4</f>
        <v>-0.98072715214307349</v>
      </c>
      <c r="D772">
        <f>(A772)*(1-EXP(-V$2))</f>
        <v>1.1529895252704294</v>
      </c>
      <c r="E772">
        <f>B772-D772^2*V$3</f>
        <v>2183919</v>
      </c>
      <c r="F772">
        <f>E772+V$7*C772</f>
        <v>2183894.5650387029</v>
      </c>
      <c r="G772">
        <f>F772-V$8*LN(D772)</f>
        <v>2183657.2311907848</v>
      </c>
      <c r="H772">
        <f t="shared" ref="H772:H835" si="78">G772-G771</f>
        <v>23.224772681947798</v>
      </c>
      <c r="I772">
        <f t="shared" si="75"/>
        <v>2183654.1172199841</v>
      </c>
      <c r="J772">
        <f>(C772-C771)*V$12</f>
        <v>0.74551609179513123</v>
      </c>
      <c r="K772">
        <f>I772-J772*V$13</f>
        <v>2183630.0004757848</v>
      </c>
      <c r="L772">
        <f>(K772-K771)*V$16</f>
        <v>-4.4471915883577823E-2</v>
      </c>
      <c r="M772">
        <f>(L772-L771)*V$15</f>
        <v>-4.6540949469194285E-5</v>
      </c>
      <c r="N772">
        <f>I772-V$16*M772^2</f>
        <v>2183654.1172199841</v>
      </c>
      <c r="O772">
        <f>(D772-D771)*V$17</f>
        <v>-1.1982069319237903E-2</v>
      </c>
      <c r="P772">
        <f>(O772-O771)*V$18</f>
        <v>2.3886980620961582</v>
      </c>
      <c r="Q772">
        <f>N772-P772*V$19+V$20*P772^2</f>
        <v>2183644.132205986</v>
      </c>
      <c r="R772">
        <f t="shared" si="76"/>
        <v>1.46537096557112</v>
      </c>
      <c r="S772">
        <f t="shared" si="74"/>
        <v>2183398.8063594266</v>
      </c>
      <c r="T772">
        <f t="shared" si="77"/>
        <v>2183584.8063594266</v>
      </c>
      <c r="U772">
        <f t="shared" si="73"/>
        <v>186</v>
      </c>
    </row>
    <row r="773" spans="1:21" x14ac:dyDescent="0.25">
      <c r="A773">
        <f>VLOOKUP('2024-03-18_windows_device_0'!P773,'2024-03-18_windows_device_0'!P773:P1682,1,0)</f>
        <v>33.743333333333332</v>
      </c>
      <c r="B773">
        <v>2183921</v>
      </c>
      <c r="C773">
        <f>(A773-A772)*V$4</f>
        <v>-1.3484998341961816</v>
      </c>
      <c r="D773">
        <f>(A773)*(1-EXP(-V$2))</f>
        <v>1.1522382882159767</v>
      </c>
      <c r="E773">
        <f>B773-D773^2*V$3</f>
        <v>2183921</v>
      </c>
      <c r="F773">
        <f>E773+V$7*C773</f>
        <v>2183887.4019282167</v>
      </c>
      <c r="G773">
        <f>F773-V$8*LN(D773)</f>
        <v>2183651.1546822647</v>
      </c>
      <c r="H773">
        <f t="shared" si="78"/>
        <v>-6.0765085201710463</v>
      </c>
      <c r="I773">
        <f t="shared" si="75"/>
        <v>2183650.9415153428</v>
      </c>
      <c r="J773">
        <f>(C773-C772)*V$12</f>
        <v>-0.27956853442300866</v>
      </c>
      <c r="K773">
        <f>I773-J773*V$13</f>
        <v>2183659.9852944175</v>
      </c>
      <c r="L773">
        <f>(K773-K772)*V$16</f>
        <v>3.2983251794131849E-2</v>
      </c>
      <c r="M773">
        <f>(L773-L772)*V$15</f>
        <v>4.5991048165076678E-5</v>
      </c>
      <c r="N773">
        <f>I773-V$16*M773^2</f>
        <v>2183650.9415153428</v>
      </c>
      <c r="O773">
        <f>(D773-D772)*V$17</f>
        <v>-1.6475345313945421E-2</v>
      </c>
      <c r="P773">
        <f>(O773-O772)*V$18</f>
        <v>-0.89576177328508833</v>
      </c>
      <c r="Q773">
        <f>N773-P773*V$19+V$20*P773^2</f>
        <v>2183656.4384038597</v>
      </c>
      <c r="R773">
        <f t="shared" si="76"/>
        <v>1.4634620456476379</v>
      </c>
      <c r="S773">
        <f t="shared" si="74"/>
        <v>2183411.3144068387</v>
      </c>
      <c r="T773">
        <f t="shared" si="77"/>
        <v>2183597.3144068387</v>
      </c>
      <c r="U773">
        <f t="shared" si="73"/>
        <v>186</v>
      </c>
    </row>
    <row r="774" spans="1:21" x14ac:dyDescent="0.25">
      <c r="A774">
        <f>VLOOKUP('2024-03-18_windows_device_0'!P774,'2024-03-18_windows_device_0'!P774:P1683,1,0)</f>
        <v>33.714666666666666</v>
      </c>
      <c r="B774">
        <v>2183918</v>
      </c>
      <c r="C774">
        <f>(A774-A773)*V$4</f>
        <v>-1.7571361475890563</v>
      </c>
      <c r="D774">
        <f>(A774)*(1-EXP(-V$2))</f>
        <v>1.1512594035692656</v>
      </c>
      <c r="E774">
        <f>B774-D774^2*V$3</f>
        <v>2183918</v>
      </c>
      <c r="F774">
        <f>E774+V$7*C774</f>
        <v>2183874.2206943426</v>
      </c>
      <c r="G774">
        <f>F774-V$8*LN(D774)</f>
        <v>2183639.3903871574</v>
      </c>
      <c r="H774">
        <f t="shared" si="78"/>
        <v>-11.764295107219368</v>
      </c>
      <c r="I774">
        <f t="shared" si="75"/>
        <v>2183638.5913933516</v>
      </c>
      <c r="J774">
        <f>(C774-C773)*V$12</f>
        <v>-0.31063170491485881</v>
      </c>
      <c r="K774">
        <f>I774-J774*V$13</f>
        <v>2183648.6400367678</v>
      </c>
      <c r="L774">
        <f>(K774-K773)*V$16</f>
        <v>-1.2479764987469163E-2</v>
      </c>
      <c r="M774">
        <f>(L774-L773)*V$15</f>
        <v>-2.6994864993805E-5</v>
      </c>
      <c r="N774">
        <f>I774-V$16*M774^2</f>
        <v>2183638.5913933516</v>
      </c>
      <c r="O774">
        <f>(D774-D773)*V$17</f>
        <v>-2.146787419696081E-2</v>
      </c>
      <c r="P774">
        <f>(O774-O773)*V$18</f>
        <v>-0.99529085920705662</v>
      </c>
      <c r="Q774">
        <f>N774-P774*V$19+V$20*P774^2</f>
        <v>2183644.7580542713</v>
      </c>
      <c r="R774">
        <f t="shared" si="76"/>
        <v>1.4609765319723902</v>
      </c>
      <c r="S774">
        <f t="shared" si="74"/>
        <v>2183399.897336225</v>
      </c>
      <c r="T774">
        <f t="shared" si="77"/>
        <v>2183585.897336225</v>
      </c>
      <c r="U774">
        <f t="shared" si="73"/>
        <v>186</v>
      </c>
    </row>
    <row r="775" spans="1:21" x14ac:dyDescent="0.25">
      <c r="A775">
        <f>VLOOKUP('2024-03-18_windows_device_0'!P775,'2024-03-18_windows_device_0'!P775:P1684,1,0)</f>
        <v>33.68933333333333</v>
      </c>
      <c r="B775">
        <v>2183916</v>
      </c>
      <c r="C775">
        <f>(A775-A774)*V$4</f>
        <v>-1.5528179908928366</v>
      </c>
      <c r="D775">
        <f>(A775)*(1-EXP(-V$2))</f>
        <v>1.1503943427186836</v>
      </c>
      <c r="E775">
        <f>B775-D775^2*V$3</f>
        <v>2183916</v>
      </c>
      <c r="F775">
        <f>E775+V$7*C775</f>
        <v>2183877.3113112794</v>
      </c>
      <c r="G775">
        <f>F775-V$8*LN(D775)</f>
        <v>2183643.7341856919</v>
      </c>
      <c r="H775">
        <f t="shared" si="78"/>
        <v>4.3437985344789922</v>
      </c>
      <c r="I775">
        <f t="shared" si="75"/>
        <v>2183643.6252548299</v>
      </c>
      <c r="J775">
        <f>(C775-C774)*V$12</f>
        <v>0.15531585245726398</v>
      </c>
      <c r="K775">
        <f>I775-J775*V$13</f>
        <v>2183638.6009331215</v>
      </c>
      <c r="L775">
        <f>(K775-K774)*V$16</f>
        <v>-1.1042997705243271E-2</v>
      </c>
      <c r="M775">
        <f>(L775-L774)*V$15</f>
        <v>8.5311845884588551E-7</v>
      </c>
      <c r="N775">
        <f>I775-V$16*M775^2</f>
        <v>2183643.6252548299</v>
      </c>
      <c r="O775">
        <f>(D775-D774)*V$17</f>
        <v>-1.8971609755455549E-2</v>
      </c>
      <c r="P775">
        <f>(O775-O774)*V$18</f>
        <v>0.49764542960304309</v>
      </c>
      <c r="Q775">
        <f>N775-P775*V$19+V$20*P775^2</f>
        <v>2183640.9844769626</v>
      </c>
      <c r="R775">
        <f t="shared" si="76"/>
        <v>1.4587817898096098</v>
      </c>
      <c r="S775">
        <f t="shared" si="74"/>
        <v>2183396.3566707037</v>
      </c>
      <c r="T775">
        <f t="shared" si="77"/>
        <v>2183582.3566707037</v>
      </c>
      <c r="U775">
        <f t="shared" si="73"/>
        <v>186</v>
      </c>
    </row>
    <row r="776" spans="1:21" x14ac:dyDescent="0.25">
      <c r="A776">
        <f>VLOOKUP('2024-03-18_windows_device_0'!P776,'2024-03-18_windows_device_0'!P776:P1685,1,0)</f>
        <v>33.676000000000002</v>
      </c>
      <c r="B776">
        <v>2183913</v>
      </c>
      <c r="C776">
        <f>(A776-A775)*V$4</f>
        <v>-0.81727262678531387</v>
      </c>
      <c r="D776">
        <f>(A776)*(1-EXP(-V$2))</f>
        <v>1.1499390475341669</v>
      </c>
      <c r="E776">
        <f>B776-D776^2*V$3</f>
        <v>2183913</v>
      </c>
      <c r="F776">
        <f>E776+V$7*C776</f>
        <v>2183892.6375322524</v>
      </c>
      <c r="G776">
        <f>F776-V$8*LN(D776)</f>
        <v>2183659.7203544872</v>
      </c>
      <c r="H776">
        <f t="shared" si="78"/>
        <v>15.986168795265257</v>
      </c>
      <c r="I776">
        <f t="shared" si="75"/>
        <v>2183658.2449864154</v>
      </c>
      <c r="J776">
        <f>(C776-C775)*V$12</f>
        <v>0.55913706884701042</v>
      </c>
      <c r="K776">
        <f>I776-J776*V$13</f>
        <v>2183640.157428266</v>
      </c>
      <c r="L776">
        <f>(K776-K775)*V$16</f>
        <v>1.7121421308613914E-3</v>
      </c>
      <c r="M776">
        <f>(L776-L775)*V$15</f>
        <v>7.5737006082732677E-6</v>
      </c>
      <c r="N776">
        <f>I776-V$16*M776^2</f>
        <v>2183658.2449864154</v>
      </c>
      <c r="O776">
        <f>(D776-D775)*V$17</f>
        <v>-9.9850577660259045E-3</v>
      </c>
      <c r="P776">
        <f>(O776-O775)*V$18</f>
        <v>1.7915235465730892</v>
      </c>
      <c r="Q776">
        <f>N776-P776*V$19+V$20*P776^2</f>
        <v>2183650.1189501826</v>
      </c>
      <c r="R776">
        <f t="shared" si="76"/>
        <v>1.4576273250005847</v>
      </c>
      <c r="S776">
        <f t="shared" si="74"/>
        <v>2183405.613821703</v>
      </c>
      <c r="T776">
        <f t="shared" si="77"/>
        <v>2183591.613821703</v>
      </c>
      <c r="U776">
        <f t="shared" si="73"/>
        <v>186</v>
      </c>
    </row>
    <row r="777" spans="1:21" x14ac:dyDescent="0.25">
      <c r="A777">
        <f>VLOOKUP('2024-03-18_windows_device_0'!P777,'2024-03-18_windows_device_0'!P777:P1686,1,0)</f>
        <v>33.651333333333334</v>
      </c>
      <c r="B777">
        <v>2183915</v>
      </c>
      <c r="C777">
        <f>(A777-A776)*V$4</f>
        <v>-1.5119543595535057</v>
      </c>
      <c r="D777">
        <f>(A777)*(1-EXP(-V$2))</f>
        <v>1.1490967514428108</v>
      </c>
      <c r="E777">
        <f>B777-D777^2*V$3</f>
        <v>2183915</v>
      </c>
      <c r="F777">
        <f>E777+V$7*C777</f>
        <v>2183877.3294346668</v>
      </c>
      <c r="G777">
        <f>F777-V$8*LN(D777)</f>
        <v>2183645.6338494979</v>
      </c>
      <c r="H777">
        <f t="shared" si="78"/>
        <v>-14.086504989303648</v>
      </c>
      <c r="I777">
        <f t="shared" si="75"/>
        <v>2183644.488288817</v>
      </c>
      <c r="J777">
        <f>(C777-C776)*V$12</f>
        <v>-0.52807389835549157</v>
      </c>
      <c r="K777">
        <f>I777-J777*V$13</f>
        <v>2183661.5709826248</v>
      </c>
      <c r="L777">
        <f>(K777-K776)*V$16</f>
        <v>2.3554875014377568E-2</v>
      </c>
      <c r="M777">
        <f>(L777-L776)*V$15</f>
        <v>1.2969698604006708E-5</v>
      </c>
      <c r="N777">
        <f>I777-V$16*M777^2</f>
        <v>2183644.488288817</v>
      </c>
      <c r="O777">
        <f>(D777-D776)*V$17</f>
        <v>-1.847235686715255E-2</v>
      </c>
      <c r="P777">
        <f>(O777-O776)*V$18</f>
        <v>-1.6919944606520925</v>
      </c>
      <c r="Q777">
        <f>N777-P777*V$19+V$20*P777^2</f>
        <v>2183655.6737958281</v>
      </c>
      <c r="R777">
        <f t="shared" si="76"/>
        <v>1.4554927698611715</v>
      </c>
      <c r="S777">
        <f t="shared" si="74"/>
        <v>2183411.3957890905</v>
      </c>
      <c r="T777">
        <f t="shared" si="77"/>
        <v>2183597.3957890905</v>
      </c>
      <c r="U777">
        <f t="shared" si="73"/>
        <v>186</v>
      </c>
    </row>
    <row r="778" spans="1:21" x14ac:dyDescent="0.25">
      <c r="A778">
        <f>VLOOKUP('2024-03-18_windows_device_0'!P778,'2024-03-18_windows_device_0'!P778:P1687,1,0)</f>
        <v>33.649333333333331</v>
      </c>
      <c r="B778">
        <v>2183913</v>
      </c>
      <c r="C778">
        <f>(A778-A777)*V$4</f>
        <v>-0.12259089401799306</v>
      </c>
      <c r="D778">
        <f>(A778)*(1-EXP(-V$2))</f>
        <v>1.149028457165133</v>
      </c>
      <c r="E778">
        <f>B778-D778^2*V$3</f>
        <v>2183913</v>
      </c>
      <c r="F778">
        <f>E778+V$7*C778</f>
        <v>2183909.9456298379</v>
      </c>
      <c r="G778">
        <f>F778-V$8*LN(D778)</f>
        <v>2183678.349131959</v>
      </c>
      <c r="H778">
        <f t="shared" si="78"/>
        <v>32.715282461140305</v>
      </c>
      <c r="I778">
        <f t="shared" si="75"/>
        <v>2183672.1702067181</v>
      </c>
      <c r="J778">
        <f>(C778-C777)*V$12</f>
        <v>1.0561477967103212</v>
      </c>
      <c r="K778">
        <f>I778-J778*V$13</f>
        <v>2183638.0048191026</v>
      </c>
      <c r="L778">
        <f>(K778-K777)*V$16</f>
        <v>-2.5922741597845581E-2</v>
      </c>
      <c r="M778">
        <f>(L778-L777)*V$15</f>
        <v>-2.9378639501168006E-5</v>
      </c>
      <c r="N778">
        <f>I778-V$16*M778^2</f>
        <v>2183672.1702067181</v>
      </c>
      <c r="O778">
        <f>(D778-D777)*V$17</f>
        <v>-1.4977586649089988E-3</v>
      </c>
      <c r="P778">
        <f>(O778-O777)*V$18</f>
        <v>3.3839889213022434</v>
      </c>
      <c r="Q778">
        <f>N778-P778*V$19+V$20*P778^2</f>
        <v>2183660.0310086408</v>
      </c>
      <c r="R778">
        <f t="shared" si="76"/>
        <v>1.4553197663723305</v>
      </c>
      <c r="S778">
        <f t="shared" si="74"/>
        <v>2183415.7714267098</v>
      </c>
      <c r="T778">
        <f t="shared" si="77"/>
        <v>2183601.7714267098</v>
      </c>
      <c r="U778">
        <f t="shared" ref="U778:U841" si="79">U777</f>
        <v>186</v>
      </c>
    </row>
    <row r="779" spans="1:21" x14ac:dyDescent="0.25">
      <c r="A779">
        <f>VLOOKUP('2024-03-18_windows_device_0'!P779,'2024-03-18_windows_device_0'!P779:P1688,1,0)</f>
        <v>33.62533333333333</v>
      </c>
      <c r="B779">
        <v>2183910</v>
      </c>
      <c r="C779">
        <f>(A779-A778)*V$4</f>
        <v>-1.4710907282141745</v>
      </c>
      <c r="D779">
        <f>(A779)*(1-EXP(-V$2))</f>
        <v>1.1482089258330028</v>
      </c>
      <c r="E779">
        <f>B779-D779^2*V$3</f>
        <v>2183910</v>
      </c>
      <c r="F779">
        <f>E779+V$7*C779</f>
        <v>2183873.3475580541</v>
      </c>
      <c r="G779">
        <f>F779-V$8*LN(D779)</f>
        <v>2183642.9405672415</v>
      </c>
      <c r="H779">
        <f t="shared" si="78"/>
        <v>-35.408564717508852</v>
      </c>
      <c r="I779">
        <f t="shared" si="75"/>
        <v>2183635.7024062555</v>
      </c>
      <c r="J779">
        <f>(C779-C778)*V$12</f>
        <v>-1.0250846262188018</v>
      </c>
      <c r="K779">
        <f>I779-J779*V$13</f>
        <v>2183668.8629295295</v>
      </c>
      <c r="L779">
        <f>(K779-K778)*V$16</f>
        <v>3.3943871349348155E-2</v>
      </c>
      <c r="M779">
        <f>(L779-L778)*V$15</f>
        <v>3.554738001460363E-5</v>
      </c>
      <c r="N779">
        <f>I779-V$16*M779^2</f>
        <v>2183635.7024062555</v>
      </c>
      <c r="O779">
        <f>(D779-D778)*V$17</f>
        <v>-1.7973103978849551E-2</v>
      </c>
      <c r="P779">
        <f>(O779-O778)*V$18</f>
        <v>-3.2844598353812469</v>
      </c>
      <c r="Q779">
        <f>N779-P779*V$19+V$20*P779^2</f>
        <v>2183660.5310195298</v>
      </c>
      <c r="R779">
        <f t="shared" si="76"/>
        <v>1.4532445265352711</v>
      </c>
      <c r="S779">
        <f t="shared" si="74"/>
        <v>2183416.4926464921</v>
      </c>
      <c r="T779">
        <f t="shared" si="77"/>
        <v>2183602.4926464921</v>
      </c>
      <c r="U779">
        <f t="shared" si="79"/>
        <v>186</v>
      </c>
    </row>
    <row r="780" spans="1:21" x14ac:dyDescent="0.25">
      <c r="A780">
        <f>VLOOKUP('2024-03-18_windows_device_0'!P780,'2024-03-18_windows_device_0'!P780:P1689,1,0)</f>
        <v>33.601333333333336</v>
      </c>
      <c r="B780">
        <v>2183900</v>
      </c>
      <c r="C780">
        <f>(A780-A779)*V$4</f>
        <v>-1.4710907282137391</v>
      </c>
      <c r="D780">
        <f>(A780)*(1-EXP(-V$2))</f>
        <v>1.1473893945008726</v>
      </c>
      <c r="E780">
        <f>B780-D780^2*V$3</f>
        <v>2183900</v>
      </c>
      <c r="F780">
        <f>E780+V$7*C780</f>
        <v>2183863.3475580541</v>
      </c>
      <c r="G780">
        <f>F780-V$8*LN(D780)</f>
        <v>2183634.130923619</v>
      </c>
      <c r="H780">
        <f t="shared" si="78"/>
        <v>-8.8096436224877834</v>
      </c>
      <c r="I780">
        <f t="shared" si="75"/>
        <v>2183633.6828717715</v>
      </c>
      <c r="J780">
        <f>(C780-C779)*V$12</f>
        <v>3.3099896970333854E-13</v>
      </c>
      <c r="K780">
        <f>I780-J780*V$13</f>
        <v>2183633.6828717715</v>
      </c>
      <c r="L780">
        <f>(K780-K779)*V$16</f>
        <v>-3.8698006393749637E-2</v>
      </c>
      <c r="M780">
        <f>(L780-L779)*V$15</f>
        <v>-4.3133030348417561E-5</v>
      </c>
      <c r="N780">
        <f>I780-V$16*M780^2</f>
        <v>2183633.6828717715</v>
      </c>
      <c r="O780">
        <f>(D780-D779)*V$17</f>
        <v>-1.7973103978849551E-2</v>
      </c>
      <c r="P780">
        <f>(O780-O779)*V$18</f>
        <v>0</v>
      </c>
      <c r="Q780">
        <f>N780-P780*V$19+V$20*P780^2</f>
        <v>2183633.6828717715</v>
      </c>
      <c r="R780">
        <f t="shared" si="76"/>
        <v>1.4511707673671941</v>
      </c>
      <c r="S780">
        <f t="shared" si="74"/>
        <v>2183389.8659123988</v>
      </c>
      <c r="T780">
        <f t="shared" si="77"/>
        <v>2183575.8659123988</v>
      </c>
      <c r="U780">
        <f t="shared" si="79"/>
        <v>186</v>
      </c>
    </row>
    <row r="781" spans="1:21" x14ac:dyDescent="0.25">
      <c r="A781">
        <f>VLOOKUP('2024-03-18_windows_device_0'!P781,'2024-03-18_windows_device_0'!P781:P1690,1,0)</f>
        <v>33.572666666666663</v>
      </c>
      <c r="B781">
        <v>2183902</v>
      </c>
      <c r="C781">
        <f>(A781-A780)*V$4</f>
        <v>-1.7571361475894918</v>
      </c>
      <c r="D781">
        <f>(A781)*(1-EXP(-V$2))</f>
        <v>1.1464105098541613</v>
      </c>
      <c r="E781">
        <f>B781-D781^2*V$3</f>
        <v>2183902</v>
      </c>
      <c r="F781">
        <f>E781+V$7*C781</f>
        <v>2183858.2206943426</v>
      </c>
      <c r="G781">
        <f>F781-V$8*LN(D781)</f>
        <v>2183630.4269892462</v>
      </c>
      <c r="H781">
        <f t="shared" si="78"/>
        <v>-3.7039343728683889</v>
      </c>
      <c r="I781">
        <f t="shared" si="75"/>
        <v>2183630.3477868796</v>
      </c>
      <c r="J781">
        <f>(C781-C780)*V$12</f>
        <v>-0.21744219344096394</v>
      </c>
      <c r="K781">
        <f>I781-J781*V$13</f>
        <v>2183637.3818372712</v>
      </c>
      <c r="L781">
        <f>(K781-K780)*V$16</f>
        <v>4.0688560416846809E-3</v>
      </c>
      <c r="M781">
        <f>(L781-L780)*V$15</f>
        <v>2.5393952257924134E-5</v>
      </c>
      <c r="N781">
        <f>I781-V$16*M781^2</f>
        <v>2183630.3477868796</v>
      </c>
      <c r="O781">
        <f>(D781-D780)*V$17</f>
        <v>-2.1467874196965678E-2</v>
      </c>
      <c r="P781">
        <f>(O781-O780)*V$18</f>
        <v>-0.69670360144600707</v>
      </c>
      <c r="Q781">
        <f>N781-P781*V$19+V$20*P781^2</f>
        <v>2183634.5405347976</v>
      </c>
      <c r="R781">
        <f t="shared" si="76"/>
        <v>1.4486957177715774</v>
      </c>
      <c r="S781">
        <f t="shared" si="74"/>
        <v>2183390.9883090318</v>
      </c>
      <c r="T781">
        <f t="shared" si="77"/>
        <v>2183576.9883090318</v>
      </c>
      <c r="U781">
        <f t="shared" si="79"/>
        <v>186</v>
      </c>
    </row>
    <row r="782" spans="1:21" x14ac:dyDescent="0.25">
      <c r="A782">
        <f>VLOOKUP('2024-03-18_windows_device_0'!P782,'2024-03-18_windows_device_0'!P782:P1691,1,0)</f>
        <v>33.579333333333331</v>
      </c>
      <c r="B782">
        <v>2183911</v>
      </c>
      <c r="C782">
        <f>(A782-A781)*V$4</f>
        <v>0.40863631339287471</v>
      </c>
      <c r="D782">
        <f>(A782)*(1-EXP(-V$2))</f>
        <v>1.1466381574464197</v>
      </c>
      <c r="E782">
        <f>B782-D782^2*V$3</f>
        <v>2183911</v>
      </c>
      <c r="F782">
        <f>E782+V$7*C782</f>
        <v>2183921.1812338736</v>
      </c>
      <c r="G782">
        <f>F782-V$8*LN(D782)</f>
        <v>2183693.0565065839</v>
      </c>
      <c r="H782">
        <f t="shared" si="78"/>
        <v>62.629517337772995</v>
      </c>
      <c r="I782">
        <f t="shared" si="75"/>
        <v>2183670.4116423302</v>
      </c>
      <c r="J782">
        <f>(C782-C781)*V$12</f>
        <v>1.6463480360488507</v>
      </c>
      <c r="K782">
        <f>I782-J782*V$13</f>
        <v>2183617.1538322237</v>
      </c>
      <c r="L782">
        <f>(K782-K781)*V$16</f>
        <v>-2.2250772697493149E-2</v>
      </c>
      <c r="M782">
        <f>(L782-L781)*V$15</f>
        <v>-1.5627973566169381E-5</v>
      </c>
      <c r="N782">
        <f>I782-V$16*M782^2</f>
        <v>2183670.4116423302</v>
      </c>
      <c r="O782">
        <f>(D782-D781)*V$17</f>
        <v>4.9925288830153878E-3</v>
      </c>
      <c r="P782">
        <f>(O782-O781)*V$18</f>
        <v>5.2750415537973003</v>
      </c>
      <c r="Q782">
        <f>N782-P782*V$19+V$20*P782^2</f>
        <v>2183657.4307808853</v>
      </c>
      <c r="R782">
        <f t="shared" si="76"/>
        <v>1.4492711221896932</v>
      </c>
      <c r="S782">
        <f t="shared" si="74"/>
        <v>2183413.8169632624</v>
      </c>
      <c r="T782">
        <f t="shared" si="77"/>
        <v>2183599.8169632624</v>
      </c>
      <c r="U782">
        <f t="shared" si="79"/>
        <v>186</v>
      </c>
    </row>
    <row r="783" spans="1:21" x14ac:dyDescent="0.25">
      <c r="A783">
        <f>VLOOKUP('2024-03-18_windows_device_0'!P783,'2024-03-18_windows_device_0'!P783:P1692,1,0)</f>
        <v>33.551333333333332</v>
      </c>
      <c r="B783">
        <v>2183915</v>
      </c>
      <c r="C783">
        <f>(A783-A782)*V$4</f>
        <v>-1.7162725162497252</v>
      </c>
      <c r="D783">
        <f>(A783)*(1-EXP(-V$2))</f>
        <v>1.1456820375589343</v>
      </c>
      <c r="E783">
        <f>B783-D783^2*V$3</f>
        <v>2183915</v>
      </c>
      <c r="F783">
        <f>E783+V$7*C783</f>
        <v>2183872.23881773</v>
      </c>
      <c r="G783">
        <f>F783-V$8*LN(D783)</f>
        <v>2183645.5048255455</v>
      </c>
      <c r="H783">
        <f t="shared" si="78"/>
        <v>-47.5516810384579</v>
      </c>
      <c r="I783">
        <f t="shared" si="75"/>
        <v>2183632.4508335707</v>
      </c>
      <c r="J783">
        <f>(C783-C782)*V$12</f>
        <v>-1.6152848655570007</v>
      </c>
      <c r="K783">
        <f>I783-J783*V$13</f>
        <v>2183684.7037793356</v>
      </c>
      <c r="L783">
        <f>(K783-K782)*V$16</f>
        <v>7.430483210727741E-2</v>
      </c>
      <c r="M783">
        <f>(L783-L782)*V$15</f>
        <v>5.7332436354175895E-5</v>
      </c>
      <c r="N783">
        <f>I783-V$16*M783^2</f>
        <v>2183632.4508335707</v>
      </c>
      <c r="O783">
        <f>(D783-D782)*V$17</f>
        <v>-2.0968621308662679E-2</v>
      </c>
      <c r="P783">
        <f>(O783-O782)*V$18</f>
        <v>-5.1755124678763034</v>
      </c>
      <c r="Q783">
        <f>N783-P783*V$19+V$20*P783^2</f>
        <v>2183677.4046018557</v>
      </c>
      <c r="R783">
        <f t="shared" si="76"/>
        <v>1.4468551913878933</v>
      </c>
      <c r="S783">
        <f t="shared" si="74"/>
        <v>2183434.0495752469</v>
      </c>
      <c r="T783">
        <f t="shared" si="77"/>
        <v>2183620.0495752469</v>
      </c>
      <c r="U783">
        <f t="shared" si="79"/>
        <v>186</v>
      </c>
    </row>
    <row r="784" spans="1:21" x14ac:dyDescent="0.25">
      <c r="A784">
        <f>VLOOKUP('2024-03-18_windows_device_0'!P784,'2024-03-18_windows_device_0'!P784:P1693,1,0)</f>
        <v>33.535333333333334</v>
      </c>
      <c r="B784">
        <v>2183912</v>
      </c>
      <c r="C784">
        <f>(A784-A783)*V$4</f>
        <v>-0.98072715214263795</v>
      </c>
      <c r="D784">
        <f>(A784)*(1-EXP(-V$2))</f>
        <v>1.1451356833375141</v>
      </c>
      <c r="E784">
        <f>B784-D784^2*V$3</f>
        <v>2183912</v>
      </c>
      <c r="F784">
        <f>E784+V$7*C784</f>
        <v>2183887.5650387029</v>
      </c>
      <c r="G784">
        <f>F784-V$8*LN(D784)</f>
        <v>2183661.626273484</v>
      </c>
      <c r="H784">
        <f t="shared" si="78"/>
        <v>16.121447938494384</v>
      </c>
      <c r="I784">
        <f t="shared" si="75"/>
        <v>2183660.1258298601</v>
      </c>
      <c r="J784">
        <f>(C784-C783)*V$12</f>
        <v>0.55913706884667946</v>
      </c>
      <c r="K784">
        <f>I784-J784*V$13</f>
        <v>2183642.0382717107</v>
      </c>
      <c r="L784">
        <f>(K784-K783)*V$16</f>
        <v>-4.6931989089297362E-2</v>
      </c>
      <c r="M784">
        <f>(L784-L783)*V$15</f>
        <v>-7.1987559387042492E-5</v>
      </c>
      <c r="N784">
        <f>I784-V$16*M784^2</f>
        <v>2183660.1258298601</v>
      </c>
      <c r="O784">
        <f>(D784-D783)*V$17</f>
        <v>-1.1982069319233034E-2</v>
      </c>
      <c r="P784">
        <f>(O784-O783)*V$18</f>
        <v>1.7915235465730892</v>
      </c>
      <c r="Q784">
        <f>N784-P784*V$19+V$20*P784^2</f>
        <v>2183651.9997936273</v>
      </c>
      <c r="R784">
        <f t="shared" si="76"/>
        <v>1.445475564354417</v>
      </c>
      <c r="S784">
        <f t="shared" si="74"/>
        <v>2183408.7927713539</v>
      </c>
      <c r="T784">
        <f t="shared" si="77"/>
        <v>2183594.7927713539</v>
      </c>
      <c r="U784">
        <f t="shared" si="79"/>
        <v>186</v>
      </c>
    </row>
    <row r="785" spans="1:21" x14ac:dyDescent="0.25">
      <c r="A785">
        <f>VLOOKUP('2024-03-18_windows_device_0'!P785,'2024-03-18_windows_device_0'!P785:P1694,1,0)</f>
        <v>33.519333333333336</v>
      </c>
      <c r="B785">
        <v>2183912</v>
      </c>
      <c r="C785">
        <f>(A785-A784)*V$4</f>
        <v>-0.98072715214263795</v>
      </c>
      <c r="D785">
        <f>(A785)*(1-EXP(-V$2))</f>
        <v>1.144589329116094</v>
      </c>
      <c r="E785">
        <f>B785-D785^2*V$3</f>
        <v>2183912</v>
      </c>
      <c r="F785">
        <f>E785+V$7*C785</f>
        <v>2183887.5650387029</v>
      </c>
      <c r="G785">
        <f>F785-V$8*LN(D785)</f>
        <v>2183662.4218799495</v>
      </c>
      <c r="H785">
        <f t="shared" si="78"/>
        <v>0.79560646554455161</v>
      </c>
      <c r="I785">
        <f t="shared" si="75"/>
        <v>2183662.4182256158</v>
      </c>
      <c r="J785">
        <f>(C785-C784)*V$12</f>
        <v>0</v>
      </c>
      <c r="K785">
        <f>I785-J785*V$13</f>
        <v>2183662.4182256158</v>
      </c>
      <c r="L785">
        <f>(K785-K784)*V$16</f>
        <v>2.2417916194040734E-2</v>
      </c>
      <c r="M785">
        <f>(L785-L784)*V$15</f>
        <v>4.1178334896915935E-5</v>
      </c>
      <c r="N785">
        <f>I785-V$16*M785^2</f>
        <v>2183662.4182256158</v>
      </c>
      <c r="O785">
        <f>(D785-D784)*V$17</f>
        <v>-1.1982069319233034E-2</v>
      </c>
      <c r="P785">
        <f>(O785-O784)*V$18</f>
        <v>0</v>
      </c>
      <c r="Q785">
        <f>N785-P785*V$19+V$20*P785^2</f>
        <v>2183662.4182256158</v>
      </c>
      <c r="R785">
        <f t="shared" si="76"/>
        <v>1.4440965953960438</v>
      </c>
      <c r="S785">
        <f t="shared" si="74"/>
        <v>2183419.3592973952</v>
      </c>
      <c r="T785">
        <f t="shared" si="77"/>
        <v>2183605.3592973952</v>
      </c>
      <c r="U785">
        <f t="shared" si="79"/>
        <v>186</v>
      </c>
    </row>
    <row r="786" spans="1:21" x14ac:dyDescent="0.25">
      <c r="A786">
        <f>VLOOKUP('2024-03-18_windows_device_0'!P786,'2024-03-18_windows_device_0'!P786:P1695,1,0)</f>
        <v>33.512666666666668</v>
      </c>
      <c r="B786">
        <v>2183910</v>
      </c>
      <c r="C786">
        <f>(A786-A785)*V$4</f>
        <v>-0.40863631339287471</v>
      </c>
      <c r="D786">
        <f>(A786)*(1-EXP(-V$2))</f>
        <v>1.1443616815238355</v>
      </c>
      <c r="E786">
        <f>B786-D786^2*V$3</f>
        <v>2183910</v>
      </c>
      <c r="F786">
        <f>E786+V$7*C786</f>
        <v>2183899.8187661264</v>
      </c>
      <c r="G786">
        <f>F786-V$8*LN(D786)</f>
        <v>2183675.0072221584</v>
      </c>
      <c r="H786">
        <f t="shared" si="78"/>
        <v>12.585342208854854</v>
      </c>
      <c r="I786">
        <f t="shared" si="75"/>
        <v>2183674.0928107197</v>
      </c>
      <c r="J786">
        <f>(C786-C785)*V$12</f>
        <v>0.43488438688060355</v>
      </c>
      <c r="K786">
        <f>I786-J786*V$13</f>
        <v>2183660.0247099367</v>
      </c>
      <c r="L786">
        <f>(K786-K785)*V$16</f>
        <v>-2.6328633593703521E-3</v>
      </c>
      <c r="M786">
        <f>(L786-L785)*V$15</f>
        <v>-1.4874560904800754E-5</v>
      </c>
      <c r="N786">
        <f>I786-V$16*M786^2</f>
        <v>2183674.0928107197</v>
      </c>
      <c r="O786">
        <f>(D786-D785)*V$17</f>
        <v>-4.9925288830153878E-3</v>
      </c>
      <c r="P786">
        <f>(O786-O785)*V$18</f>
        <v>1.3934072028891018</v>
      </c>
      <c r="Q786">
        <f>N786-P786*V$19+V$20*P786^2</f>
        <v>2183667.4421210475</v>
      </c>
      <c r="R786">
        <f t="shared" si="76"/>
        <v>1.4435222192202759</v>
      </c>
      <c r="S786">
        <f t="shared" si="74"/>
        <v>2183424.4449251061</v>
      </c>
      <c r="T786">
        <f t="shared" si="77"/>
        <v>2183610.4449251061</v>
      </c>
      <c r="U786">
        <f t="shared" si="79"/>
        <v>186</v>
      </c>
    </row>
    <row r="787" spans="1:21" x14ac:dyDescent="0.25">
      <c r="A787">
        <f>VLOOKUP('2024-03-18_windows_device_0'!P787,'2024-03-18_windows_device_0'!P787:P1696,1,0)</f>
        <v>33.492666666666665</v>
      </c>
      <c r="B787">
        <v>2183905</v>
      </c>
      <c r="C787">
        <f>(A787-A786)*V$4</f>
        <v>-1.2259089401786241</v>
      </c>
      <c r="D787">
        <f>(A787)*(1-EXP(-V$2))</f>
        <v>1.1436787387470602</v>
      </c>
      <c r="E787">
        <f>B787-D787^2*V$3</f>
        <v>2183905</v>
      </c>
      <c r="F787">
        <f>E787+V$7*C787</f>
        <v>2183874.4562983788</v>
      </c>
      <c r="G787">
        <f>F787-V$8*LN(D787)</f>
        <v>2183650.6399947195</v>
      </c>
      <c r="H787">
        <f t="shared" si="78"/>
        <v>-24.36722743883729</v>
      </c>
      <c r="I787">
        <f t="shared" si="75"/>
        <v>2183647.2121288022</v>
      </c>
      <c r="J787">
        <f>(C787-C786)*V$12</f>
        <v>-0.62126340982971739</v>
      </c>
      <c r="K787">
        <f>I787-J787*V$13</f>
        <v>2183667.3094156347</v>
      </c>
      <c r="L787">
        <f>(K787-K786)*V$16</f>
        <v>8.0131644358836362E-3</v>
      </c>
      <c r="M787">
        <f>(L787-L786)*V$15</f>
        <v>6.321359720446082E-6</v>
      </c>
      <c r="N787">
        <f>I787-V$16*M787^2</f>
        <v>2183647.2121288022</v>
      </c>
      <c r="O787">
        <f>(D787-D786)*V$17</f>
        <v>-1.4977586649046162E-2</v>
      </c>
      <c r="P787">
        <f>(O787-O786)*V$18</f>
        <v>-1.9905817184141121</v>
      </c>
      <c r="Q787">
        <f>N787-P787*V$19+V$20*P787^2</f>
        <v>2183660.7255908893</v>
      </c>
      <c r="R787">
        <f t="shared" si="76"/>
        <v>1.441799776187872</v>
      </c>
      <c r="S787">
        <f t="shared" si="74"/>
        <v>2183417.9136848371</v>
      </c>
      <c r="T787">
        <f t="shared" si="77"/>
        <v>2183603.9136848371</v>
      </c>
      <c r="U787">
        <f t="shared" si="79"/>
        <v>186</v>
      </c>
    </row>
    <row r="788" spans="1:21" x14ac:dyDescent="0.25">
      <c r="A788">
        <f>VLOOKUP('2024-03-18_windows_device_0'!P788,'2024-03-18_windows_device_0'!P788:P1697,1,0)</f>
        <v>33.475999999999999</v>
      </c>
      <c r="B788">
        <v>2183903</v>
      </c>
      <c r="C788">
        <f>(A788-A787)*V$4</f>
        <v>-1.0215907834819689</v>
      </c>
      <c r="D788">
        <f>(A788)*(1-EXP(-V$2))</f>
        <v>1.1431096197664143</v>
      </c>
      <c r="E788">
        <f>B788-D788^2*V$3</f>
        <v>2183903</v>
      </c>
      <c r="F788">
        <f>E788+V$7*C788</f>
        <v>2183877.5469153156</v>
      </c>
      <c r="G788">
        <f>F788-V$8*LN(D788)</f>
        <v>2183654.5604326678</v>
      </c>
      <c r="H788">
        <f t="shared" si="78"/>
        <v>3.9204379483126104</v>
      </c>
      <c r="I788">
        <f t="shared" si="75"/>
        <v>2183654.4717005678</v>
      </c>
      <c r="J788">
        <f>(C788-C787)*V$12</f>
        <v>0.15531585245759497</v>
      </c>
      <c r="K788">
        <f>I788-J788*V$13</f>
        <v>2183649.4473788594</v>
      </c>
      <c r="L788">
        <f>(K788-K787)*V$16</f>
        <v>-1.9648211441040231E-2</v>
      </c>
      <c r="M788">
        <f>(L788-L787)*V$15</f>
        <v>-1.6424671308716397E-5</v>
      </c>
      <c r="N788">
        <f>I788-V$16*M788^2</f>
        <v>2183654.4717005678</v>
      </c>
      <c r="O788">
        <f>(D788-D787)*V$17</f>
        <v>-1.2481322207531164E-2</v>
      </c>
      <c r="P788">
        <f>(O788-O787)*V$18</f>
        <v>0.4976454296049842</v>
      </c>
      <c r="Q788">
        <f>N788-P788*V$19+V$20*P788^2</f>
        <v>2183651.8309227005</v>
      </c>
      <c r="R788">
        <f t="shared" si="76"/>
        <v>1.440365192457107</v>
      </c>
      <c r="S788">
        <f t="shared" si="74"/>
        <v>2183409.1735312627</v>
      </c>
      <c r="T788">
        <f t="shared" si="77"/>
        <v>2183595.1735312627</v>
      </c>
      <c r="U788">
        <f t="shared" si="79"/>
        <v>186</v>
      </c>
    </row>
    <row r="789" spans="1:21" x14ac:dyDescent="0.25">
      <c r="A789">
        <f>VLOOKUP('2024-03-18_windows_device_0'!P789,'2024-03-18_windows_device_0'!P789:P1698,1,0)</f>
        <v>33.450666666666663</v>
      </c>
      <c r="B789">
        <v>2183893</v>
      </c>
      <c r="C789">
        <f>(A789-A788)*V$4</f>
        <v>-1.5528179908928366</v>
      </c>
      <c r="D789">
        <f>(A789)*(1-EXP(-V$2))</f>
        <v>1.1422445589158321</v>
      </c>
      <c r="E789">
        <f>B789-D789^2*V$3</f>
        <v>2183893</v>
      </c>
      <c r="F789">
        <f>E789+V$7*C789</f>
        <v>2183854.3113112794</v>
      </c>
      <c r="G789">
        <f>F789-V$8*LN(D789)</f>
        <v>2183632.5869481531</v>
      </c>
      <c r="H789">
        <f t="shared" si="78"/>
        <v>-21.973484514746815</v>
      </c>
      <c r="I789">
        <f t="shared" si="75"/>
        <v>2183629.7994829407</v>
      </c>
      <c r="J789">
        <f>(C789-C788)*V$12</f>
        <v>-0.40382121638941565</v>
      </c>
      <c r="K789">
        <f>I789-J789*V$13</f>
        <v>2183642.8627193817</v>
      </c>
      <c r="L789">
        <f>(K789-K788)*V$16</f>
        <v>-7.2431147305491283E-3</v>
      </c>
      <c r="M789">
        <f>(L789-L788)*V$15</f>
        <v>7.3658532724191339E-6</v>
      </c>
      <c r="N789">
        <f>I789-V$16*M789^2</f>
        <v>2183629.7994829407</v>
      </c>
      <c r="O789">
        <f>(D789-D788)*V$17</f>
        <v>-1.897160975546042E-2</v>
      </c>
      <c r="P789">
        <f>(O789-O788)*V$18</f>
        <v>-1.2938781169710176</v>
      </c>
      <c r="Q789">
        <f>N789-P789*V$19+V$20*P789^2</f>
        <v>2183638.0462694848</v>
      </c>
      <c r="R789">
        <f t="shared" si="76"/>
        <v>1.4381859927486673</v>
      </c>
      <c r="S789">
        <f t="shared" si="74"/>
        <v>2183395.6239248514</v>
      </c>
      <c r="T789">
        <f t="shared" si="77"/>
        <v>2183581.6239248514</v>
      </c>
      <c r="U789">
        <f t="shared" si="79"/>
        <v>186</v>
      </c>
    </row>
    <row r="790" spans="1:21" x14ac:dyDescent="0.25">
      <c r="A790">
        <f>VLOOKUP('2024-03-18_windows_device_0'!P790,'2024-03-18_windows_device_0'!P790:P1699,1,0)</f>
        <v>33.434666666666665</v>
      </c>
      <c r="B790">
        <v>2183891</v>
      </c>
      <c r="C790">
        <f>(A790-A789)*V$4</f>
        <v>-0.98072715214263795</v>
      </c>
      <c r="D790">
        <f>(A790)*(1-EXP(-V$2))</f>
        <v>1.141698204694412</v>
      </c>
      <c r="E790">
        <f>B790-D790^2*V$3</f>
        <v>2183891</v>
      </c>
      <c r="F790">
        <f>E790+V$7*C790</f>
        <v>2183866.5650387029</v>
      </c>
      <c r="G790">
        <f>F790-V$8*LN(D790)</f>
        <v>2183645.6382962759</v>
      </c>
      <c r="H790">
        <f t="shared" si="78"/>
        <v>13.051348122768104</v>
      </c>
      <c r="I790">
        <f t="shared" si="75"/>
        <v>2183644.654914083</v>
      </c>
      <c r="J790">
        <f>(C790-C789)*V$12</f>
        <v>0.43488438688093456</v>
      </c>
      <c r="K790">
        <f>I790-J790*V$13</f>
        <v>2183630.5868132999</v>
      </c>
      <c r="L790">
        <f>(K790-K789)*V$16</f>
        <v>-1.3503476751218652E-2</v>
      </c>
      <c r="M790">
        <f>(L790-L789)*V$15</f>
        <v>-3.7172550244996451E-6</v>
      </c>
      <c r="N790">
        <f>I790-V$16*M790^2</f>
        <v>2183644.654914083</v>
      </c>
      <c r="O790">
        <f>(D790-D789)*V$17</f>
        <v>-1.1982069319233034E-2</v>
      </c>
      <c r="P790">
        <f>(O790-O789)*V$18</f>
        <v>1.3934072028910436</v>
      </c>
      <c r="Q790">
        <f>N790-P790*V$19+V$20*P790^2</f>
        <v>2183638.0042244107</v>
      </c>
      <c r="R790">
        <f t="shared" si="76"/>
        <v>1.4368105061043801</v>
      </c>
      <c r="S790">
        <f t="shared" si="74"/>
        <v>2183395.7304447656</v>
      </c>
      <c r="T790">
        <f t="shared" si="77"/>
        <v>2183581.7304447656</v>
      </c>
      <c r="U790">
        <f t="shared" si="79"/>
        <v>186</v>
      </c>
    </row>
    <row r="791" spans="1:21" x14ac:dyDescent="0.25">
      <c r="A791">
        <f>VLOOKUP('2024-03-18_windows_device_0'!P791,'2024-03-18_windows_device_0'!P791:P1700,1,0)</f>
        <v>33.427333333333337</v>
      </c>
      <c r="B791">
        <v>2183895</v>
      </c>
      <c r="C791">
        <f>(A791-A790)*V$4</f>
        <v>-0.44949994473177018</v>
      </c>
      <c r="D791">
        <f>(A791)*(1-EXP(-V$2))</f>
        <v>1.141447792342928</v>
      </c>
      <c r="E791">
        <f>B791-D791^2*V$3</f>
        <v>2183895</v>
      </c>
      <c r="F791">
        <f>E791+V$7*C791</f>
        <v>2183883.8006427391</v>
      </c>
      <c r="G791">
        <f>F791-V$8*LN(D791)</f>
        <v>2183663.2396040387</v>
      </c>
      <c r="H791">
        <f t="shared" si="78"/>
        <v>17.601307762786746</v>
      </c>
      <c r="I791">
        <f t="shared" si="75"/>
        <v>2183661.4510524739</v>
      </c>
      <c r="J791">
        <f>(C791-C790)*V$12</f>
        <v>0.40382121638941565</v>
      </c>
      <c r="K791">
        <f>I791-J791*V$13</f>
        <v>2183648.3878160329</v>
      </c>
      <c r="L791">
        <f>(K791-K790)*V$16</f>
        <v>1.9581074093545744E-2</v>
      </c>
      <c r="M791">
        <f>(L791-L790)*V$15</f>
        <v>1.9644824445449844E-5</v>
      </c>
      <c r="N791">
        <f>I791-V$16*M791^2</f>
        <v>2183661.4510524739</v>
      </c>
      <c r="O791">
        <f>(D791-D790)*V$17</f>
        <v>-5.4917817713086474E-3</v>
      </c>
      <c r="P791">
        <f>(O791-O790)*V$18</f>
        <v>1.2938781169700466</v>
      </c>
      <c r="Q791">
        <f>N791-P791*V$19+V$20*P791^2</f>
        <v>2183655.1987029482</v>
      </c>
      <c r="R791">
        <f t="shared" si="76"/>
        <v>1.4361802946553623</v>
      </c>
      <c r="S791">
        <f t="shared" si="74"/>
        <v>2183412.9930451047</v>
      </c>
      <c r="T791">
        <f t="shared" si="77"/>
        <v>2183598.9930451047</v>
      </c>
      <c r="U791">
        <f t="shared" si="79"/>
        <v>186</v>
      </c>
    </row>
    <row r="792" spans="1:21" x14ac:dyDescent="0.25">
      <c r="A792">
        <f>VLOOKUP('2024-03-18_windows_device_0'!P792,'2024-03-18_windows_device_0'!P792:P1701,1,0)</f>
        <v>33.414000000000001</v>
      </c>
      <c r="B792">
        <v>2183900</v>
      </c>
      <c r="C792">
        <f>(A792-A791)*V$4</f>
        <v>-0.81727262678574941</v>
      </c>
      <c r="D792">
        <f>(A792)*(1-EXP(-V$2))</f>
        <v>1.1409924971584111</v>
      </c>
      <c r="E792">
        <f>B792-D792^2*V$3</f>
        <v>2183900</v>
      </c>
      <c r="F792">
        <f>E792+V$7*C792</f>
        <v>2183879.6375322524</v>
      </c>
      <c r="G792">
        <f>F792-V$8*LN(D792)</f>
        <v>2183659.741615009</v>
      </c>
      <c r="H792">
        <f t="shared" si="78"/>
        <v>-3.4979890296235681</v>
      </c>
      <c r="I792">
        <f t="shared" si="75"/>
        <v>2183659.6709753689</v>
      </c>
      <c r="J792">
        <f>(C792-C791)*V$12</f>
        <v>-0.27956853442367086</v>
      </c>
      <c r="K792">
        <f>I792-J792*V$13</f>
        <v>2183668.7147544436</v>
      </c>
      <c r="L792">
        <f>(K792-K791)*V$16</f>
        <v>2.235959923647057E-2</v>
      </c>
      <c r="M792">
        <f>(L792-L791)*V$15</f>
        <v>1.6498225684289271E-6</v>
      </c>
      <c r="N792">
        <f>I792-V$16*M792^2</f>
        <v>2183659.6709753689</v>
      </c>
      <c r="O792">
        <f>(D792-D791)*V$17</f>
        <v>-9.9850577660307756E-3</v>
      </c>
      <c r="P792">
        <f>(O792-O791)*V$18</f>
        <v>-0.89576177328800111</v>
      </c>
      <c r="Q792">
        <f>N792-P792*V$19+V$20*P792^2</f>
        <v>2183665.1678638859</v>
      </c>
      <c r="R792">
        <f t="shared" si="76"/>
        <v>1.4350348098295116</v>
      </c>
      <c r="S792">
        <f t="shared" si="74"/>
        <v>2183423.0861113016</v>
      </c>
      <c r="T792">
        <f t="shared" si="77"/>
        <v>2183609.0861113016</v>
      </c>
      <c r="U792">
        <f t="shared" si="79"/>
        <v>186</v>
      </c>
    </row>
    <row r="793" spans="1:21" x14ac:dyDescent="0.25">
      <c r="A793">
        <f>VLOOKUP('2024-03-18_windows_device_0'!P793,'2024-03-18_windows_device_0'!P793:P1702,1,0)</f>
        <v>33.387333333333331</v>
      </c>
      <c r="B793">
        <v>2183899</v>
      </c>
      <c r="C793">
        <f>(A793-A792)*V$4</f>
        <v>-1.6345452535714988</v>
      </c>
      <c r="D793">
        <f>(A793)*(1-EXP(-V$2))</f>
        <v>1.1400819067893773</v>
      </c>
      <c r="E793">
        <f>B793-D793^2*V$3</f>
        <v>2183899</v>
      </c>
      <c r="F793">
        <f>E793+V$7*C793</f>
        <v>2183858.2750645047</v>
      </c>
      <c r="G793">
        <f>F793-V$8*LN(D793)</f>
        <v>2183639.710186766</v>
      </c>
      <c r="H793">
        <f t="shared" si="78"/>
        <v>-20.031428243033588</v>
      </c>
      <c r="I793">
        <f t="shared" si="75"/>
        <v>2183637.3936701305</v>
      </c>
      <c r="J793">
        <f>(C793-C792)*V$12</f>
        <v>-0.62126340982971751</v>
      </c>
      <c r="K793">
        <f>I793-J793*V$13</f>
        <v>2183657.490956963</v>
      </c>
      <c r="L793">
        <f>(K793-K792)*V$16</f>
        <v>-1.2346158998749936E-2</v>
      </c>
      <c r="M793">
        <f>(L793-L792)*V$15</f>
        <v>-2.0607459081918427E-5</v>
      </c>
      <c r="N793">
        <f>I793-V$16*M793^2</f>
        <v>2183637.3936701305</v>
      </c>
      <c r="O793">
        <f>(D793-D792)*V$17</f>
        <v>-1.9970115532061551E-2</v>
      </c>
      <c r="P793">
        <f>(O793-O792)*V$18</f>
        <v>-1.9905817184141124</v>
      </c>
      <c r="Q793">
        <f>N793-P793*V$19+V$20*P793^2</f>
        <v>2183650.9071322177</v>
      </c>
      <c r="R793">
        <f t="shared" si="76"/>
        <v>1.4327452111676078</v>
      </c>
      <c r="S793">
        <f t="shared" ref="S793:S856" si="80">Q793+R793^2*V$24-V$25*R793</f>
        <v>2183409.0733733107</v>
      </c>
      <c r="T793">
        <f t="shared" si="77"/>
        <v>2183595.0733733107</v>
      </c>
      <c r="U793">
        <f t="shared" si="79"/>
        <v>186</v>
      </c>
    </row>
    <row r="794" spans="1:21" x14ac:dyDescent="0.25">
      <c r="A794">
        <f>VLOOKUP('2024-03-18_windows_device_0'!P794,'2024-03-18_windows_device_0'!P794:P1703,1,0)</f>
        <v>33.36933333333333</v>
      </c>
      <c r="B794">
        <v>2183899</v>
      </c>
      <c r="C794">
        <f>(A794-A793)*V$4</f>
        <v>-1.1033180461606309</v>
      </c>
      <c r="D794">
        <f>(A794)*(1-EXP(-V$2))</f>
        <v>1.1394672582902796</v>
      </c>
      <c r="E794">
        <f>B794-D794^2*V$3</f>
        <v>2183899</v>
      </c>
      <c r="F794">
        <f>E794+V$7*C794</f>
        <v>2183871.5106685408</v>
      </c>
      <c r="G794">
        <f>F794-V$8*LN(D794)</f>
        <v>2183653.844843593</v>
      </c>
      <c r="H794">
        <f t="shared" si="78"/>
        <v>14.134656826965511</v>
      </c>
      <c r="I794">
        <f t="shared" si="75"/>
        <v>2183652.6914377962</v>
      </c>
      <c r="J794">
        <f>(C794-C793)*V$12</f>
        <v>0.40382121638941582</v>
      </c>
      <c r="K794">
        <f>I794-J794*V$13</f>
        <v>2183639.6282013552</v>
      </c>
      <c r="L794">
        <f>(K794-K793)*V$16</f>
        <v>-1.9649002155602509E-2</v>
      </c>
      <c r="M794">
        <f>(L794-L793)*V$15</f>
        <v>-4.3362556875009363E-6</v>
      </c>
      <c r="N794">
        <f>I794-V$16*M794^2</f>
        <v>2183652.6914377962</v>
      </c>
      <c r="O794">
        <f>(D794-D793)*V$17</f>
        <v>-1.3479827984137164E-2</v>
      </c>
      <c r="P794">
        <f>(O794-O793)*V$18</f>
        <v>1.2938781169700468</v>
      </c>
      <c r="Q794">
        <f>N794-P794*V$19+V$20*P794^2</f>
        <v>2183646.4390882705</v>
      </c>
      <c r="R794">
        <f t="shared" si="76"/>
        <v>1.431200765454383</v>
      </c>
      <c r="S794">
        <f t="shared" si="80"/>
        <v>2183404.772862718</v>
      </c>
      <c r="T794">
        <f t="shared" si="77"/>
        <v>2183590.772862718</v>
      </c>
      <c r="U794">
        <f t="shared" si="79"/>
        <v>186</v>
      </c>
    </row>
    <row r="795" spans="1:21" x14ac:dyDescent="0.25">
      <c r="A795">
        <f>VLOOKUP('2024-03-18_windows_device_0'!P795,'2024-03-18_windows_device_0'!P795:P1704,1,0)</f>
        <v>33.355333333333334</v>
      </c>
      <c r="B795">
        <v>2183897</v>
      </c>
      <c r="C795">
        <f>(A795-A794)*V$4</f>
        <v>-0.85813625812464489</v>
      </c>
      <c r="D795">
        <f>(A795)*(1-EXP(-V$2))</f>
        <v>1.138989198346537</v>
      </c>
      <c r="E795">
        <f>B795-D795^2*V$3</f>
        <v>2183897</v>
      </c>
      <c r="F795">
        <f>E795+V$7*C795</f>
        <v>2183875.619408865</v>
      </c>
      <c r="G795">
        <f>F795-V$8*LN(D795)</f>
        <v>2183658.6531825466</v>
      </c>
      <c r="H795">
        <f t="shared" si="78"/>
        <v>4.8083389536477625</v>
      </c>
      <c r="I795">
        <f t="shared" si="75"/>
        <v>2183658.5197069896</v>
      </c>
      <c r="J795">
        <f>(C795-C794)*V$12</f>
        <v>0.18637902294911379</v>
      </c>
      <c r="K795">
        <f>I795-J795*V$13</f>
        <v>2183652.4905209397</v>
      </c>
      <c r="L795">
        <f>(K795-K794)*V$16</f>
        <v>1.414853065171833E-2</v>
      </c>
      <c r="M795">
        <f>(L795-L794)*V$15</f>
        <v>2.0068176285797109E-5</v>
      </c>
      <c r="N795">
        <f>I795-V$16*M795^2</f>
        <v>2183658.5197069896</v>
      </c>
      <c r="O795">
        <f>(D795-D794)*V$17</f>
        <v>-1.0484310654328905E-2</v>
      </c>
      <c r="P795">
        <f>(O795-O794)*V$18</f>
        <v>0.59717451552403955</v>
      </c>
      <c r="Q795">
        <f>N795-P795*V$19+V$20*P795^2</f>
        <v>2183655.3861777564</v>
      </c>
      <c r="R795">
        <f t="shared" si="76"/>
        <v>1.4300001057153684</v>
      </c>
      <c r="S795">
        <f t="shared" si="80"/>
        <v>2183413.850332364</v>
      </c>
      <c r="T795">
        <f t="shared" si="77"/>
        <v>2183599.850332364</v>
      </c>
      <c r="U795">
        <f t="shared" si="79"/>
        <v>186</v>
      </c>
    </row>
    <row r="796" spans="1:21" x14ac:dyDescent="0.25">
      <c r="A796">
        <f>VLOOKUP('2024-03-18_windows_device_0'!P796,'2024-03-18_windows_device_0'!P796:P1705,1,0)</f>
        <v>33.348666666666666</v>
      </c>
      <c r="B796">
        <v>2183895</v>
      </c>
      <c r="C796">
        <f>(A796-A795)*V$4</f>
        <v>-0.40863631339287471</v>
      </c>
      <c r="D796">
        <f>(A796)*(1-EXP(-V$2))</f>
        <v>1.1387615507542785</v>
      </c>
      <c r="E796">
        <f>B796-D796^2*V$3</f>
        <v>2183895</v>
      </c>
      <c r="F796">
        <f>E796+V$7*C796</f>
        <v>2183884.8187661264</v>
      </c>
      <c r="G796">
        <f>F796-V$8*LN(D796)</f>
        <v>2183668.1857852251</v>
      </c>
      <c r="H796">
        <f t="shared" si="78"/>
        <v>9.5326026785187423</v>
      </c>
      <c r="I796">
        <f t="shared" si="75"/>
        <v>2183667.6611776277</v>
      </c>
      <c r="J796">
        <f>(C796-C795)*V$12</f>
        <v>0.34169487540604665</v>
      </c>
      <c r="K796">
        <f>I796-J796*V$13</f>
        <v>2183656.6076698699</v>
      </c>
      <c r="L796">
        <f>(K796-K795)*V$16</f>
        <v>4.5288571360840415E-3</v>
      </c>
      <c r="M796">
        <f>(L796-L795)*V$15</f>
        <v>-5.7119348037661003E-6</v>
      </c>
      <c r="N796">
        <f>I796-V$16*M796^2</f>
        <v>2183667.6611776277</v>
      </c>
      <c r="O796">
        <f>(D796-D795)*V$17</f>
        <v>-4.9925288830153878E-3</v>
      </c>
      <c r="P796">
        <f>(O796-O795)*V$18</f>
        <v>1.0948199451270824</v>
      </c>
      <c r="Q796">
        <f>N796-P796*V$19+V$20*P796^2</f>
        <v>2183662.2409126018</v>
      </c>
      <c r="R796">
        <f t="shared" si="76"/>
        <v>1.4294285400686857</v>
      </c>
      <c r="S796">
        <f t="shared" si="80"/>
        <v>2183420.7671764595</v>
      </c>
      <c r="T796">
        <f t="shared" si="77"/>
        <v>2183606.7671764595</v>
      </c>
      <c r="U796">
        <f t="shared" si="79"/>
        <v>186</v>
      </c>
    </row>
    <row r="797" spans="1:21" x14ac:dyDescent="0.25">
      <c r="A797">
        <f>VLOOKUP('2024-03-18_windows_device_0'!P797,'2024-03-18_windows_device_0'!P797:P1706,1,0)</f>
        <v>33.346000000000004</v>
      </c>
      <c r="B797">
        <v>2183894</v>
      </c>
      <c r="C797">
        <f>(A797-A796)*V$4</f>
        <v>-0.16345452535688856</v>
      </c>
      <c r="D797">
        <f>(A797)*(1-EXP(-V$2))</f>
        <v>1.1386704917173753</v>
      </c>
      <c r="E797">
        <f>B797-D797^2*V$3</f>
        <v>2183894</v>
      </c>
      <c r="F797">
        <f>E797+V$7*C797</f>
        <v>2183889.9275064506</v>
      </c>
      <c r="G797">
        <f>F797-V$8*LN(D797)</f>
        <v>2183673.4278423693</v>
      </c>
      <c r="H797">
        <f t="shared" si="78"/>
        <v>5.2420571441762149</v>
      </c>
      <c r="I797">
        <f t="shared" si="75"/>
        <v>2183673.2692014952</v>
      </c>
      <c r="J797">
        <f>(C797-C796)*V$12</f>
        <v>0.1863790229491139</v>
      </c>
      <c r="K797">
        <f>I797-J797*V$13</f>
        <v>2183667.2400154453</v>
      </c>
      <c r="L797">
        <f>(K797-K796)*V$16</f>
        <v>1.169556286367388E-2</v>
      </c>
      <c r="M797">
        <f>(L797-L796)*V$15</f>
        <v>4.2554204991718053E-6</v>
      </c>
      <c r="N797">
        <f>I797-V$16*M797^2</f>
        <v>2183673.2692014952</v>
      </c>
      <c r="O797">
        <f>(D797-D796)*V$17</f>
        <v>-1.9970115532022591E-3</v>
      </c>
      <c r="P797">
        <f>(O797-O796)*V$18</f>
        <v>0.59717451552501044</v>
      </c>
      <c r="Q797">
        <f>N797-P797*V$19+V$20*P797^2</f>
        <v>2183670.1356722619</v>
      </c>
      <c r="R797">
        <f t="shared" si="76"/>
        <v>1.4291999457997753</v>
      </c>
      <c r="S797">
        <f t="shared" si="80"/>
        <v>2183428.6867840518</v>
      </c>
      <c r="T797">
        <f t="shared" si="77"/>
        <v>2183614.6867840518</v>
      </c>
      <c r="U797">
        <f t="shared" si="79"/>
        <v>186</v>
      </c>
    </row>
    <row r="798" spans="1:21" x14ac:dyDescent="0.25">
      <c r="A798">
        <f>VLOOKUP('2024-03-18_windows_device_0'!P798,'2024-03-18_windows_device_0'!P798:P1707,1,0)</f>
        <v>33.309333333333335</v>
      </c>
      <c r="B798">
        <v>2183886</v>
      </c>
      <c r="C798">
        <f>(A798-A797)*V$4</f>
        <v>-2.2474997236605931</v>
      </c>
      <c r="D798">
        <f>(A798)*(1-EXP(-V$2))</f>
        <v>1.1374184299599539</v>
      </c>
      <c r="E798">
        <f>B798-D798^2*V$3</f>
        <v>2183886</v>
      </c>
      <c r="F798">
        <f>E798+V$7*C798</f>
        <v>2183830.0032136943</v>
      </c>
      <c r="G798">
        <f>F798-V$8*LN(D798)</f>
        <v>2183615.3377377936</v>
      </c>
      <c r="H798">
        <f t="shared" si="78"/>
        <v>-58.090104575734586</v>
      </c>
      <c r="I798">
        <f t="shared" si="75"/>
        <v>2183595.8565286552</v>
      </c>
      <c r="J798">
        <f>(C798-C797)*V$12</f>
        <v>-1.5842216950658128</v>
      </c>
      <c r="K798">
        <f>I798-J798*V$13</f>
        <v>2183647.1046100785</v>
      </c>
      <c r="L798">
        <f>(K798-K797)*V$16</f>
        <v>-2.2148913199183148E-2</v>
      </c>
      <c r="M798">
        <f>(L798-L797)*V$15</f>
        <v>-2.0096050081582739E-5</v>
      </c>
      <c r="N798">
        <f>I798-V$16*M798^2</f>
        <v>2183595.8565286552</v>
      </c>
      <c r="O798">
        <f>(D798-D797)*V$17</f>
        <v>-2.7458908856582195E-2</v>
      </c>
      <c r="P798">
        <f>(O798-O797)*V$18</f>
        <v>-5.0759833819562772</v>
      </c>
      <c r="Q798">
        <f>N798-P798*V$19+V$20*P798^2</f>
        <v>2183639.6448656335</v>
      </c>
      <c r="R798">
        <f t="shared" si="76"/>
        <v>1.4260586282947056</v>
      </c>
      <c r="S798">
        <f t="shared" si="80"/>
        <v>2183398.5378811276</v>
      </c>
      <c r="T798">
        <f t="shared" si="77"/>
        <v>2183584.5378811276</v>
      </c>
      <c r="U798">
        <f t="shared" si="79"/>
        <v>186</v>
      </c>
    </row>
    <row r="799" spans="1:21" x14ac:dyDescent="0.25">
      <c r="A799">
        <f>VLOOKUP('2024-03-18_windows_device_0'!P799,'2024-03-18_windows_device_0'!P799:P1708,1,0)</f>
        <v>33.305999999999997</v>
      </c>
      <c r="B799">
        <v>2183879</v>
      </c>
      <c r="C799">
        <f>(A799-A798)*V$4</f>
        <v>-0.2043181566966551</v>
      </c>
      <c r="D799">
        <f>(A799)*(1-EXP(-V$2))</f>
        <v>1.1373046061638246</v>
      </c>
      <c r="E799">
        <f>B799-D799^2*V$3</f>
        <v>2183879</v>
      </c>
      <c r="F799">
        <f>E799+V$7*C799</f>
        <v>2183873.9093830632</v>
      </c>
      <c r="G799">
        <f>F799-V$8*LN(D799)</f>
        <v>2183659.4107516496</v>
      </c>
      <c r="H799">
        <f t="shared" si="78"/>
        <v>44.073013856075704</v>
      </c>
      <c r="I799">
        <f t="shared" si="75"/>
        <v>2183648.1968409829</v>
      </c>
      <c r="J799">
        <f>(C799-C798)*V$12</f>
        <v>1.5531585245739628</v>
      </c>
      <c r="K799">
        <f>I799-J799*V$13</f>
        <v>2183597.9536239011</v>
      </c>
      <c r="L799">
        <f>(K799-K798)*V$16</f>
        <v>-5.4066004963248836E-2</v>
      </c>
      <c r="M799">
        <f>(L799-L798)*V$15</f>
        <v>-1.8951614832443965E-5</v>
      </c>
      <c r="N799">
        <f>I799-V$16*M799^2</f>
        <v>2183648.1968409829</v>
      </c>
      <c r="O799">
        <f>(D799-D798)*V$17</f>
        <v>-2.4962644415101286E-3</v>
      </c>
      <c r="P799">
        <f>(O799-O798)*V$18</f>
        <v>4.9764542960343094</v>
      </c>
      <c r="Q799">
        <f>N799-P799*V$19+V$20*P799^2</f>
        <v>2183635.0656400942</v>
      </c>
      <c r="R799">
        <f t="shared" si="76"/>
        <v>1.425773225349787</v>
      </c>
      <c r="S799">
        <f t="shared" si="80"/>
        <v>2183393.9897603071</v>
      </c>
      <c r="T799">
        <f t="shared" si="77"/>
        <v>2183579.9897603071</v>
      </c>
      <c r="U799">
        <f t="shared" si="79"/>
        <v>186</v>
      </c>
    </row>
    <row r="800" spans="1:21" x14ac:dyDescent="0.25">
      <c r="A800">
        <f>VLOOKUP('2024-03-18_windows_device_0'!P800,'2024-03-18_windows_device_0'!P800:P1709,1,0)</f>
        <v>33.288666666666664</v>
      </c>
      <c r="B800">
        <v>2183877</v>
      </c>
      <c r="C800">
        <f>(A800-A799)*V$4</f>
        <v>-1.0624544148213</v>
      </c>
      <c r="D800">
        <f>(A800)*(1-EXP(-V$2))</f>
        <v>1.1367127224239526</v>
      </c>
      <c r="E800">
        <f>B800-D800^2*V$3</f>
        <v>2183877</v>
      </c>
      <c r="F800">
        <f>E800+V$7*C800</f>
        <v>2183850.5287919282</v>
      </c>
      <c r="G800">
        <f>F800-V$8*LN(D800)</f>
        <v>2183636.8980211103</v>
      </c>
      <c r="H800">
        <f t="shared" si="78"/>
        <v>-22.512730539310724</v>
      </c>
      <c r="I800">
        <f t="shared" si="75"/>
        <v>2183633.972064117</v>
      </c>
      <c r="J800">
        <f>(C800-C799)*V$12</f>
        <v>-0.6523265803209054</v>
      </c>
      <c r="K800">
        <f>I800-J800*V$13</f>
        <v>2183655.0742152911</v>
      </c>
      <c r="L800">
        <f>(K800-K799)*V$16</f>
        <v>6.2832557752702134E-2</v>
      </c>
      <c r="M800">
        <f>(L800-L799)*V$15</f>
        <v>6.9411604021932098E-5</v>
      </c>
      <c r="N800">
        <f>I800-V$16*M800^2</f>
        <v>2183633.972064117</v>
      </c>
      <c r="O800">
        <f>(D800-D799)*V$17</f>
        <v>-1.2980575095839034E-2</v>
      </c>
      <c r="P800">
        <f>(O800-O799)*V$18</f>
        <v>-2.0901108043341385</v>
      </c>
      <c r="Q800">
        <f>N800-P800*V$19+V$20*P800^2</f>
        <v>2183648.2851140341</v>
      </c>
      <c r="R800">
        <f t="shared" si="76"/>
        <v>1.4242895904602872</v>
      </c>
      <c r="S800">
        <f t="shared" si="80"/>
        <v>2183407.3710392136</v>
      </c>
      <c r="T800">
        <f t="shared" si="77"/>
        <v>2183593.3710392136</v>
      </c>
      <c r="U800">
        <f t="shared" si="79"/>
        <v>186</v>
      </c>
    </row>
    <row r="801" spans="1:21" x14ac:dyDescent="0.25">
      <c r="A801">
        <f>VLOOKUP('2024-03-18_windows_device_0'!P801,'2024-03-18_windows_device_0'!P801:P1710,1,0)</f>
        <v>33.273333333333333</v>
      </c>
      <c r="B801">
        <v>2183875</v>
      </c>
      <c r="C801">
        <f>(A801-A800)*V$4</f>
        <v>-0.93986352080330693</v>
      </c>
      <c r="D801">
        <f>(A801)*(1-EXP(-V$2))</f>
        <v>1.1361891329617584</v>
      </c>
      <c r="E801">
        <f>B801-D801^2*V$3</f>
        <v>2183875</v>
      </c>
      <c r="F801">
        <f>E801+V$7*C801</f>
        <v>2183851.5831620903</v>
      </c>
      <c r="G801">
        <f>F801-V$8*LN(D801)</f>
        <v>2183638.7204908794</v>
      </c>
      <c r="H801">
        <f t="shared" si="78"/>
        <v>1.8224697690457106</v>
      </c>
      <c r="I801">
        <f t="shared" si="75"/>
        <v>2183638.7013160167</v>
      </c>
      <c r="J801">
        <f>(C801-C800)*V$12</f>
        <v>9.3189511474556938E-2</v>
      </c>
      <c r="K801">
        <f>I801-J801*V$13</f>
        <v>2183635.686722992</v>
      </c>
      <c r="L801">
        <f>(K801-K800)*V$16</f>
        <v>-2.1326210039492085E-2</v>
      </c>
      <c r="M801">
        <f>(L801-L800)*V$15</f>
        <v>-4.9971487495187345E-5</v>
      </c>
      <c r="N801">
        <f>I801-V$16*M801^2</f>
        <v>2183638.7013160167</v>
      </c>
      <c r="O801">
        <f>(D801-D800)*V$17</f>
        <v>-1.1482816430930035E-2</v>
      </c>
      <c r="P801">
        <f>(O801-O800)*V$18</f>
        <v>0.29858725776299067</v>
      </c>
      <c r="Q801">
        <f>N801-P801*V$19+V$20*P801^2</f>
        <v>2183637.0814450891</v>
      </c>
      <c r="R801">
        <f t="shared" si="76"/>
        <v>1.4229777880058432</v>
      </c>
      <c r="S801">
        <f t="shared" si="80"/>
        <v>2183396.3105897629</v>
      </c>
      <c r="T801">
        <f t="shared" si="77"/>
        <v>2183582.3105897629</v>
      </c>
      <c r="U801">
        <f t="shared" si="79"/>
        <v>186</v>
      </c>
    </row>
    <row r="802" spans="1:21" x14ac:dyDescent="0.25">
      <c r="A802">
        <f>VLOOKUP('2024-03-18_windows_device_0'!P802,'2024-03-18_windows_device_0'!P802:P1711,1,0)</f>
        <v>33.254666666666665</v>
      </c>
      <c r="B802">
        <v>2183883</v>
      </c>
      <c r="C802">
        <f>(A802-A801)*V$4</f>
        <v>-1.144181677499962</v>
      </c>
      <c r="D802">
        <f>(A802)*(1-EXP(-V$2))</f>
        <v>1.1355517197034348</v>
      </c>
      <c r="E802">
        <f>B802-D802^2*V$3</f>
        <v>2183883</v>
      </c>
      <c r="F802">
        <f>E802+V$7*C802</f>
        <v>2183854.4925451535</v>
      </c>
      <c r="G802">
        <f>F802-V$8*LN(D802)</f>
        <v>2183642.5654296163</v>
      </c>
      <c r="H802">
        <f t="shared" si="78"/>
        <v>3.8449387368746102</v>
      </c>
      <c r="I802">
        <f t="shared" si="75"/>
        <v>2183642.4800821878</v>
      </c>
      <c r="J802">
        <f>(C802-C801)*V$12</f>
        <v>-0.15531585245759488</v>
      </c>
      <c r="K802">
        <f>I802-J802*V$13</f>
        <v>2183647.5044038962</v>
      </c>
      <c r="L802">
        <f>(K802-K801)*V$16</f>
        <v>1.2999429800114726E-2</v>
      </c>
      <c r="M802">
        <f>(L802-L801)*V$15</f>
        <v>2.0381753761469782E-5</v>
      </c>
      <c r="N802">
        <f>I802-V$16*M802^2</f>
        <v>2183642.4800821878</v>
      </c>
      <c r="O802">
        <f>(D802-D801)*V$17</f>
        <v>-1.3979080872440163E-2</v>
      </c>
      <c r="P802">
        <f>(O802-O801)*V$18</f>
        <v>-0.49764542960401348</v>
      </c>
      <c r="Q802">
        <f>N802-P802*V$19+V$20*P802^2</f>
        <v>2183645.4158951165</v>
      </c>
      <c r="R802">
        <f t="shared" si="76"/>
        <v>1.4213816268437098</v>
      </c>
      <c r="S802">
        <f t="shared" si="80"/>
        <v>2183404.8195005087</v>
      </c>
      <c r="T802">
        <f t="shared" si="77"/>
        <v>2183590.8195005087</v>
      </c>
      <c r="U802">
        <f t="shared" si="79"/>
        <v>186</v>
      </c>
    </row>
    <row r="803" spans="1:21" x14ac:dyDescent="0.25">
      <c r="A803">
        <f>VLOOKUP('2024-03-18_windows_device_0'!P803,'2024-03-18_windows_device_0'!P803:P1712,1,0)</f>
        <v>33.231333333333332</v>
      </c>
      <c r="B803">
        <v>2183890</v>
      </c>
      <c r="C803">
        <f>(A803-A802)*V$4</f>
        <v>-1.4302270968748436</v>
      </c>
      <c r="D803">
        <f>(A803)*(1-EXP(-V$2))</f>
        <v>1.1347549531305303</v>
      </c>
      <c r="E803">
        <f>B803-D803^2*V$3</f>
        <v>2183890</v>
      </c>
      <c r="F803">
        <f>E803+V$7*C803</f>
        <v>2183854.3656814415</v>
      </c>
      <c r="G803">
        <f>F803-V$8*LN(D803)</f>
        <v>2183643.6087492658</v>
      </c>
      <c r="H803">
        <f t="shared" si="78"/>
        <v>1.043319649528712</v>
      </c>
      <c r="I803">
        <f t="shared" si="75"/>
        <v>2183643.6024651183</v>
      </c>
      <c r="J803">
        <f>(C803-C802)*V$12</f>
        <v>-0.21744219344030177</v>
      </c>
      <c r="K803">
        <f>I803-J803*V$13</f>
        <v>2183650.6365155098</v>
      </c>
      <c r="L803">
        <f>(K803-K802)*V$16</f>
        <v>3.4453176877734435E-3</v>
      </c>
      <c r="M803">
        <f>(L803-L802)*V$15</f>
        <v>-5.6730059918220734E-6</v>
      </c>
      <c r="N803">
        <f>I803-V$16*M803^2</f>
        <v>2183643.6024651183</v>
      </c>
      <c r="O803">
        <f>(D803-D802)*V$17</f>
        <v>-1.7473851090551423E-2</v>
      </c>
      <c r="P803">
        <f>(O803-O802)*V$18</f>
        <v>-0.69670360144503662</v>
      </c>
      <c r="Q803">
        <f>N803-P803*V$19+V$20*P803^2</f>
        <v>2183647.7952130358</v>
      </c>
      <c r="R803">
        <f t="shared" si="76"/>
        <v>1.4193876849879201</v>
      </c>
      <c r="S803">
        <f t="shared" si="80"/>
        <v>2183407.4170583333</v>
      </c>
      <c r="T803">
        <f t="shared" si="77"/>
        <v>2183593.4170583333</v>
      </c>
      <c r="U803">
        <f t="shared" si="79"/>
        <v>186</v>
      </c>
    </row>
    <row r="804" spans="1:21" x14ac:dyDescent="0.25">
      <c r="A804">
        <f>VLOOKUP('2024-03-18_windows_device_0'!P804,'2024-03-18_windows_device_0'!P804:P1713,1,0)</f>
        <v>33.219333333333331</v>
      </c>
      <c r="B804">
        <v>2183893</v>
      </c>
      <c r="C804">
        <f>(A804-A803)*V$4</f>
        <v>-0.73554536410708726</v>
      </c>
      <c r="D804">
        <f>(A804)*(1-EXP(-V$2))</f>
        <v>1.1343451874644652</v>
      </c>
      <c r="E804">
        <f>B804-D804^2*V$3</f>
        <v>2183893</v>
      </c>
      <c r="F804">
        <f>E804+V$7*C804</f>
        <v>2183874.6737790271</v>
      </c>
      <c r="G804">
        <f>F804-V$8*LN(D804)</f>
        <v>2183664.5189754143</v>
      </c>
      <c r="H804">
        <f t="shared" si="78"/>
        <v>20.910226148553193</v>
      </c>
      <c r="I804">
        <f t="shared" si="75"/>
        <v>2183661.9947446715</v>
      </c>
      <c r="J804">
        <f>(C804-C803)*V$12</f>
        <v>0.52807389835516061</v>
      </c>
      <c r="K804">
        <f>I804-J804*V$13</f>
        <v>2183644.9120508637</v>
      </c>
      <c r="L804">
        <f>(K804-K803)*V$16</f>
        <v>-6.2969018129092587E-3</v>
      </c>
      <c r="M804">
        <f>(L804-L803)*V$15</f>
        <v>-5.7846997137105192E-6</v>
      </c>
      <c r="N804">
        <f>I804-V$16*M804^2</f>
        <v>2183661.9947446715</v>
      </c>
      <c r="O804">
        <f>(D804-D803)*V$17</f>
        <v>-8.9865519894247754E-3</v>
      </c>
      <c r="P804">
        <f>(O804-O803)*V$18</f>
        <v>1.6919944606520929</v>
      </c>
      <c r="Q804">
        <f>N804-P804*V$19+V$20*P804^2</f>
        <v>2183654.2198429755</v>
      </c>
      <c r="R804">
        <f t="shared" si="76"/>
        <v>1.4183627741448157</v>
      </c>
      <c r="S804">
        <f t="shared" si="80"/>
        <v>2183413.9539966853</v>
      </c>
      <c r="T804">
        <f t="shared" si="77"/>
        <v>2183599.9539966853</v>
      </c>
      <c r="U804">
        <f t="shared" si="79"/>
        <v>186</v>
      </c>
    </row>
    <row r="805" spans="1:21" x14ac:dyDescent="0.25">
      <c r="A805">
        <f>VLOOKUP('2024-03-18_windows_device_0'!P805,'2024-03-18_windows_device_0'!P805:P1714,1,0)</f>
        <v>33.204666666666668</v>
      </c>
      <c r="B805">
        <v>2183894</v>
      </c>
      <c r="C805">
        <f>(A805-A804)*V$4</f>
        <v>-0.89899988946397591</v>
      </c>
      <c r="D805">
        <f>(A805)*(1-EXP(-V$2))</f>
        <v>1.1338443627614967</v>
      </c>
      <c r="E805">
        <f>B805-D805^2*V$3</f>
        <v>2183894</v>
      </c>
      <c r="F805">
        <f>E805+V$7*C805</f>
        <v>2183871.6012854776</v>
      </c>
      <c r="G805">
        <f>F805-V$8*LN(D805)</f>
        <v>2183662.182712229</v>
      </c>
      <c r="H805">
        <f t="shared" si="78"/>
        <v>-2.3362631853669882</v>
      </c>
      <c r="I805">
        <f t="shared" si="75"/>
        <v>2183662.1512017413</v>
      </c>
      <c r="J805">
        <f>(C805-C804)*V$12</f>
        <v>-0.12425268196574492</v>
      </c>
      <c r="K805">
        <f>I805-J805*V$13</f>
        <v>2183666.1706591076</v>
      </c>
      <c r="L805">
        <f>(K805-K804)*V$16</f>
        <v>2.3384434539688973E-2</v>
      </c>
      <c r="M805">
        <f>(L805-L804)*V$15</f>
        <v>1.7624076103950296E-5</v>
      </c>
      <c r="N805">
        <f>I805-V$16*M805^2</f>
        <v>2183662.1512017413</v>
      </c>
      <c r="O805">
        <f>(D805-D804)*V$17</f>
        <v>-1.0983563542631905E-2</v>
      </c>
      <c r="P805">
        <f>(O805-O804)*V$18</f>
        <v>-0.39811634368301668</v>
      </c>
      <c r="Q805">
        <f>N805-P805*V$19+V$20*P805^2</f>
        <v>2183664.4762492799</v>
      </c>
      <c r="R805">
        <f t="shared" si="76"/>
        <v>1.4171106080328366</v>
      </c>
      <c r="S805">
        <f t="shared" si="80"/>
        <v>2183424.3477339046</v>
      </c>
      <c r="T805">
        <f t="shared" si="77"/>
        <v>2183610.3477339046</v>
      </c>
      <c r="U805">
        <f t="shared" si="79"/>
        <v>186</v>
      </c>
    </row>
    <row r="806" spans="1:21" x14ac:dyDescent="0.25">
      <c r="A806">
        <f>VLOOKUP('2024-03-18_windows_device_0'!P806,'2024-03-18_windows_device_0'!P806:P1715,1,0)</f>
        <v>33.194000000000003</v>
      </c>
      <c r="B806">
        <v>2183892</v>
      </c>
      <c r="C806">
        <f>(A806-A805)*V$4</f>
        <v>-0.65381810142842522</v>
      </c>
      <c r="D806">
        <f>(A806)*(1-EXP(-V$2))</f>
        <v>1.1334801266138834</v>
      </c>
      <c r="E806">
        <f>B806-D806^2*V$3</f>
        <v>2183892</v>
      </c>
      <c r="F806">
        <f>E806+V$7*C806</f>
        <v>2183875.7100258018</v>
      </c>
      <c r="G806">
        <f>F806-V$8*LN(D806)</f>
        <v>2183666.8270971021</v>
      </c>
      <c r="H806">
        <f t="shared" si="78"/>
        <v>4.6443848730996251</v>
      </c>
      <c r="I806">
        <f t="shared" si="75"/>
        <v>2183666.7025688202</v>
      </c>
      <c r="J806">
        <f>(C806-C805)*V$12</f>
        <v>0.18637902294878286</v>
      </c>
      <c r="K806">
        <f>I806-J806*V$13</f>
        <v>2183660.6733827703</v>
      </c>
      <c r="L806">
        <f>(K806-K805)*V$16</f>
        <v>-6.0469950423167884E-3</v>
      </c>
      <c r="M806">
        <f>(L806-L805)*V$15</f>
        <v>-1.7475687369309361E-5</v>
      </c>
      <c r="N806">
        <f>I806-V$16*M806^2</f>
        <v>2183666.7025688202</v>
      </c>
      <c r="O806">
        <f>(D806-D805)*V$17</f>
        <v>-7.9880462128187769E-3</v>
      </c>
      <c r="P806">
        <f>(O806-O805)*V$18</f>
        <v>0.59717451552501022</v>
      </c>
      <c r="Q806">
        <f>N806-P806*V$19+V$20*P806^2</f>
        <v>2183663.5690395869</v>
      </c>
      <c r="R806">
        <f t="shared" si="76"/>
        <v>1.4162002890869942</v>
      </c>
      <c r="S806">
        <f t="shared" si="80"/>
        <v>2183423.5404461105</v>
      </c>
      <c r="T806">
        <f t="shared" si="77"/>
        <v>2183609.5404461105</v>
      </c>
      <c r="U806">
        <f t="shared" si="79"/>
        <v>186</v>
      </c>
    </row>
    <row r="807" spans="1:21" x14ac:dyDescent="0.25">
      <c r="A807">
        <f>VLOOKUP('2024-03-18_windows_device_0'!P807,'2024-03-18_windows_device_0'!P807:P1716,1,0)</f>
        <v>33.173333333333332</v>
      </c>
      <c r="B807">
        <v>2183888</v>
      </c>
      <c r="C807">
        <f>(A807-A806)*V$4</f>
        <v>-1.266772571517955</v>
      </c>
      <c r="D807">
        <f>(A807)*(1-EXP(-V$2))</f>
        <v>1.1327744190778821</v>
      </c>
      <c r="E807">
        <f>B807-D807^2*V$3</f>
        <v>2183888</v>
      </c>
      <c r="F807">
        <f>E807+V$7*C807</f>
        <v>2183856.4381749914</v>
      </c>
      <c r="G807">
        <f>F807-V$8*LN(D807)</f>
        <v>2183648.5935476017</v>
      </c>
      <c r="H807">
        <f t="shared" si="78"/>
        <v>-18.233549500349909</v>
      </c>
      <c r="I807">
        <f t="shared" si="75"/>
        <v>2183646.6741982386</v>
      </c>
      <c r="J807">
        <f>(C807-C806)*V$12</f>
        <v>-0.46594755737245358</v>
      </c>
      <c r="K807">
        <f>I807-J807*V$13</f>
        <v>2183661.7471633633</v>
      </c>
      <c r="L807">
        <f>(K807-K806)*V$16</f>
        <v>1.1811569082435288E-3</v>
      </c>
      <c r="M807">
        <f>(L807-L806)*V$15</f>
        <v>4.2919058142892699E-6</v>
      </c>
      <c r="N807">
        <f>I807-V$16*M807^2</f>
        <v>2183646.6741982386</v>
      </c>
      <c r="O807">
        <f>(D807-D806)*V$17</f>
        <v>-1.5476839537349161E-2</v>
      </c>
      <c r="P807">
        <f>(O807-O806)*V$18</f>
        <v>-1.4929362888120401</v>
      </c>
      <c r="Q807">
        <f>N807-P807*V$19+V$20*P807^2</f>
        <v>2183656.3667422114</v>
      </c>
      <c r="R807">
        <f t="shared" si="76"/>
        <v>1.4144373784344806</v>
      </c>
      <c r="S807">
        <f t="shared" si="80"/>
        <v>2183416.5318546635</v>
      </c>
      <c r="T807">
        <f t="shared" si="77"/>
        <v>2183602.5318546635</v>
      </c>
      <c r="U807">
        <f t="shared" si="79"/>
        <v>186</v>
      </c>
    </row>
    <row r="808" spans="1:21" x14ac:dyDescent="0.25">
      <c r="A808">
        <f>VLOOKUP('2024-03-18_windows_device_0'!P808,'2024-03-18_windows_device_0'!P808:P1717,1,0)</f>
        <v>33.166666666666664</v>
      </c>
      <c r="B808">
        <v>2183883</v>
      </c>
      <c r="C808">
        <f>(A808-A807)*V$4</f>
        <v>-0.40863631339287471</v>
      </c>
      <c r="D808">
        <f>(A808)*(1-EXP(-V$2))</f>
        <v>1.1325467714856237</v>
      </c>
      <c r="E808">
        <f>B808-D808^2*V$3</f>
        <v>2183883</v>
      </c>
      <c r="F808">
        <f>E808+V$7*C808</f>
        <v>2183872.8187661264</v>
      </c>
      <c r="G808">
        <f>F808-V$8*LN(D808)</f>
        <v>2183665.3092126329</v>
      </c>
      <c r="H808">
        <f t="shared" si="78"/>
        <v>16.715665031224489</v>
      </c>
      <c r="I808">
        <f t="shared" si="75"/>
        <v>2183663.6961214724</v>
      </c>
      <c r="J808">
        <f>(C808-C807)*V$12</f>
        <v>0.65232658032123636</v>
      </c>
      <c r="K808">
        <f>I808-J808*V$13</f>
        <v>2183642.5939702983</v>
      </c>
      <c r="L808">
        <f>(K808-K807)*V$16</f>
        <v>-2.1068481262518854E-2</v>
      </c>
      <c r="M808">
        <f>(L808-L807)*V$15</f>
        <v>-1.321130934768534E-5</v>
      </c>
      <c r="N808">
        <f>I808-V$16*M808^2</f>
        <v>2183663.6961214724</v>
      </c>
      <c r="O808">
        <f>(D808-D807)*V$17</f>
        <v>-4.9925288830153878E-3</v>
      </c>
      <c r="P808">
        <f>(O808-O807)*V$18</f>
        <v>2.0901108043351089</v>
      </c>
      <c r="Q808">
        <f>N808-P808*V$19+V$20*P808^2</f>
        <v>2183654.5874900459</v>
      </c>
      <c r="R808">
        <f t="shared" si="76"/>
        <v>1.4138689317895883</v>
      </c>
      <c r="S808">
        <f t="shared" si="80"/>
        <v>2183414.8151183967</v>
      </c>
      <c r="T808">
        <f t="shared" si="77"/>
        <v>2183600.8151183967</v>
      </c>
      <c r="U808">
        <f t="shared" si="79"/>
        <v>186</v>
      </c>
    </row>
    <row r="809" spans="1:21" x14ac:dyDescent="0.25">
      <c r="A809">
        <f>VLOOKUP('2024-03-18_windows_device_0'!P809,'2024-03-18_windows_device_0'!P809:P1718,1,0)</f>
        <v>33.149333333333331</v>
      </c>
      <c r="B809">
        <v>2183884</v>
      </c>
      <c r="C809">
        <f>(A809-A808)*V$4</f>
        <v>-1.0624544148213</v>
      </c>
      <c r="D809">
        <f>(A809)*(1-EXP(-V$2))</f>
        <v>1.1319548877457517</v>
      </c>
      <c r="E809">
        <f>B809-D809^2*V$3</f>
        <v>2183884</v>
      </c>
      <c r="F809">
        <f>E809+V$7*C809</f>
        <v>2183857.5287919282</v>
      </c>
      <c r="G809">
        <f>F809-V$8*LN(D809)</f>
        <v>2183650.8907458708</v>
      </c>
      <c r="H809">
        <f t="shared" si="78"/>
        <v>-14.418466762173921</v>
      </c>
      <c r="I809">
        <f t="shared" si="75"/>
        <v>2183649.6905565634</v>
      </c>
      <c r="J809">
        <f>(C809-C808)*V$12</f>
        <v>-0.49701072786364148</v>
      </c>
      <c r="K809">
        <f>I809-J809*V$13</f>
        <v>2183665.7683860296</v>
      </c>
      <c r="L809">
        <f>(K809-K808)*V$16</f>
        <v>2.5491819664189161E-2</v>
      </c>
      <c r="M809">
        <f>(L809-L808)*V$15</f>
        <v>2.7646406388413771E-5</v>
      </c>
      <c r="N809">
        <f>I809-V$16*M809^2</f>
        <v>2183649.6905565634</v>
      </c>
      <c r="O809">
        <f>(D809-D808)*V$17</f>
        <v>-1.2980575095839034E-2</v>
      </c>
      <c r="P809">
        <f>(O809-O808)*V$18</f>
        <v>-1.5924653747310957</v>
      </c>
      <c r="Q809">
        <f>N809-P809*V$19+V$20*P809^2</f>
        <v>2183660.1236813539</v>
      </c>
      <c r="R809">
        <f t="shared" si="76"/>
        <v>1.4123915051988891</v>
      </c>
      <c r="S809">
        <f t="shared" si="80"/>
        <v>2183420.513919624</v>
      </c>
      <c r="T809">
        <f t="shared" si="77"/>
        <v>2183606.513919624</v>
      </c>
      <c r="U809">
        <f t="shared" si="79"/>
        <v>186</v>
      </c>
    </row>
    <row r="810" spans="1:21" x14ac:dyDescent="0.25">
      <c r="A810">
        <f>VLOOKUP('2024-03-18_windows_device_0'!P810,'2024-03-18_windows_device_0'!P810:P1719,1,0)</f>
        <v>33.120666666666665</v>
      </c>
      <c r="B810">
        <v>2183882</v>
      </c>
      <c r="C810">
        <f>(A810-A809)*V$4</f>
        <v>-1.7571361475890563</v>
      </c>
      <c r="D810">
        <f>(A810)*(1-EXP(-V$2))</f>
        <v>1.1309760030990406</v>
      </c>
      <c r="E810">
        <f>B810-D810^2*V$3</f>
        <v>2183882</v>
      </c>
      <c r="F810">
        <f>E810+V$7*C810</f>
        <v>2183838.2206943426</v>
      </c>
      <c r="G810">
        <f>F810-V$8*LN(D810)</f>
        <v>2183633.0249880394</v>
      </c>
      <c r="H810">
        <f t="shared" si="78"/>
        <v>-17.865757831372321</v>
      </c>
      <c r="I810">
        <f t="shared" si="75"/>
        <v>2183631.18228871</v>
      </c>
      <c r="J810">
        <f>(C810-C809)*V$12</f>
        <v>-0.52807389835516061</v>
      </c>
      <c r="K810">
        <f>I810-J810*V$13</f>
        <v>2183648.2649825178</v>
      </c>
      <c r="L810">
        <f>(K810-K809)*V$16</f>
        <v>-1.9253715433685998E-2</v>
      </c>
      <c r="M810">
        <f>(L810-L809)*V$15</f>
        <v>-2.6568841325363669E-5</v>
      </c>
      <c r="N810">
        <f>I810-V$16*M810^2</f>
        <v>2183631.18228871</v>
      </c>
      <c r="O810">
        <f>(D810-D809)*V$17</f>
        <v>-2.146787419696081E-2</v>
      </c>
      <c r="P810">
        <f>(O810-O809)*V$18</f>
        <v>-1.6919944606511217</v>
      </c>
      <c r="Q810">
        <f>N810-P810*V$19+V$20*P810^2</f>
        <v>2183642.3677957212</v>
      </c>
      <c r="R810">
        <f t="shared" si="76"/>
        <v>1.4099497638004095</v>
      </c>
      <c r="S810">
        <f t="shared" si="80"/>
        <v>2183403.027182532</v>
      </c>
      <c r="T810">
        <f t="shared" si="77"/>
        <v>2183589.027182532</v>
      </c>
      <c r="U810">
        <f t="shared" si="79"/>
        <v>186</v>
      </c>
    </row>
    <row r="811" spans="1:21" x14ac:dyDescent="0.25">
      <c r="A811">
        <f>VLOOKUP('2024-03-18_windows_device_0'!P811,'2024-03-18_windows_device_0'!P811:P1720,1,0)</f>
        <v>33.120666666666665</v>
      </c>
      <c r="B811">
        <v>2183876</v>
      </c>
      <c r="C811">
        <f>(A811-A810)*V$4</f>
        <v>0</v>
      </c>
      <c r="D811">
        <f>(A811)*(1-EXP(-V$2))</f>
        <v>1.1309760030990406</v>
      </c>
      <c r="E811">
        <f>B811-D811^2*V$3</f>
        <v>2183876</v>
      </c>
      <c r="F811">
        <f>E811+V$7*C811</f>
        <v>2183876</v>
      </c>
      <c r="G811">
        <f>F811-V$8*LN(D811)</f>
        <v>2183670.8042936968</v>
      </c>
      <c r="H811">
        <f t="shared" si="78"/>
        <v>37.779305657371879</v>
      </c>
      <c r="I811">
        <f t="shared" si="75"/>
        <v>2183662.5644393349</v>
      </c>
      <c r="J811">
        <f>(C811-C810)*V$12</f>
        <v>1.3357163311336608</v>
      </c>
      <c r="K811">
        <f>I811-J811*V$13</f>
        <v>2183619.3552726447</v>
      </c>
      <c r="L811">
        <f>(K811-K810)*V$16</f>
        <v>-3.1800633904813885E-2</v>
      </c>
      <c r="M811">
        <f>(L811-L810)*V$15</f>
        <v>-7.4500636823874212E-6</v>
      </c>
      <c r="N811">
        <f>I811-V$16*M811^2</f>
        <v>2183662.5644393349</v>
      </c>
      <c r="O811">
        <f>(D811-D810)*V$17</f>
        <v>0</v>
      </c>
      <c r="P811">
        <f>(O811-O810)*V$18</f>
        <v>4.279750694589274</v>
      </c>
      <c r="Q811">
        <f>N811-P811*V$19+V$20*P811^2</f>
        <v>2183649.4954954982</v>
      </c>
      <c r="R811">
        <f t="shared" si="76"/>
        <v>1.4099497638004095</v>
      </c>
      <c r="S811">
        <f t="shared" si="80"/>
        <v>2183410.154882309</v>
      </c>
      <c r="T811">
        <f t="shared" si="77"/>
        <v>2183596.154882309</v>
      </c>
      <c r="U811">
        <f t="shared" si="79"/>
        <v>186</v>
      </c>
    </row>
    <row r="812" spans="1:21" x14ac:dyDescent="0.25">
      <c r="A812">
        <f>VLOOKUP('2024-03-18_windows_device_0'!P812,'2024-03-18_windows_device_0'!P812:P1721,1,0)</f>
        <v>33.091999999999999</v>
      </c>
      <c r="B812">
        <v>2183877</v>
      </c>
      <c r="C812">
        <f>(A812-A811)*V$4</f>
        <v>-1.7571361475890563</v>
      </c>
      <c r="D812">
        <f>(A812)*(1-EXP(-V$2))</f>
        <v>1.1299971184523294</v>
      </c>
      <c r="E812">
        <f>B812-D812^2*V$3</f>
        <v>2183877</v>
      </c>
      <c r="F812">
        <f>E812+V$7*C812</f>
        <v>2183833.2206943426</v>
      </c>
      <c r="G812">
        <f>F812-V$8*LN(D812)</f>
        <v>2183629.4685767116</v>
      </c>
      <c r="H812">
        <f t="shared" si="78"/>
        <v>-41.335716985166073</v>
      </c>
      <c r="I812">
        <f t="shared" si="75"/>
        <v>2183619.6043614252</v>
      </c>
      <c r="J812">
        <f>(C812-C811)*V$12</f>
        <v>-1.3357163311336608</v>
      </c>
      <c r="K812">
        <f>I812-J812*V$13</f>
        <v>2183662.8135281154</v>
      </c>
      <c r="L812">
        <f>(K812-K811)*V$16</f>
        <v>4.7804010432163341E-2</v>
      </c>
      <c r="M812">
        <f>(L812-L811)*V$15</f>
        <v>4.726735660943282E-5</v>
      </c>
      <c r="N812">
        <f>I812-V$16*M812^2</f>
        <v>2183619.6043614252</v>
      </c>
      <c r="O812">
        <f>(D812-D811)*V$17</f>
        <v>-2.146787419696081E-2</v>
      </c>
      <c r="P812">
        <f>(O812-O811)*V$18</f>
        <v>-4.279750694589274</v>
      </c>
      <c r="Q812">
        <f>N812-P812*V$19+V$20*P812^2</f>
        <v>2183654.4940984361</v>
      </c>
      <c r="R812">
        <f t="shared" si="76"/>
        <v>1.4075101348687094</v>
      </c>
      <c r="S812">
        <f t="shared" si="80"/>
        <v>2183415.4229028099</v>
      </c>
      <c r="T812">
        <f t="shared" si="77"/>
        <v>2183601.4229028099</v>
      </c>
      <c r="U812">
        <f t="shared" si="79"/>
        <v>186</v>
      </c>
    </row>
    <row r="813" spans="1:21" x14ac:dyDescent="0.25">
      <c r="A813">
        <f>VLOOKUP('2024-03-18_windows_device_0'!P813,'2024-03-18_windows_device_0'!P813:P1722,1,0)</f>
        <v>33.082000000000001</v>
      </c>
      <c r="B813">
        <v>2183879</v>
      </c>
      <c r="C813">
        <f>(A813-A812)*V$4</f>
        <v>-0.61295447008909421</v>
      </c>
      <c r="D813">
        <f>(A813)*(1-EXP(-V$2))</f>
        <v>1.1296556470639418</v>
      </c>
      <c r="E813">
        <f>B813-D813^2*V$3</f>
        <v>2183879</v>
      </c>
      <c r="F813">
        <f>E813+V$7*C813</f>
        <v>2183863.7281491891</v>
      </c>
      <c r="G813">
        <f>F813-V$8*LN(D813)</f>
        <v>2183660.4799032235</v>
      </c>
      <c r="H813">
        <f t="shared" si="78"/>
        <v>31.011326511856169</v>
      </c>
      <c r="I813">
        <f t="shared" si="75"/>
        <v>2183654.927867149</v>
      </c>
      <c r="J813">
        <f>(C813-C812)*V$12</f>
        <v>0.86976877376153827</v>
      </c>
      <c r="K813">
        <f>I813-J813*V$13</f>
        <v>2183626.7916655834</v>
      </c>
      <c r="L813">
        <f>(K813-K812)*V$16</f>
        <v>-3.9623990277889619E-2</v>
      </c>
      <c r="M813">
        <f>(L813-L812)*V$15</f>
        <v>-5.1912680744083581E-5</v>
      </c>
      <c r="N813">
        <f>I813-V$16*M813^2</f>
        <v>2183654.927867149</v>
      </c>
      <c r="O813">
        <f>(D813-D812)*V$17</f>
        <v>-7.4887933245206461E-3</v>
      </c>
      <c r="P813">
        <f>(O813-O812)*V$18</f>
        <v>2.7868144057791748</v>
      </c>
      <c r="Q813">
        <f>N813-P813*V$19+V$20*P813^2</f>
        <v>2183643.9395626895</v>
      </c>
      <c r="R813">
        <f t="shared" si="76"/>
        <v>1.4066595985042438</v>
      </c>
      <c r="S813">
        <f t="shared" si="80"/>
        <v>2183404.9624129846</v>
      </c>
      <c r="T813">
        <f t="shared" si="77"/>
        <v>2183590.9624129846</v>
      </c>
      <c r="U813">
        <f t="shared" si="79"/>
        <v>186</v>
      </c>
    </row>
    <row r="814" spans="1:21" x14ac:dyDescent="0.25">
      <c r="A814">
        <f>VLOOKUP('2024-03-18_windows_device_0'!P814,'2024-03-18_windows_device_0'!P814:P1723,1,0)</f>
        <v>33.074666666666666</v>
      </c>
      <c r="B814">
        <v>2183878</v>
      </c>
      <c r="C814">
        <f>(A814-A813)*V$4</f>
        <v>-0.44949994473220573</v>
      </c>
      <c r="D814">
        <f>(A814)*(1-EXP(-V$2))</f>
        <v>1.1294052347124575</v>
      </c>
      <c r="E814">
        <f>B814-D814^2*V$3</f>
        <v>2183878</v>
      </c>
      <c r="F814">
        <f>E814+V$7*C814</f>
        <v>2183866.8006427391</v>
      </c>
      <c r="G814">
        <f>F814-V$8*LN(D814)</f>
        <v>2183663.9219994722</v>
      </c>
      <c r="H814">
        <f t="shared" si="78"/>
        <v>3.4420962487347424</v>
      </c>
      <c r="I814">
        <f t="shared" si="75"/>
        <v>2183663.8535992345</v>
      </c>
      <c r="J814">
        <f>(C814-C813)*V$12</f>
        <v>0.12425268196574479</v>
      </c>
      <c r="K814">
        <f>I814-J814*V$13</f>
        <v>2183659.8341418682</v>
      </c>
      <c r="L814">
        <f>(K814-K813)*V$16</f>
        <v>3.6346670245107883E-2</v>
      </c>
      <c r="M814">
        <f>(L814-L813)*V$15</f>
        <v>4.5109582898125653E-5</v>
      </c>
      <c r="N814">
        <f>I814-V$16*M814^2</f>
        <v>2183663.8535992345</v>
      </c>
      <c r="O814">
        <f>(D814-D813)*V$17</f>
        <v>-5.491781771318387E-3</v>
      </c>
      <c r="P814">
        <f>(O814-O813)*V$18</f>
        <v>0.39811634368204579</v>
      </c>
      <c r="Q814">
        <f>N814-P814*V$19+V$20*P814^2</f>
        <v>2183661.7173741357</v>
      </c>
      <c r="R814">
        <f t="shared" si="76"/>
        <v>1.4060360352132528</v>
      </c>
      <c r="S814">
        <f t="shared" si="80"/>
        <v>2183422.8092121128</v>
      </c>
      <c r="T814">
        <f t="shared" si="77"/>
        <v>2183608.8092121128</v>
      </c>
      <c r="U814">
        <f t="shared" si="79"/>
        <v>186</v>
      </c>
    </row>
    <row r="815" spans="1:21" x14ac:dyDescent="0.25">
      <c r="A815">
        <f>VLOOKUP('2024-03-18_windows_device_0'!P815,'2024-03-18_windows_device_0'!P815:P1724,1,0)</f>
        <v>33.048000000000002</v>
      </c>
      <c r="B815">
        <v>2183878</v>
      </c>
      <c r="C815">
        <f>(A815-A814)*V$4</f>
        <v>-1.6345452535710632</v>
      </c>
      <c r="D815">
        <f>(A815)*(1-EXP(-V$2))</f>
        <v>1.1284946443434241</v>
      </c>
      <c r="E815">
        <f>B815-D815^2*V$3</f>
        <v>2183878</v>
      </c>
      <c r="F815">
        <f>E815+V$7*C815</f>
        <v>2183837.2750645047</v>
      </c>
      <c r="G815">
        <f>F815-V$8*LN(D815)</f>
        <v>2183635.7411222034</v>
      </c>
      <c r="H815">
        <f t="shared" si="78"/>
        <v>-28.180877268780023</v>
      </c>
      <c r="I815">
        <f t="shared" si="75"/>
        <v>2183631.1563199474</v>
      </c>
      <c r="J815">
        <f>(C815-C814)*V$12</f>
        <v>-0.90083194425272617</v>
      </c>
      <c r="K815">
        <f>I815-J815*V$13</f>
        <v>2183660.2973858546</v>
      </c>
      <c r="L815">
        <f>(K815-K814)*V$16</f>
        <v>5.0956763271914471E-4</v>
      </c>
      <c r="M815">
        <f>(L815-L814)*V$15</f>
        <v>-2.1279224637421919E-5</v>
      </c>
      <c r="N815">
        <f>I815-V$16*M815^2</f>
        <v>2183631.1563199474</v>
      </c>
      <c r="O815">
        <f>(D815-D814)*V$17</f>
        <v>-1.9970115532051809E-2</v>
      </c>
      <c r="P815">
        <f>(O815-O814)*V$18</f>
        <v>-2.8863434916982298</v>
      </c>
      <c r="Q815">
        <f>N815-P815*V$19+V$20*P815^2</f>
        <v>2183652.2909229971</v>
      </c>
      <c r="R815">
        <f t="shared" si="76"/>
        <v>1.4037696976782519</v>
      </c>
      <c r="S815">
        <f t="shared" si="80"/>
        <v>2183413.6337723639</v>
      </c>
      <c r="T815">
        <f t="shared" si="77"/>
        <v>2183599.6337723639</v>
      </c>
      <c r="U815">
        <f t="shared" si="79"/>
        <v>186</v>
      </c>
    </row>
    <row r="816" spans="1:21" x14ac:dyDescent="0.25">
      <c r="A816">
        <f>VLOOKUP('2024-03-18_windows_device_0'!P816,'2024-03-18_windows_device_0'!P816:P1725,1,0)</f>
        <v>33.038666666666664</v>
      </c>
      <c r="B816">
        <v>2183876</v>
      </c>
      <c r="C816">
        <f>(A816-A815)*V$4</f>
        <v>-0.57209083875019873</v>
      </c>
      <c r="D816">
        <f>(A816)*(1-EXP(-V$2))</f>
        <v>1.1281759377142622</v>
      </c>
      <c r="E816">
        <f>B816-D816^2*V$3</f>
        <v>2183876</v>
      </c>
      <c r="F816">
        <f>E816+V$7*C816</f>
        <v>2183861.7462725765</v>
      </c>
      <c r="G816">
        <f>F816-V$8*LN(D816)</f>
        <v>2183660.6832319698</v>
      </c>
      <c r="H816">
        <f t="shared" si="78"/>
        <v>24.942109766416252</v>
      </c>
      <c r="I816">
        <f t="shared" si="75"/>
        <v>2183657.091714656</v>
      </c>
      <c r="J816">
        <f>(C816-C815)*V$12</f>
        <v>0.80764243277816927</v>
      </c>
      <c r="K816">
        <f>I816-J816*V$13</f>
        <v>2183630.9652417735</v>
      </c>
      <c r="L816">
        <f>(K816-K815)*V$16</f>
        <v>-3.2265310847470682E-2</v>
      </c>
      <c r="M816">
        <f>(L816-L815)*V$15</f>
        <v>-1.9460948313468516E-5</v>
      </c>
      <c r="N816">
        <f>I816-V$16*M816^2</f>
        <v>2183657.091714656</v>
      </c>
      <c r="O816">
        <f>(D816-D815)*V$17</f>
        <v>-6.9895404362225163E-3</v>
      </c>
      <c r="P816">
        <f>(O816-O815)*V$18</f>
        <v>2.5877562339362101</v>
      </c>
      <c r="Q816">
        <f>N816-P816*V$19+V$20*P816^2</f>
        <v>2183646.5814526221</v>
      </c>
      <c r="R816">
        <f t="shared" si="76"/>
        <v>1.4029769114027872</v>
      </c>
      <c r="S816">
        <f t="shared" si="80"/>
        <v>2183408.0122103514</v>
      </c>
      <c r="T816">
        <f t="shared" si="77"/>
        <v>2183594.0122103514</v>
      </c>
      <c r="U816">
        <f t="shared" si="79"/>
        <v>186</v>
      </c>
    </row>
    <row r="817" spans="1:21" x14ac:dyDescent="0.25">
      <c r="A817">
        <f>VLOOKUP('2024-03-18_windows_device_0'!P817,'2024-03-18_windows_device_0'!P817:P1726,1,0)</f>
        <v>33.022666666666666</v>
      </c>
      <c r="B817">
        <v>2183874</v>
      </c>
      <c r="C817">
        <f>(A817-A816)*V$4</f>
        <v>-0.98072715214263795</v>
      </c>
      <c r="D817">
        <f>(A817)*(1-EXP(-V$2))</f>
        <v>1.1276295834928418</v>
      </c>
      <c r="E817">
        <f>B817-D817^2*V$3</f>
        <v>2183874</v>
      </c>
      <c r="F817">
        <f>E817+V$7*C817</f>
        <v>2183849.5650387029</v>
      </c>
      <c r="G817">
        <f>F817-V$8*LN(D817)</f>
        <v>2183649.3095677244</v>
      </c>
      <c r="H817">
        <f t="shared" si="78"/>
        <v>-11.373664245475084</v>
      </c>
      <c r="I817">
        <f t="shared" si="75"/>
        <v>2183648.5627538129</v>
      </c>
      <c r="J817">
        <f>(C817-C816)*V$12</f>
        <v>-0.31063170491452768</v>
      </c>
      <c r="K817">
        <f>I817-J817*V$13</f>
        <v>2183658.6113972291</v>
      </c>
      <c r="L817">
        <f>(K817-K816)*V$16</f>
        <v>3.0410726097819495E-2</v>
      </c>
      <c r="M817">
        <f>(L817-L816)*V$15</f>
        <v>3.7215549593039124E-5</v>
      </c>
      <c r="N817">
        <f>I817-V$16*M817^2</f>
        <v>2183648.5627538129</v>
      </c>
      <c r="O817">
        <f>(D817-D816)*V$17</f>
        <v>-1.1982069319237903E-2</v>
      </c>
      <c r="P817">
        <f>(O817-O816)*V$18</f>
        <v>-0.99529085920705607</v>
      </c>
      <c r="Q817">
        <f>N817-P817*V$19+V$20*P817^2</f>
        <v>2183654.7294147327</v>
      </c>
      <c r="R817">
        <f t="shared" si="76"/>
        <v>1.4016183701924001</v>
      </c>
      <c r="S817">
        <f t="shared" si="80"/>
        <v>2183416.3109379145</v>
      </c>
      <c r="T817">
        <f t="shared" si="77"/>
        <v>2183602.3109379145</v>
      </c>
      <c r="U817">
        <f t="shared" si="79"/>
        <v>186</v>
      </c>
    </row>
    <row r="818" spans="1:21" x14ac:dyDescent="0.25">
      <c r="A818">
        <f>VLOOKUP('2024-03-18_windows_device_0'!P818,'2024-03-18_windows_device_0'!P818:P1727,1,0)</f>
        <v>33.000666666666667</v>
      </c>
      <c r="B818">
        <v>2183874</v>
      </c>
      <c r="C818">
        <f>(A818-A817)*V$4</f>
        <v>-1.3484998341961816</v>
      </c>
      <c r="D818">
        <f>(A818)*(1-EXP(-V$2))</f>
        <v>1.1268783464383891</v>
      </c>
      <c r="E818">
        <f>B818-D818^2*V$3</f>
        <v>2183874</v>
      </c>
      <c r="F818">
        <f>E818+V$7*C818</f>
        <v>2183840.4019282167</v>
      </c>
      <c r="G818">
        <f>F818-V$8*LN(D818)</f>
        <v>2183641.2575045959</v>
      </c>
      <c r="H818">
        <f t="shared" si="78"/>
        <v>-8.0520631284452975</v>
      </c>
      <c r="I818">
        <f t="shared" si="75"/>
        <v>2183640.8831993323</v>
      </c>
      <c r="J818">
        <f>(C818-C817)*V$12</f>
        <v>-0.27956853442333973</v>
      </c>
      <c r="K818">
        <f>I818-J818*V$13</f>
        <v>2183649.926978407</v>
      </c>
      <c r="L818">
        <f>(K818-K817)*V$16</f>
        <v>-9.5528465990090995E-3</v>
      </c>
      <c r="M818">
        <f>(L818-L817)*V$15</f>
        <v>-2.3729425057810878E-5</v>
      </c>
      <c r="N818">
        <f>I818-V$16*M818^2</f>
        <v>2183640.8831993323</v>
      </c>
      <c r="O818">
        <f>(D818-D817)*V$17</f>
        <v>-1.6475345313945421E-2</v>
      </c>
      <c r="P818">
        <f>(O818-O817)*V$18</f>
        <v>-0.89576177328508833</v>
      </c>
      <c r="Q818">
        <f>N818-P818*V$19+V$20*P818^2</f>
        <v>2183646.3800878492</v>
      </c>
      <c r="R818">
        <f t="shared" si="76"/>
        <v>1.3997514505413722</v>
      </c>
      <c r="S818">
        <f t="shared" si="80"/>
        <v>2183408.1690480579</v>
      </c>
      <c r="T818">
        <f t="shared" si="77"/>
        <v>2183594.1690480579</v>
      </c>
      <c r="U818">
        <f t="shared" si="79"/>
        <v>186</v>
      </c>
    </row>
    <row r="819" spans="1:21" x14ac:dyDescent="0.25">
      <c r="A819">
        <f>VLOOKUP('2024-03-18_windows_device_0'!P819,'2024-03-18_windows_device_0'!P819:P1728,1,0)</f>
        <v>32.995333333333335</v>
      </c>
      <c r="B819">
        <v>2183872</v>
      </c>
      <c r="C819">
        <f>(A819-A818)*V$4</f>
        <v>-0.32690905071421261</v>
      </c>
      <c r="D819">
        <f>(A819)*(1-EXP(-V$2))</f>
        <v>1.1266962283645825</v>
      </c>
      <c r="E819">
        <f>B819-D819^2*V$3</f>
        <v>2183872</v>
      </c>
      <c r="F819">
        <f>E819+V$7*C819</f>
        <v>2183863.8550129011</v>
      </c>
      <c r="G819">
        <f>F819-V$8*LN(D819)</f>
        <v>2183664.9800456385</v>
      </c>
      <c r="H819">
        <f t="shared" si="78"/>
        <v>23.722541042603552</v>
      </c>
      <c r="I819">
        <f t="shared" si="75"/>
        <v>2183661.7311631339</v>
      </c>
      <c r="J819">
        <f>(C819-C818)*V$12</f>
        <v>0.77657926228698126</v>
      </c>
      <c r="K819">
        <f>I819-J819*V$13</f>
        <v>2183636.609554593</v>
      </c>
      <c r="L819">
        <f>(K819-K818)*V$16</f>
        <v>-1.4649144564986991E-2</v>
      </c>
      <c r="M819">
        <f>(L819-L818)*V$15</f>
        <v>-3.0260612977063296E-6</v>
      </c>
      <c r="N819">
        <f>I819-V$16*M819^2</f>
        <v>2183661.7311631339</v>
      </c>
      <c r="O819">
        <f>(D819-D818)*V$17</f>
        <v>-3.9940231064093884E-3</v>
      </c>
      <c r="P819">
        <f>(O819-O818)*V$18</f>
        <v>2.4882271480171547</v>
      </c>
      <c r="Q819">
        <f>N819-P819*V$19+V$20*P819^2</f>
        <v>2183651.4776244164</v>
      </c>
      <c r="R819">
        <f t="shared" si="76"/>
        <v>1.3992990513279107</v>
      </c>
      <c r="S819">
        <f t="shared" si="80"/>
        <v>2183413.3168957895</v>
      </c>
      <c r="T819">
        <f t="shared" si="77"/>
        <v>2183599.3168957895</v>
      </c>
      <c r="U819">
        <f t="shared" si="79"/>
        <v>186</v>
      </c>
    </row>
    <row r="820" spans="1:21" x14ac:dyDescent="0.25">
      <c r="A820">
        <f>VLOOKUP('2024-03-18_windows_device_0'!P820,'2024-03-18_windows_device_0'!P820:P1729,1,0)</f>
        <v>32.967333333333336</v>
      </c>
      <c r="B820">
        <v>2183871</v>
      </c>
      <c r="C820">
        <f>(A820-A819)*V$4</f>
        <v>-1.7162725162497252</v>
      </c>
      <c r="D820">
        <f>(A820)*(1-EXP(-V$2))</f>
        <v>1.1257401084770973</v>
      </c>
      <c r="E820">
        <f>B820-D820^2*V$3</f>
        <v>2183871</v>
      </c>
      <c r="F820">
        <f>E820+V$7*C820</f>
        <v>2183828.23881773</v>
      </c>
      <c r="G820">
        <f>F820-V$8*LN(D820)</f>
        <v>2183630.7792113018</v>
      </c>
      <c r="H820">
        <f t="shared" si="78"/>
        <v>-34.200834336690605</v>
      </c>
      <c r="I820">
        <f t="shared" si="75"/>
        <v>2183624.0263940953</v>
      </c>
      <c r="J820">
        <f>(C820-C819)*V$12</f>
        <v>-1.0561477967103212</v>
      </c>
      <c r="K820">
        <f>I820-J820*V$13</f>
        <v>2183658.1917817108</v>
      </c>
      <c r="L820">
        <f>(K820-K819)*V$16</f>
        <v>2.3740414775410876E-2</v>
      </c>
      <c r="M820">
        <f>(L820-L819)*V$15</f>
        <v>2.2794813123468472E-5</v>
      </c>
      <c r="N820">
        <f>I820-V$16*M820^2</f>
        <v>2183624.0263940953</v>
      </c>
      <c r="O820">
        <f>(D820-D819)*V$17</f>
        <v>-2.0968621308657811E-2</v>
      </c>
      <c r="P820">
        <f>(O820-O819)*V$18</f>
        <v>-3.3839889213032146</v>
      </c>
      <c r="Q820">
        <f>N820-P820*V$19+V$20*P820^2</f>
        <v>2183649.8080134322</v>
      </c>
      <c r="R820">
        <f t="shared" si="76"/>
        <v>1.3969251550733097</v>
      </c>
      <c r="S820">
        <f t="shared" si="80"/>
        <v>2183411.9115677639</v>
      </c>
      <c r="T820">
        <f t="shared" si="77"/>
        <v>2183597.9115677639</v>
      </c>
      <c r="U820">
        <f t="shared" si="79"/>
        <v>186</v>
      </c>
    </row>
    <row r="821" spans="1:21" x14ac:dyDescent="0.25">
      <c r="A821">
        <f>VLOOKUP('2024-03-18_windows_device_0'!P821,'2024-03-18_windows_device_0'!P821:P1730,1,0)</f>
        <v>32.963999999999999</v>
      </c>
      <c r="B821">
        <v>2183868</v>
      </c>
      <c r="C821">
        <f>(A821-A820)*V$4</f>
        <v>-0.2043181566966551</v>
      </c>
      <c r="D821">
        <f>(A821)*(1-EXP(-V$2))</f>
        <v>1.1256262846809679</v>
      </c>
      <c r="E821">
        <f>B821-D821^2*V$3</f>
        <v>2183868</v>
      </c>
      <c r="F821">
        <f>E821+V$7*C821</f>
        <v>2183862.9093830632</v>
      </c>
      <c r="G821">
        <f>F821-V$8*LN(D821)</f>
        <v>2183665.6183520388</v>
      </c>
      <c r="H821">
        <f t="shared" si="78"/>
        <v>34.8391407369636</v>
      </c>
      <c r="I821">
        <f t="shared" si="75"/>
        <v>2183658.6111205919</v>
      </c>
      <c r="J821">
        <f>(C821-C820)*V$12</f>
        <v>1.149337308184547</v>
      </c>
      <c r="K821">
        <f>I821-J821*V$13</f>
        <v>2183621.4311399516</v>
      </c>
      <c r="L821">
        <f>(K821-K820)*V$16</f>
        <v>-4.0436646227926053E-2</v>
      </c>
      <c r="M821">
        <f>(L821-L820)*V$15</f>
        <v>-3.8106822206866722E-5</v>
      </c>
      <c r="N821">
        <f>I821-V$16*M821^2</f>
        <v>2183658.6111205919</v>
      </c>
      <c r="O821">
        <f>(D821-D820)*V$17</f>
        <v>-2.4962644415101286E-3</v>
      </c>
      <c r="P821">
        <f>(O821-O820)*V$18</f>
        <v>3.6825761790642635</v>
      </c>
      <c r="Q821">
        <f>N821-P821*V$19+V$20*P821^2</f>
        <v>2183646.055794639</v>
      </c>
      <c r="R821">
        <f t="shared" si="76"/>
        <v>1.3966426826190841</v>
      </c>
      <c r="S821">
        <f t="shared" si="80"/>
        <v>2183408.1908279052</v>
      </c>
      <c r="T821">
        <f t="shared" si="77"/>
        <v>2183594.1908279052</v>
      </c>
      <c r="U821">
        <f t="shared" si="79"/>
        <v>186</v>
      </c>
    </row>
    <row r="822" spans="1:21" x14ac:dyDescent="0.25">
      <c r="A822">
        <f>VLOOKUP('2024-03-18_windows_device_0'!P822,'2024-03-18_windows_device_0'!P822:P1731,1,0)</f>
        <v>32.949333333333335</v>
      </c>
      <c r="B822">
        <v>2183869</v>
      </c>
      <c r="C822">
        <f>(A822-A821)*V$4</f>
        <v>-0.89899988946397591</v>
      </c>
      <c r="D822">
        <f>(A822)*(1-EXP(-V$2))</f>
        <v>1.1251254599779994</v>
      </c>
      <c r="E822">
        <f>B822-D822^2*V$3</f>
        <v>2183869</v>
      </c>
      <c r="F822">
        <f>E822+V$7*C822</f>
        <v>2183846.6012854776</v>
      </c>
      <c r="G822">
        <f>F822-V$8*LN(D822)</f>
        <v>2183650.0521887969</v>
      </c>
      <c r="H822">
        <f t="shared" si="78"/>
        <v>-15.566163241863251</v>
      </c>
      <c r="I822">
        <f t="shared" si="75"/>
        <v>2183648.6533271819</v>
      </c>
      <c r="J822">
        <f>(C822-C821)*V$12</f>
        <v>-0.52807389835482943</v>
      </c>
      <c r="K822">
        <f>I822-J822*V$13</f>
        <v>2183665.7360209897</v>
      </c>
      <c r="L822">
        <f>(K822-K821)*V$16</f>
        <v>4.8735297181214901E-2</v>
      </c>
      <c r="M822">
        <f>(L822-L821)*V$15</f>
        <v>5.2948192706366389E-5</v>
      </c>
      <c r="N822">
        <f>I822-V$16*M822^2</f>
        <v>2183648.6533271819</v>
      </c>
      <c r="O822">
        <f>(D822-D821)*V$17</f>
        <v>-1.0983563542631905E-2</v>
      </c>
      <c r="P822">
        <f>(O822-O821)*V$18</f>
        <v>-1.6919944606511217</v>
      </c>
      <c r="Q822">
        <f>N822-P822*V$19+V$20*P822^2</f>
        <v>2183659.8388341931</v>
      </c>
      <c r="R822">
        <f t="shared" si="76"/>
        <v>1.3954001431404681</v>
      </c>
      <c r="S822">
        <f t="shared" si="80"/>
        <v>2183422.1124168132</v>
      </c>
      <c r="T822">
        <f t="shared" si="77"/>
        <v>2183608.1124168132</v>
      </c>
      <c r="U822">
        <f t="shared" si="79"/>
        <v>186</v>
      </c>
    </row>
    <row r="823" spans="1:21" x14ac:dyDescent="0.25">
      <c r="A823">
        <f>VLOOKUP('2024-03-18_windows_device_0'!P823,'2024-03-18_windows_device_0'!P823:P1732,1,0)</f>
        <v>32.925333333333334</v>
      </c>
      <c r="B823">
        <v>2183863</v>
      </c>
      <c r="C823">
        <f>(A823-A822)*V$4</f>
        <v>-1.4710907282141745</v>
      </c>
      <c r="D823">
        <f>(A823)*(1-EXP(-V$2))</f>
        <v>1.1243059286458692</v>
      </c>
      <c r="E823">
        <f>B823-D823^2*V$3</f>
        <v>2183863</v>
      </c>
      <c r="F823">
        <f>E823+V$7*C823</f>
        <v>2183826.3475580541</v>
      </c>
      <c r="G823">
        <f>F823-V$8*LN(D823)</f>
        <v>2183631.0132484166</v>
      </c>
      <c r="H823">
        <f t="shared" si="78"/>
        <v>-19.038940380327404</v>
      </c>
      <c r="I823">
        <f t="shared" si="75"/>
        <v>2183628.9205958047</v>
      </c>
      <c r="J823">
        <f>(C823-C822)*V$12</f>
        <v>-0.43488438688093456</v>
      </c>
      <c r="K823">
        <f>I823-J823*V$13</f>
        <v>2183642.9886965877</v>
      </c>
      <c r="L823">
        <f>(K823-K822)*V$16</f>
        <v>-2.5022019895583815E-2</v>
      </c>
      <c r="M823">
        <f>(L823-L822)*V$15</f>
        <v>-4.3795351864974342E-5</v>
      </c>
      <c r="N823">
        <f>I823-V$16*M823^2</f>
        <v>2183628.9205958047</v>
      </c>
      <c r="O823">
        <f>(D823-D822)*V$17</f>
        <v>-1.7973103978849551E-2</v>
      </c>
      <c r="P823">
        <f>(O823-O822)*V$18</f>
        <v>-1.3934072028891018</v>
      </c>
      <c r="Q823">
        <f>N823-P823*V$19+V$20*P823^2</f>
        <v>2183637.8843603618</v>
      </c>
      <c r="R823">
        <f t="shared" si="76"/>
        <v>1.3933680894820379</v>
      </c>
      <c r="S823">
        <f t="shared" si="80"/>
        <v>2183400.3848075368</v>
      </c>
      <c r="T823">
        <f t="shared" si="77"/>
        <v>2183586.3848075368</v>
      </c>
      <c r="U823">
        <f t="shared" si="79"/>
        <v>186</v>
      </c>
    </row>
    <row r="824" spans="1:21" x14ac:dyDescent="0.25">
      <c r="A824">
        <f>VLOOKUP('2024-03-18_windows_device_0'!P824,'2024-03-18_windows_device_0'!P824:P1733,1,0)</f>
        <v>32.910666666666664</v>
      </c>
      <c r="B824">
        <v>2183866</v>
      </c>
      <c r="C824">
        <f>(A824-A823)*V$4</f>
        <v>-0.89899988946441145</v>
      </c>
      <c r="D824">
        <f>(A824)*(1-EXP(-V$2))</f>
        <v>1.1238051039429005</v>
      </c>
      <c r="E824">
        <f>B824-D824^2*V$3</f>
        <v>2183866</v>
      </c>
      <c r="F824">
        <f>E824+V$7*C824</f>
        <v>2183843.6012854776</v>
      </c>
      <c r="G824">
        <f>F824-V$8*LN(D824)</f>
        <v>2183649.0097816866</v>
      </c>
      <c r="H824">
        <f t="shared" si="78"/>
        <v>17.996533269993961</v>
      </c>
      <c r="I824">
        <f t="shared" si="75"/>
        <v>2183647.1400068994</v>
      </c>
      <c r="J824">
        <f>(C824-C823)*V$12</f>
        <v>0.43488438688060344</v>
      </c>
      <c r="K824">
        <f>I824-J824*V$13</f>
        <v>2183633.0719061163</v>
      </c>
      <c r="L824">
        <f>(K824-K823)*V$16</f>
        <v>-1.0908453411533172E-2</v>
      </c>
      <c r="M824">
        <f>(L824-L823)*V$15</f>
        <v>8.3803022498108232E-6</v>
      </c>
      <c r="N824">
        <f>I824-V$16*M824^2</f>
        <v>2183647.1400068994</v>
      </c>
      <c r="O824">
        <f>(D824-D823)*V$17</f>
        <v>-1.0983563542636774E-2</v>
      </c>
      <c r="P824">
        <f>(O824-O823)*V$18</f>
        <v>1.393407202888131</v>
      </c>
      <c r="Q824">
        <f>N824-P824*V$19+V$20*P824^2</f>
        <v>2183640.4893172272</v>
      </c>
      <c r="R824">
        <f t="shared" si="76"/>
        <v>1.3921270078225729</v>
      </c>
      <c r="S824">
        <f t="shared" si="80"/>
        <v>2183403.1284936713</v>
      </c>
      <c r="T824">
        <f t="shared" si="77"/>
        <v>2183589.1284936713</v>
      </c>
      <c r="U824">
        <f t="shared" si="79"/>
        <v>186</v>
      </c>
    </row>
    <row r="825" spans="1:21" x14ac:dyDescent="0.25">
      <c r="A825">
        <f>VLOOKUP('2024-03-18_windows_device_0'!P825,'2024-03-18_windows_device_0'!P825:P1734,1,0)</f>
        <v>32.897333333333336</v>
      </c>
      <c r="B825">
        <v>2183862</v>
      </c>
      <c r="C825">
        <f>(A825-A824)*V$4</f>
        <v>-0.81727262678531387</v>
      </c>
      <c r="D825">
        <f>(A825)*(1-EXP(-V$2))</f>
        <v>1.1233498087583837</v>
      </c>
      <c r="E825">
        <f>B825-D825^2*V$3</f>
        <v>2183862</v>
      </c>
      <c r="F825">
        <f>E825+V$7*C825</f>
        <v>2183841.6375322524</v>
      </c>
      <c r="G825">
        <f>F825-V$8*LN(D825)</f>
        <v>2183647.7215938191</v>
      </c>
      <c r="H825">
        <f t="shared" si="78"/>
        <v>-1.2881878674961627</v>
      </c>
      <c r="I825">
        <f t="shared" si="75"/>
        <v>2183647.7120137201</v>
      </c>
      <c r="J825">
        <f>(C825-C824)*V$12</f>
        <v>6.2126340983369041E-2</v>
      </c>
      <c r="K825">
        <f>I825-J825*V$13</f>
        <v>2183645.7022850369</v>
      </c>
      <c r="L825">
        <f>(K825-K824)*V$16</f>
        <v>1.3893396298166456E-2</v>
      </c>
      <c r="M825">
        <f>(L825-L824)*V$15</f>
        <v>1.4726752246255256E-5</v>
      </c>
      <c r="N825">
        <f>I825-V$16*M825^2</f>
        <v>2183647.7120137201</v>
      </c>
      <c r="O825">
        <f>(D825-D824)*V$17</f>
        <v>-9.9850577660259045E-3</v>
      </c>
      <c r="P825">
        <f>(O825-O824)*V$18</f>
        <v>0.19905817184296462</v>
      </c>
      <c r="Q825">
        <f>N825-P825*V$19+V$20*P825^2</f>
        <v>2183646.6202983661</v>
      </c>
      <c r="R825">
        <f t="shared" si="76"/>
        <v>1.3909992316149435</v>
      </c>
      <c r="S825">
        <f t="shared" si="80"/>
        <v>2183409.3856512774</v>
      </c>
      <c r="T825">
        <f t="shared" si="77"/>
        <v>2183595.3856512774</v>
      </c>
      <c r="U825">
        <f t="shared" si="79"/>
        <v>186</v>
      </c>
    </row>
    <row r="826" spans="1:21" x14ac:dyDescent="0.25">
      <c r="A826">
        <f>VLOOKUP('2024-03-18_windows_device_0'!P826,'2024-03-18_windows_device_0'!P826:P1735,1,0)</f>
        <v>32.873333333333335</v>
      </c>
      <c r="B826">
        <v>2183861</v>
      </c>
      <c r="C826">
        <f>(A826-A825)*V$4</f>
        <v>-1.4710907282141745</v>
      </c>
      <c r="D826">
        <f>(A826)*(1-EXP(-V$2))</f>
        <v>1.1225302774262536</v>
      </c>
      <c r="E826">
        <f>B826-D826^2*V$3</f>
        <v>2183861</v>
      </c>
      <c r="F826">
        <f>E826+V$7*C826</f>
        <v>2183824.3475580541</v>
      </c>
      <c r="G826">
        <f>F826-V$8*LN(D826)</f>
        <v>2183631.6483275485</v>
      </c>
      <c r="H826">
        <f t="shared" si="78"/>
        <v>-16.073266270570457</v>
      </c>
      <c r="I826">
        <f t="shared" si="75"/>
        <v>2183630.1568391803</v>
      </c>
      <c r="J826">
        <f>(C826-C825)*V$12</f>
        <v>-0.49701072786397249</v>
      </c>
      <c r="K826">
        <f>I826-J826*V$13</f>
        <v>2183646.2346686465</v>
      </c>
      <c r="L826">
        <f>(K826-K825)*V$16</f>
        <v>5.8562110581288085E-4</v>
      </c>
      <c r="M826">
        <f>(L826-L825)*V$15</f>
        <v>-7.9018424230676658E-6</v>
      </c>
      <c r="N826">
        <f>I826-V$16*M826^2</f>
        <v>2183630.1568391803</v>
      </c>
      <c r="O826">
        <f>(D826-D825)*V$17</f>
        <v>-1.7973103978849551E-2</v>
      </c>
      <c r="P826">
        <f>(O826-O825)*V$18</f>
        <v>-1.5924653747310957</v>
      </c>
      <c r="Q826">
        <f>N826-P826*V$19+V$20*P826^2</f>
        <v>2183640.5899639707</v>
      </c>
      <c r="R826">
        <f t="shared" si="76"/>
        <v>1.3889703860726403</v>
      </c>
      <c r="S826">
        <f t="shared" si="80"/>
        <v>2183403.5825755768</v>
      </c>
      <c r="T826">
        <f t="shared" si="77"/>
        <v>2183589.5825755768</v>
      </c>
      <c r="U826">
        <f t="shared" si="79"/>
        <v>186</v>
      </c>
    </row>
    <row r="827" spans="1:21" x14ac:dyDescent="0.25">
      <c r="A827">
        <f>VLOOKUP('2024-03-18_windows_device_0'!P827,'2024-03-18_windows_device_0'!P827:P1736,1,0)</f>
        <v>32.853333333333332</v>
      </c>
      <c r="B827">
        <v>2183864</v>
      </c>
      <c r="C827">
        <f>(A827-A826)*V$4</f>
        <v>-1.2259089401786241</v>
      </c>
      <c r="D827">
        <f>(A827)*(1-EXP(-V$2))</f>
        <v>1.1218473346494782</v>
      </c>
      <c r="E827">
        <f>B827-D827^2*V$3</f>
        <v>2183864</v>
      </c>
      <c r="F827">
        <f>E827+V$7*C827</f>
        <v>2183833.4562983788</v>
      </c>
      <c r="G827">
        <f>F827-V$8*LN(D827)</f>
        <v>2183641.7716698926</v>
      </c>
      <c r="H827">
        <f t="shared" si="78"/>
        <v>10.123342344071716</v>
      </c>
      <c r="I827">
        <f t="shared" si="75"/>
        <v>2183641.1800272889</v>
      </c>
      <c r="J827">
        <f>(C827-C826)*V$12</f>
        <v>0.1863790229487827</v>
      </c>
      <c r="K827">
        <f>I827-J827*V$13</f>
        <v>2183635.1508412389</v>
      </c>
      <c r="L827">
        <f>(K827-K826)*V$16</f>
        <v>-1.2192192145779867E-2</v>
      </c>
      <c r="M827">
        <f>(L827-L826)*V$15</f>
        <v>-7.5871635465773754E-6</v>
      </c>
      <c r="N827">
        <f>I827-V$16*M827^2</f>
        <v>2183641.1800272889</v>
      </c>
      <c r="O827">
        <f>(D827-D826)*V$17</f>
        <v>-1.4977586649046162E-2</v>
      </c>
      <c r="P827">
        <f>(O827-O826)*V$18</f>
        <v>0.59717451552306877</v>
      </c>
      <c r="Q827">
        <f>N827-P827*V$19+V$20*P827^2</f>
        <v>2183638.0464980556</v>
      </c>
      <c r="R827">
        <f t="shared" si="76"/>
        <v>1.3872808125206373</v>
      </c>
      <c r="S827">
        <f t="shared" si="80"/>
        <v>2183401.2286299807</v>
      </c>
      <c r="T827">
        <f t="shared" si="77"/>
        <v>2183587.2286299807</v>
      </c>
      <c r="U827">
        <f t="shared" si="79"/>
        <v>186</v>
      </c>
    </row>
    <row r="828" spans="1:21" x14ac:dyDescent="0.25">
      <c r="A828">
        <f>VLOOKUP('2024-03-18_windows_device_0'!P828,'2024-03-18_windows_device_0'!P828:P1737,1,0)</f>
        <v>32.847333333333331</v>
      </c>
      <c r="B828">
        <v>2183867</v>
      </c>
      <c r="C828">
        <f>(A828-A827)*V$4</f>
        <v>-0.36777268205354363</v>
      </c>
      <c r="D828">
        <f>(A828)*(1-EXP(-V$2))</f>
        <v>1.1216424518164456</v>
      </c>
      <c r="E828">
        <f>B828-D828^2*V$3</f>
        <v>2183867</v>
      </c>
      <c r="F828">
        <f>E828+V$7*C828</f>
        <v>2183857.8368895138</v>
      </c>
      <c r="G828">
        <f>F828-V$8*LN(D828)</f>
        <v>2183666.4567620787</v>
      </c>
      <c r="H828">
        <f t="shared" si="78"/>
        <v>24.685092186089605</v>
      </c>
      <c r="I828">
        <f t="shared" si="75"/>
        <v>2183662.9388814471</v>
      </c>
      <c r="J828">
        <f>(C828-C827)*V$12</f>
        <v>0.65232658032123647</v>
      </c>
      <c r="K828">
        <f>I828-J828*V$13</f>
        <v>2183641.836730273</v>
      </c>
      <c r="L828">
        <f>(K828-K827)*V$16</f>
        <v>7.3544670781379344E-3</v>
      </c>
      <c r="M828">
        <f>(L828-L827)*V$15</f>
        <v>1.1606344325199274E-5</v>
      </c>
      <c r="N828">
        <f>I828-V$16*M828^2</f>
        <v>2183662.9388814471</v>
      </c>
      <c r="O828">
        <f>(D828-D827)*V$17</f>
        <v>-4.4932759947123877E-3</v>
      </c>
      <c r="P828">
        <f>(O828-O827)*V$18</f>
        <v>2.0901108043351093</v>
      </c>
      <c r="Q828">
        <f>N828-P828*V$19+V$20*P828^2</f>
        <v>2183653.8302500206</v>
      </c>
      <c r="R828">
        <f t="shared" si="76"/>
        <v>1.3867741409622945</v>
      </c>
      <c r="S828">
        <f t="shared" si="80"/>
        <v>2183417.0692624468</v>
      </c>
      <c r="T828">
        <f t="shared" si="77"/>
        <v>2183603.0692624468</v>
      </c>
      <c r="U828">
        <f t="shared" si="79"/>
        <v>186</v>
      </c>
    </row>
    <row r="829" spans="1:21" x14ac:dyDescent="0.25">
      <c r="A829">
        <f>VLOOKUP('2024-03-18_windows_device_0'!P829,'2024-03-18_windows_device_0'!P829:P1738,1,0)</f>
        <v>32.833333333333336</v>
      </c>
      <c r="B829">
        <v>2183863</v>
      </c>
      <c r="C829">
        <f>(A829-A828)*V$4</f>
        <v>-0.85813625812464489</v>
      </c>
      <c r="D829">
        <f>(A829)*(1-EXP(-V$2))</f>
        <v>1.121164391872703</v>
      </c>
      <c r="E829">
        <f>B829-D829^2*V$3</f>
        <v>2183863</v>
      </c>
      <c r="F829">
        <f>E829+V$7*C829</f>
        <v>2183841.619408865</v>
      </c>
      <c r="G829">
        <f>F829-V$8*LN(D829)</f>
        <v>2183650.9500002419</v>
      </c>
      <c r="H829">
        <f t="shared" si="78"/>
        <v>-15.506761836819351</v>
      </c>
      <c r="I829">
        <f t="shared" si="75"/>
        <v>2183649.5617945343</v>
      </c>
      <c r="J829">
        <f>(C829-C828)*V$12</f>
        <v>-0.37275804589756567</v>
      </c>
      <c r="K829">
        <f>I829-J829*V$13</f>
        <v>2183661.6201666337</v>
      </c>
      <c r="L829">
        <f>(K829-K828)*V$16</f>
        <v>2.1761747864250971E-2</v>
      </c>
      <c r="M829">
        <f>(L829-L828)*V$15</f>
        <v>8.5547028613895256E-6</v>
      </c>
      <c r="N829">
        <f>I829-V$16*M829^2</f>
        <v>2183649.5617945343</v>
      </c>
      <c r="O829">
        <f>(D829-D828)*V$17</f>
        <v>-1.0484310654328905E-2</v>
      </c>
      <c r="P829">
        <f>(O829-O828)*V$18</f>
        <v>-1.1943490310480791</v>
      </c>
      <c r="Q829">
        <f>N829-P829*V$19+V$20*P829^2</f>
        <v>2183657.1034044679</v>
      </c>
      <c r="R829">
        <f t="shared" si="76"/>
        <v>1.3855922672109831</v>
      </c>
      <c r="S829">
        <f t="shared" si="80"/>
        <v>2183420.4751817645</v>
      </c>
      <c r="T829">
        <f t="shared" si="77"/>
        <v>2183606.4751817645</v>
      </c>
      <c r="U829">
        <f t="shared" si="79"/>
        <v>186</v>
      </c>
    </row>
    <row r="830" spans="1:21" x14ac:dyDescent="0.25">
      <c r="A830">
        <f>VLOOKUP('2024-03-18_windows_device_0'!P830,'2024-03-18_windows_device_0'!P830:P1739,1,0)</f>
        <v>32.814666666666668</v>
      </c>
      <c r="B830">
        <v>2183862</v>
      </c>
      <c r="C830">
        <f>(A830-A829)*V$4</f>
        <v>-1.144181677499962</v>
      </c>
      <c r="D830">
        <f>(A830)*(1-EXP(-V$2))</f>
        <v>1.1205269786143794</v>
      </c>
      <c r="E830">
        <f>B830-D830^2*V$3</f>
        <v>2183862</v>
      </c>
      <c r="F830">
        <f>E830+V$7*C830</f>
        <v>2183833.4925451535</v>
      </c>
      <c r="G830">
        <f>F830-V$8*LN(D830)</f>
        <v>2183643.7712331656</v>
      </c>
      <c r="H830">
        <f t="shared" si="78"/>
        <v>-7.178767076227814</v>
      </c>
      <c r="I830">
        <f t="shared" si="75"/>
        <v>2183643.4737164872</v>
      </c>
      <c r="J830">
        <f>(C830-C829)*V$12</f>
        <v>-0.21744219344063284</v>
      </c>
      <c r="K830">
        <f>I830-J830*V$13</f>
        <v>2183650.5077668787</v>
      </c>
      <c r="L830">
        <f>(K830-K829)*V$16</f>
        <v>-1.2223621681601057E-2</v>
      </c>
      <c r="M830">
        <f>(L830-L829)*V$15</f>
        <v>-2.0179709302224172E-5</v>
      </c>
      <c r="N830">
        <f>I830-V$16*M830^2</f>
        <v>2183643.4737164872</v>
      </c>
      <c r="O830">
        <f>(D830-D829)*V$17</f>
        <v>-1.3979080872440163E-2</v>
      </c>
      <c r="P830">
        <f>(O830-O829)*V$18</f>
        <v>-0.69670360144503629</v>
      </c>
      <c r="Q830">
        <f>N830-P830*V$19+V$20*P830^2</f>
        <v>2183647.6664644047</v>
      </c>
      <c r="R830">
        <f t="shared" si="76"/>
        <v>1.3840172192917353</v>
      </c>
      <c r="S830">
        <f t="shared" si="80"/>
        <v>2183411.2153564855</v>
      </c>
      <c r="T830">
        <f t="shared" si="77"/>
        <v>2183597.2153564855</v>
      </c>
      <c r="U830">
        <f t="shared" si="79"/>
        <v>186</v>
      </c>
    </row>
    <row r="831" spans="1:21" x14ac:dyDescent="0.25">
      <c r="A831">
        <f>VLOOKUP('2024-03-18_windows_device_0'!P831,'2024-03-18_windows_device_0'!P831:P1740,1,0)</f>
        <v>32.795333333333332</v>
      </c>
      <c r="B831">
        <v>2183863</v>
      </c>
      <c r="C831">
        <f>(A831-A830)*V$4</f>
        <v>-1.1850453088392929</v>
      </c>
      <c r="D831">
        <f>(A831)*(1-EXP(-V$2))</f>
        <v>1.11986680059683</v>
      </c>
      <c r="E831">
        <f>B831-D831^2*V$3</f>
        <v>2183863</v>
      </c>
      <c r="F831">
        <f>E831+V$7*C831</f>
        <v>2183833.4744217661</v>
      </c>
      <c r="G831">
        <f>F831-V$8*LN(D831)</f>
        <v>2183644.7356357398</v>
      </c>
      <c r="H831">
        <f t="shared" si="78"/>
        <v>0.96440257411450148</v>
      </c>
      <c r="I831">
        <f t="shared" si="75"/>
        <v>2183644.7302663079</v>
      </c>
      <c r="J831">
        <f>(C831-C830)*V$12</f>
        <v>-3.1063170491518896E-2</v>
      </c>
      <c r="K831">
        <f>I831-J831*V$13</f>
        <v>2183645.7351306495</v>
      </c>
      <c r="L831">
        <f>(K831-K830)*V$16</f>
        <v>-5.2498921002923854E-3</v>
      </c>
      <c r="M831">
        <f>(L831-L830)*V$15</f>
        <v>4.1408358238760576E-6</v>
      </c>
      <c r="N831">
        <f>I831-V$16*M831^2</f>
        <v>2183644.7302663079</v>
      </c>
      <c r="O831">
        <f>(D831-D830)*V$17</f>
        <v>-1.4478333760743162E-2</v>
      </c>
      <c r="P831">
        <f>(O831-O830)*V$18</f>
        <v>-9.9529085920996768E-2</v>
      </c>
      <c r="Q831">
        <f>N831-P831*V$19+V$20*P831^2</f>
        <v>2183645.2938260888</v>
      </c>
      <c r="R831">
        <f t="shared" si="76"/>
        <v>1.3823868639303087</v>
      </c>
      <c r="S831">
        <f t="shared" si="80"/>
        <v>2183409.0262725377</v>
      </c>
      <c r="T831">
        <f t="shared" si="77"/>
        <v>2183595.0262725377</v>
      </c>
      <c r="U831">
        <f t="shared" si="79"/>
        <v>186</v>
      </c>
    </row>
    <row r="832" spans="1:21" x14ac:dyDescent="0.25">
      <c r="A832">
        <f>VLOOKUP('2024-03-18_windows_device_0'!P832,'2024-03-18_windows_device_0'!P832:P1741,1,0)</f>
        <v>32.774666666666668</v>
      </c>
      <c r="B832">
        <v>2183860</v>
      </c>
      <c r="C832">
        <f>(A832-A831)*V$4</f>
        <v>-1.2667725715175195</v>
      </c>
      <c r="D832">
        <f>(A832)*(1-EXP(-V$2))</f>
        <v>1.1191610930608289</v>
      </c>
      <c r="E832">
        <f>B832-D832^2*V$3</f>
        <v>2183860</v>
      </c>
      <c r="F832">
        <f>E832+V$7*C832</f>
        <v>2183828.4381749914</v>
      </c>
      <c r="G832">
        <f>F832-V$8*LN(D832)</f>
        <v>2183640.7503160532</v>
      </c>
      <c r="H832">
        <f t="shared" si="78"/>
        <v>-3.9853196865878999</v>
      </c>
      <c r="I832">
        <f t="shared" si="75"/>
        <v>2183640.6586226858</v>
      </c>
      <c r="J832">
        <f>(C832-C831)*V$12</f>
        <v>-6.212634098270696E-2</v>
      </c>
      <c r="K832">
        <f>I832-J832*V$13</f>
        <v>2183642.668351369</v>
      </c>
      <c r="L832">
        <f>(K832-K831)*V$16</f>
        <v>-3.3734522274865225E-3</v>
      </c>
      <c r="M832">
        <f>(L832-L831)*V$15</f>
        <v>1.1141856528950535E-6</v>
      </c>
      <c r="N832">
        <f>I832-V$16*M832^2</f>
        <v>2183640.6586226858</v>
      </c>
      <c r="O832">
        <f>(D832-D831)*V$17</f>
        <v>-1.5476839537344292E-2</v>
      </c>
      <c r="P832">
        <f>(O832-O831)*V$18</f>
        <v>-0.19905817184102281</v>
      </c>
      <c r="Q832">
        <f>N832-P832*V$19+V$20*P832^2</f>
        <v>2183641.79754365</v>
      </c>
      <c r="R832">
        <f t="shared" si="76"/>
        <v>1.3806451327851881</v>
      </c>
      <c r="S832">
        <f t="shared" si="80"/>
        <v>2183405.7263312843</v>
      </c>
      <c r="T832">
        <f t="shared" si="77"/>
        <v>2183591.7263312843</v>
      </c>
      <c r="U832">
        <f t="shared" si="79"/>
        <v>186</v>
      </c>
    </row>
    <row r="833" spans="1:21" x14ac:dyDescent="0.25">
      <c r="A833">
        <f>VLOOKUP('2024-03-18_windows_device_0'!P833,'2024-03-18_windows_device_0'!P833:P1742,1,0)</f>
        <v>32.778666666666666</v>
      </c>
      <c r="B833">
        <v>2183858</v>
      </c>
      <c r="C833">
        <f>(A833-A832)*V$4</f>
        <v>0.2451817880355506</v>
      </c>
      <c r="D833">
        <f>(A833)*(1-EXP(-V$2))</f>
        <v>1.1192976816161839</v>
      </c>
      <c r="E833">
        <f>B833-D833^2*V$3</f>
        <v>2183858</v>
      </c>
      <c r="F833">
        <f>E833+V$7*C833</f>
        <v>2183864.1087403242</v>
      </c>
      <c r="G833">
        <f>F833-V$8*LN(D833)</f>
        <v>2183676.2174244346</v>
      </c>
      <c r="H833">
        <f t="shared" si="78"/>
        <v>35.467108381446451</v>
      </c>
      <c r="I833">
        <f t="shared" si="75"/>
        <v>2183668.9553088616</v>
      </c>
      <c r="J833">
        <f>(C833-C832)*V$12</f>
        <v>1.149337308184547</v>
      </c>
      <c r="K833">
        <f>I833-J833*V$13</f>
        <v>2183631.7753282213</v>
      </c>
      <c r="L833">
        <f>(K833-K832)*V$16</f>
        <v>-1.198230776985067E-2</v>
      </c>
      <c r="M833">
        <f>(L833-L832)*V$15</f>
        <v>-5.1117349786462228E-6</v>
      </c>
      <c r="N833">
        <f>I833-V$16*M833^2</f>
        <v>2183668.9553088616</v>
      </c>
      <c r="O833">
        <f>(D833-D832)*V$17</f>
        <v>2.9955173298082585E-3</v>
      </c>
      <c r="P833">
        <f>(O833-O832)*V$18</f>
        <v>3.6825761790652338</v>
      </c>
      <c r="Q833">
        <f>N833-P833*V$19+V$20*P833^2</f>
        <v>2183656.3999829092</v>
      </c>
      <c r="R833">
        <f t="shared" si="76"/>
        <v>1.38098215635222</v>
      </c>
      <c r="S833">
        <f t="shared" si="80"/>
        <v>2183420.2907587318</v>
      </c>
      <c r="T833">
        <f t="shared" si="77"/>
        <v>2183606.2907587318</v>
      </c>
      <c r="U833">
        <f t="shared" si="79"/>
        <v>186</v>
      </c>
    </row>
    <row r="834" spans="1:21" x14ac:dyDescent="0.25">
      <c r="A834">
        <f>VLOOKUP('2024-03-18_windows_device_0'!P834,'2024-03-18_windows_device_0'!P834:P1743,1,0)</f>
        <v>32.759333333333331</v>
      </c>
      <c r="B834">
        <v>2183856</v>
      </c>
      <c r="C834">
        <f>(A834-A833)*V$4</f>
        <v>-1.1850453088392929</v>
      </c>
      <c r="D834">
        <f>(A834)*(1-EXP(-V$2))</f>
        <v>1.1186375035986345</v>
      </c>
      <c r="E834">
        <f>B834-D834^2*V$3</f>
        <v>2183856</v>
      </c>
      <c r="F834">
        <f>E834+V$7*C834</f>
        <v>2183826.4744217661</v>
      </c>
      <c r="G834">
        <f>F834-V$8*LN(D834)</f>
        <v>2183639.56671124</v>
      </c>
      <c r="H834">
        <f t="shared" si="78"/>
        <v>-36.650713194627315</v>
      </c>
      <c r="I834">
        <f t="shared" si="75"/>
        <v>2183631.81180677</v>
      </c>
      <c r="J834">
        <f>(C834-C833)*V$12</f>
        <v>-1.08721096720184</v>
      </c>
      <c r="K834">
        <f>I834-J834*V$13</f>
        <v>2183666.9820587272</v>
      </c>
      <c r="L834">
        <f>(K834-K833)*V$16</f>
        <v>3.8727346373136531E-2</v>
      </c>
      <c r="M834">
        <f>(L834-L833)*V$15</f>
        <v>3.0110194271720237E-5</v>
      </c>
      <c r="N834">
        <f>I834-V$16*M834^2</f>
        <v>2183631.81180677</v>
      </c>
      <c r="O834">
        <f>(D834-D833)*V$17</f>
        <v>-1.4478333760743162E-2</v>
      </c>
      <c r="P834">
        <f>(O834-O833)*V$18</f>
        <v>-3.4835180072242107</v>
      </c>
      <c r="Q834">
        <f>N834-P834*V$19+V$20*P834^2</f>
        <v>2183658.5582335717</v>
      </c>
      <c r="R834">
        <f t="shared" si="76"/>
        <v>1.3793535901324796</v>
      </c>
      <c r="S834">
        <f t="shared" si="80"/>
        <v>2183422.6327788215</v>
      </c>
      <c r="T834">
        <f t="shared" si="77"/>
        <v>2183608.6327788215</v>
      </c>
      <c r="U834">
        <f t="shared" si="79"/>
        <v>186</v>
      </c>
    </row>
    <row r="835" spans="1:21" x14ac:dyDescent="0.25">
      <c r="A835">
        <f>VLOOKUP('2024-03-18_windows_device_0'!P835,'2024-03-18_windows_device_0'!P835:P1744,1,0)</f>
        <v>32.734000000000002</v>
      </c>
      <c r="B835">
        <v>2183853</v>
      </c>
      <c r="C835">
        <f>(A835-A834)*V$4</f>
        <v>-1.5528179908924011</v>
      </c>
      <c r="D835">
        <f>(A835)*(1-EXP(-V$2))</f>
        <v>1.1177724427480527</v>
      </c>
      <c r="E835">
        <f>B835-D835^2*V$3</f>
        <v>2183853</v>
      </c>
      <c r="F835">
        <f>E835+V$7*C835</f>
        <v>2183814.3113112794</v>
      </c>
      <c r="G835">
        <f>F835-V$8*LN(D835)</f>
        <v>2183628.6933419891</v>
      </c>
      <c r="H835">
        <f t="shared" si="78"/>
        <v>-10.873369250912219</v>
      </c>
      <c r="I835">
        <f t="shared" ref="I835:I898" si="81">G835-V$11*H835^2</f>
        <v>2183628.0107835112</v>
      </c>
      <c r="J835">
        <f>(C835-C834)*V$12</f>
        <v>-0.27956853442300872</v>
      </c>
      <c r="K835">
        <f>I835-J835*V$13</f>
        <v>2183637.0545625859</v>
      </c>
      <c r="L835">
        <f>(K835-K834)*V$16</f>
        <v>-3.2920197146667392E-2</v>
      </c>
      <c r="M835">
        <f>(L835-L834)*V$15</f>
        <v>-4.2542618184493565E-5</v>
      </c>
      <c r="N835">
        <f>I835-V$16*M835^2</f>
        <v>2183628.0107835112</v>
      </c>
      <c r="O835">
        <f>(D835-D834)*V$17</f>
        <v>-1.8971609755450682E-2</v>
      </c>
      <c r="P835">
        <f>(O835-O834)*V$18</f>
        <v>-0.89576177328508866</v>
      </c>
      <c r="Q835">
        <f>N835-P835*V$19+V$20*P835^2</f>
        <v>2183633.5076720282</v>
      </c>
      <c r="R835">
        <f t="shared" ref="R835:R898" si="82">V$21*A835^2</f>
        <v>1.3772210612017386</v>
      </c>
      <c r="S835">
        <f t="shared" si="80"/>
        <v>2183397.8231924986</v>
      </c>
      <c r="T835">
        <f t="shared" ref="T835:T898" si="83">S835+U835</f>
        <v>2183583.8231924986</v>
      </c>
      <c r="U835">
        <f t="shared" si="79"/>
        <v>186</v>
      </c>
    </row>
    <row r="836" spans="1:21" x14ac:dyDescent="0.25">
      <c r="A836">
        <f>VLOOKUP('2024-03-18_windows_device_0'!P836,'2024-03-18_windows_device_0'!P836:P1745,1,0)</f>
        <v>32.724666666666664</v>
      </c>
      <c r="B836">
        <v>2183855</v>
      </c>
      <c r="C836">
        <f>(A836-A835)*V$4</f>
        <v>-0.57209083875019873</v>
      </c>
      <c r="D836">
        <f>(A836)*(1-EXP(-V$2))</f>
        <v>1.1174537361188905</v>
      </c>
      <c r="E836">
        <f>B836-D836^2*V$3</f>
        <v>2183855</v>
      </c>
      <c r="F836">
        <f>E836+V$7*C836</f>
        <v>2183840.7462725765</v>
      </c>
      <c r="G836">
        <f>F836-V$8*LN(D836)</f>
        <v>2183655.6037227367</v>
      </c>
      <c r="H836">
        <f t="shared" ref="H836:H899" si="84">G836-G835</f>
        <v>26.910380747634917</v>
      </c>
      <c r="I836">
        <f t="shared" si="81"/>
        <v>2183651.4230008586</v>
      </c>
      <c r="J836">
        <f>(C836-C835)*V$12</f>
        <v>0.74551609179513123</v>
      </c>
      <c r="K836">
        <f>I836-J836*V$13</f>
        <v>2183627.3062566593</v>
      </c>
      <c r="L836">
        <f>(K836-K835)*V$16</f>
        <v>-1.072312068585677E-2</v>
      </c>
      <c r="M836">
        <f>(L836-L835)*V$15</f>
        <v>1.3180099446441708E-5</v>
      </c>
      <c r="N836">
        <f>I836-V$16*M836^2</f>
        <v>2183651.4230008586</v>
      </c>
      <c r="O836">
        <f>(D836-D835)*V$17</f>
        <v>-6.9895404362273856E-3</v>
      </c>
      <c r="P836">
        <f>(O836-O835)*V$18</f>
        <v>2.3886980620942166</v>
      </c>
      <c r="Q836">
        <f>N836-P836*V$19+V$20*P836^2</f>
        <v>2183641.4379868605</v>
      </c>
      <c r="R836">
        <f t="shared" si="82"/>
        <v>1.3764358085152126</v>
      </c>
      <c r="S836">
        <f t="shared" si="80"/>
        <v>2183405.8423372419</v>
      </c>
      <c r="T836">
        <f t="shared" si="83"/>
        <v>2183591.8423372419</v>
      </c>
      <c r="U836">
        <f t="shared" si="79"/>
        <v>186</v>
      </c>
    </row>
    <row r="837" spans="1:21" x14ac:dyDescent="0.25">
      <c r="A837">
        <f>VLOOKUP('2024-03-18_windows_device_0'!P837,'2024-03-18_windows_device_0'!P837:P1746,1,0)</f>
        <v>32.711333333333336</v>
      </c>
      <c r="B837">
        <v>2183854</v>
      </c>
      <c r="C837">
        <f>(A837-A836)*V$4</f>
        <v>-0.81727262678531387</v>
      </c>
      <c r="D837">
        <f>(A837)*(1-EXP(-V$2))</f>
        <v>1.1169984409343741</v>
      </c>
      <c r="E837">
        <f>B837-D837^2*V$3</f>
        <v>2183854</v>
      </c>
      <c r="F837">
        <f>E837+V$7*C837</f>
        <v>2183833.6375322524</v>
      </c>
      <c r="G837">
        <f>F837-V$8*LN(D837)</f>
        <v>2183649.1743883216</v>
      </c>
      <c r="H837">
        <f t="shared" si="84"/>
        <v>-6.4293344151228666</v>
      </c>
      <c r="I837">
        <f t="shared" si="81"/>
        <v>2183648.935748111</v>
      </c>
      <c r="J837">
        <f>(C837-C836)*V$12</f>
        <v>-0.18637902294845179</v>
      </c>
      <c r="K837">
        <f>I837-J837*V$13</f>
        <v>2183654.9649341609</v>
      </c>
      <c r="L837">
        <f>(K837-K836)*V$16</f>
        <v>3.0424500328068423E-2</v>
      </c>
      <c r="M837">
        <f>(L837-L836)*V$15</f>
        <v>2.4432484967356962E-5</v>
      </c>
      <c r="N837">
        <f>I837-V$16*M837^2</f>
        <v>2183648.935748111</v>
      </c>
      <c r="O837">
        <f>(D837-D836)*V$17</f>
        <v>-9.9850577660210351E-3</v>
      </c>
      <c r="P837">
        <f>(O837-O836)*V$18</f>
        <v>-0.5971745155211271</v>
      </c>
      <c r="Q837">
        <f>N837-P837*V$19+V$20*P837^2</f>
        <v>2183652.4941278333</v>
      </c>
      <c r="R837">
        <f t="shared" si="82"/>
        <v>1.3753144074101431</v>
      </c>
      <c r="S837">
        <f t="shared" si="80"/>
        <v>2183417.0254242523</v>
      </c>
      <c r="T837">
        <f t="shared" si="83"/>
        <v>2183603.0254242523</v>
      </c>
      <c r="U837">
        <f t="shared" si="79"/>
        <v>186</v>
      </c>
    </row>
    <row r="838" spans="1:21" x14ac:dyDescent="0.25">
      <c r="A838">
        <f>VLOOKUP('2024-03-18_windows_device_0'!P838,'2024-03-18_windows_device_0'!P838:P1747,1,0)</f>
        <v>32.697333333333333</v>
      </c>
      <c r="B838">
        <v>2183856</v>
      </c>
      <c r="C838">
        <f>(A838-A837)*V$4</f>
        <v>-0.85813625812508043</v>
      </c>
      <c r="D838">
        <f>(A838)*(1-EXP(-V$2))</f>
        <v>1.1165203809906312</v>
      </c>
      <c r="E838">
        <f>B838-D838^2*V$3</f>
        <v>2183856</v>
      </c>
      <c r="F838">
        <f>E838+V$7*C838</f>
        <v>2183834.619408865</v>
      </c>
      <c r="G838">
        <f>F838-V$8*LN(D838)</f>
        <v>2183650.869939249</v>
      </c>
      <c r="H838">
        <f t="shared" si="84"/>
        <v>1.695550927426666</v>
      </c>
      <c r="I838">
        <f t="shared" si="81"/>
        <v>2183650.8533421084</v>
      </c>
      <c r="J838">
        <f>(C838-C837)*V$12</f>
        <v>-3.1063170491850062E-2</v>
      </c>
      <c r="K838">
        <f>I838-J838*V$13</f>
        <v>2183651.85820645</v>
      </c>
      <c r="L838">
        <f>(K838-K837)*V$16</f>
        <v>-3.417395436017389E-3</v>
      </c>
      <c r="M838">
        <f>(L838-L837)*V$15</f>
        <v>-2.0094517961149392E-5</v>
      </c>
      <c r="N838">
        <f>I838-V$16*M838^2</f>
        <v>2183650.8533421084</v>
      </c>
      <c r="O838">
        <f>(D838-D837)*V$17</f>
        <v>-1.0484310654333775E-2</v>
      </c>
      <c r="P838">
        <f>(O838-O837)*V$18</f>
        <v>-9.952908592293859E-2</v>
      </c>
      <c r="Q838">
        <f>N838-P838*V$19+V$20*P838^2</f>
        <v>2183651.4169018893</v>
      </c>
      <c r="R838">
        <f t="shared" si="82"/>
        <v>1.3741374280924092</v>
      </c>
      <c r="S838">
        <f t="shared" si="80"/>
        <v>2183416.0815499742</v>
      </c>
      <c r="T838">
        <f t="shared" si="83"/>
        <v>2183602.0815499742</v>
      </c>
      <c r="U838">
        <f t="shared" si="79"/>
        <v>186</v>
      </c>
    </row>
    <row r="839" spans="1:21" x14ac:dyDescent="0.25">
      <c r="A839">
        <f>VLOOKUP('2024-03-18_windows_device_0'!P839,'2024-03-18_windows_device_0'!P839:P1748,1,0)</f>
        <v>32.677333333333337</v>
      </c>
      <c r="B839">
        <v>2183852</v>
      </c>
      <c r="C839">
        <f>(A839-A838)*V$4</f>
        <v>-1.2259089401781884</v>
      </c>
      <c r="D839">
        <f>(A839)*(1-EXP(-V$2))</f>
        <v>1.1158374382138561</v>
      </c>
      <c r="E839">
        <f>B839-D839^2*V$3</f>
        <v>2183852</v>
      </c>
      <c r="F839">
        <f>E839+V$7*C839</f>
        <v>2183821.4562983788</v>
      </c>
      <c r="G839">
        <f>F839-V$8*LN(D839)</f>
        <v>2183638.7268937537</v>
      </c>
      <c r="H839">
        <f t="shared" si="84"/>
        <v>-12.143045495264232</v>
      </c>
      <c r="I839">
        <f t="shared" si="81"/>
        <v>2183637.8756247181</v>
      </c>
      <c r="J839">
        <f>(C839-C838)*V$12</f>
        <v>-0.27956853442300855</v>
      </c>
      <c r="K839">
        <f>I839-J839*V$13</f>
        <v>2183646.9194037928</v>
      </c>
      <c r="L839">
        <f>(K839-K838)*V$16</f>
        <v>-5.4326749012140402E-3</v>
      </c>
      <c r="M839">
        <f>(L839-L838)*V$15</f>
        <v>-1.1966253218327526E-6</v>
      </c>
      <c r="N839">
        <f>I839-V$16*M839^2</f>
        <v>2183637.8756247181</v>
      </c>
      <c r="O839">
        <f>(D839-D838)*V$17</f>
        <v>-1.4977586649041292E-2</v>
      </c>
      <c r="P839">
        <f>(O839-O838)*V$18</f>
        <v>-0.89576177328508833</v>
      </c>
      <c r="Q839">
        <f>N839-P839*V$19+V$20*P839^2</f>
        <v>2183643.3725132351</v>
      </c>
      <c r="R839">
        <f t="shared" si="82"/>
        <v>1.372456903073072</v>
      </c>
      <c r="S839">
        <f t="shared" si="80"/>
        <v>2183408.2277670526</v>
      </c>
      <c r="T839">
        <f t="shared" si="83"/>
        <v>2183594.2277670526</v>
      </c>
      <c r="U839">
        <f t="shared" si="79"/>
        <v>186</v>
      </c>
    </row>
    <row r="840" spans="1:21" x14ac:dyDescent="0.25">
      <c r="A840">
        <f>VLOOKUP('2024-03-18_windows_device_0'!P840,'2024-03-18_windows_device_0'!P840:P1749,1,0)</f>
        <v>32.656666666666666</v>
      </c>
      <c r="B840">
        <v>2183849</v>
      </c>
      <c r="C840">
        <f>(A840-A839)*V$4</f>
        <v>-1.266772571517955</v>
      </c>
      <c r="D840">
        <f>(A840)*(1-EXP(-V$2))</f>
        <v>1.1151317306778548</v>
      </c>
      <c r="E840">
        <f>B840-D840^2*V$3</f>
        <v>2183849</v>
      </c>
      <c r="F840">
        <f>E840+V$7*C840</f>
        <v>2183817.4381749914</v>
      </c>
      <c r="G840">
        <f>F840-V$8*LN(D840)</f>
        <v>2183635.7634936222</v>
      </c>
      <c r="H840">
        <f t="shared" si="84"/>
        <v>-2.9634001315571368</v>
      </c>
      <c r="I840">
        <f t="shared" si="81"/>
        <v>2183635.7127954639</v>
      </c>
      <c r="J840">
        <f>(C840-C839)*V$12</f>
        <v>-3.1063170491850062E-2</v>
      </c>
      <c r="K840">
        <f>I840-J840*V$13</f>
        <v>2183636.7176598054</v>
      </c>
      <c r="L840">
        <f>(K840-K839)*V$16</f>
        <v>-1.1221901816281145E-2</v>
      </c>
      <c r="M840">
        <f>(L840-L839)*V$15</f>
        <v>-3.4375061325447569E-6</v>
      </c>
      <c r="N840">
        <f>I840-V$16*M840^2</f>
        <v>2183635.7127954639</v>
      </c>
      <c r="O840">
        <f>(D840-D839)*V$17</f>
        <v>-1.5476839537349161E-2</v>
      </c>
      <c r="P840">
        <f>(O840-O839)*V$18</f>
        <v>-9.9529085921967519E-2</v>
      </c>
      <c r="Q840">
        <f>N840-P840*V$19+V$20*P840^2</f>
        <v>2183636.2763552447</v>
      </c>
      <c r="R840">
        <f t="shared" si="82"/>
        <v>1.3707214407788006</v>
      </c>
      <c r="S840">
        <f t="shared" si="80"/>
        <v>2183401.328695639</v>
      </c>
      <c r="T840">
        <f t="shared" si="83"/>
        <v>2183587.328695639</v>
      </c>
      <c r="U840">
        <f t="shared" si="79"/>
        <v>186</v>
      </c>
    </row>
    <row r="841" spans="1:21" x14ac:dyDescent="0.25">
      <c r="A841">
        <f>VLOOKUP('2024-03-18_windows_device_0'!P841,'2024-03-18_windows_device_0'!P841:P1750,1,0)</f>
        <v>32.653999999999996</v>
      </c>
      <c r="B841">
        <v>2183849</v>
      </c>
      <c r="C841">
        <f>(A841-A840)*V$4</f>
        <v>-0.16345452535732408</v>
      </c>
      <c r="D841">
        <f>(A841)*(1-EXP(-V$2))</f>
        <v>1.1150406716409513</v>
      </c>
      <c r="E841">
        <f>B841-D841^2*V$3</f>
        <v>2183849</v>
      </c>
      <c r="F841">
        <f>E841+V$7*C841</f>
        <v>2183844.9275064506</v>
      </c>
      <c r="G841">
        <f>F841-V$8*LN(D841)</f>
        <v>2183663.3889670218</v>
      </c>
      <c r="H841">
        <f t="shared" si="84"/>
        <v>27.62547339964658</v>
      </c>
      <c r="I841">
        <f t="shared" si="81"/>
        <v>2183658.9831033992</v>
      </c>
      <c r="J841">
        <f>(C841-C840)*V$12</f>
        <v>0.8387056032700192</v>
      </c>
      <c r="K841">
        <f>I841-J841*V$13</f>
        <v>2183631.8517661751</v>
      </c>
      <c r="L841">
        <f>(K841-K840)*V$16</f>
        <v>-5.3524750900745223E-3</v>
      </c>
      <c r="M841">
        <f>(L841-L840)*V$15</f>
        <v>3.4851268851366996E-6</v>
      </c>
      <c r="N841">
        <f>I841-V$16*M841^2</f>
        <v>2183658.9831033992</v>
      </c>
      <c r="O841">
        <f>(D841-D840)*V$17</f>
        <v>-1.9970115532071289E-3</v>
      </c>
      <c r="P841">
        <f>(O841-O840)*V$18</f>
        <v>2.6872853198591482</v>
      </c>
      <c r="Q841">
        <f>N841-P841*V$19+V$20*P841^2</f>
        <v>2183648.2279194514</v>
      </c>
      <c r="R841">
        <f t="shared" si="82"/>
        <v>1.3704975901345897</v>
      </c>
      <c r="S841">
        <f t="shared" si="80"/>
        <v>2183413.3056997736</v>
      </c>
      <c r="T841">
        <f t="shared" si="83"/>
        <v>2183599.3056997736</v>
      </c>
      <c r="U841">
        <f t="shared" si="79"/>
        <v>186</v>
      </c>
    </row>
    <row r="842" spans="1:21" x14ac:dyDescent="0.25">
      <c r="A842">
        <f>VLOOKUP('2024-03-18_windows_device_0'!P842,'2024-03-18_windows_device_0'!P842:P1751,1,0)</f>
        <v>32.62533333333333</v>
      </c>
      <c r="B842">
        <v>2183845</v>
      </c>
      <c r="C842">
        <f>(A842-A841)*V$4</f>
        <v>-1.7571361475890563</v>
      </c>
      <c r="D842">
        <f>(A842)*(1-EXP(-V$2))</f>
        <v>1.1140617869942402</v>
      </c>
      <c r="E842">
        <f>B842-D842^2*V$3</f>
        <v>2183845</v>
      </c>
      <c r="F842">
        <f>E842+V$7*C842</f>
        <v>2183801.2206943426</v>
      </c>
      <c r="G842">
        <f>F842-V$8*LN(D842)</f>
        <v>2183621.1463833433</v>
      </c>
      <c r="H842">
        <f t="shared" si="84"/>
        <v>-42.242583678569645</v>
      </c>
      <c r="I842">
        <f t="shared" si="81"/>
        <v>2183610.8445970071</v>
      </c>
      <c r="J842">
        <f>(C842-C841)*V$12</f>
        <v>-1.211463649167585</v>
      </c>
      <c r="K842">
        <f>I842-J842*V$13</f>
        <v>2183650.0343063306</v>
      </c>
      <c r="L842">
        <f>(K842-K841)*V$16</f>
        <v>2.0000764638637734E-2</v>
      </c>
      <c r="M842">
        <f>(L842-L841)*V$15</f>
        <v>1.5054154609228261E-5</v>
      </c>
      <c r="N842">
        <f>I842-V$16*M842^2</f>
        <v>2183610.8445970071</v>
      </c>
      <c r="O842">
        <f>(D842-D841)*V$17</f>
        <v>-2.146787419696081E-2</v>
      </c>
      <c r="P842">
        <f>(O842-O841)*V$18</f>
        <v>-3.881634350906257</v>
      </c>
      <c r="Q842">
        <f>N842-P842*V$19+V$20*P842^2</f>
        <v>2183641.5682676937</v>
      </c>
      <c r="R842">
        <f t="shared" si="82"/>
        <v>1.3680923501969833</v>
      </c>
      <c r="S842">
        <f t="shared" si="80"/>
        <v>2183406.9196625324</v>
      </c>
      <c r="T842">
        <f t="shared" si="83"/>
        <v>2183592.9196625324</v>
      </c>
      <c r="U842">
        <f t="shared" ref="U842:U905" si="85">U841</f>
        <v>186</v>
      </c>
    </row>
    <row r="843" spans="1:21" x14ac:dyDescent="0.25">
      <c r="A843">
        <f>VLOOKUP('2024-03-18_windows_device_0'!P843,'2024-03-18_windows_device_0'!P843:P1752,1,0)</f>
        <v>32.612666666666669</v>
      </c>
      <c r="B843">
        <v>2183841</v>
      </c>
      <c r="C843">
        <f>(A843-A842)*V$4</f>
        <v>-0.77640899544598285</v>
      </c>
      <c r="D843">
        <f>(A843)*(1-EXP(-V$2))</f>
        <v>1.1136292565689494</v>
      </c>
      <c r="E843">
        <f>B843-D843^2*V$3</f>
        <v>2183841</v>
      </c>
      <c r="F843">
        <f>E843+V$7*C843</f>
        <v>2183821.6556556397</v>
      </c>
      <c r="G843">
        <f>F843-V$8*LN(D843)</f>
        <v>2183642.2287391769</v>
      </c>
      <c r="H843">
        <f t="shared" si="84"/>
        <v>21.082355833612382</v>
      </c>
      <c r="I843">
        <f t="shared" si="81"/>
        <v>2183639.6627792451</v>
      </c>
      <c r="J843">
        <f>(C843-C842)*V$12</f>
        <v>0.74551609179579337</v>
      </c>
      <c r="K843">
        <f>I843-J843*V$13</f>
        <v>2183615.5460350458</v>
      </c>
      <c r="L843">
        <f>(K843-K842)*V$16</f>
        <v>-3.7937042396894605E-2</v>
      </c>
      <c r="M843">
        <f>(L843-L842)*V$15</f>
        <v>-3.4402100645337828E-5</v>
      </c>
      <c r="N843">
        <f>I843-V$16*M843^2</f>
        <v>2183639.6627792451</v>
      </c>
      <c r="O843">
        <f>(D843-D842)*V$17</f>
        <v>-9.4858048777229052E-3</v>
      </c>
      <c r="P843">
        <f>(O843-O842)*V$18</f>
        <v>2.388698062097129</v>
      </c>
      <c r="Q843">
        <f>N843-P843*V$19+V$20*P843^2</f>
        <v>2183629.6777652469</v>
      </c>
      <c r="R843">
        <f t="shared" si="82"/>
        <v>1.3670302426869292</v>
      </c>
      <c r="S843">
        <f t="shared" si="80"/>
        <v>2183395.1501381742</v>
      </c>
      <c r="T843">
        <f t="shared" si="83"/>
        <v>2183581.1501381742</v>
      </c>
      <c r="U843">
        <f t="shared" si="85"/>
        <v>186</v>
      </c>
    </row>
    <row r="844" spans="1:21" x14ac:dyDescent="0.25">
      <c r="A844">
        <f>VLOOKUP('2024-03-18_windows_device_0'!P844,'2024-03-18_windows_device_0'!P844:P1753,1,0)</f>
        <v>32.6</v>
      </c>
      <c r="B844">
        <v>2183838</v>
      </c>
      <c r="C844">
        <f>(A844-A843)*V$4</f>
        <v>-0.77640899544641828</v>
      </c>
      <c r="D844">
        <f>(A844)*(1-EXP(-V$2))</f>
        <v>1.1131967261436584</v>
      </c>
      <c r="E844">
        <f>B844-D844^2*V$3</f>
        <v>2183838</v>
      </c>
      <c r="F844">
        <f>E844+V$7*C844</f>
        <v>2183818.6556556397</v>
      </c>
      <c r="G844">
        <f>F844-V$8*LN(D844)</f>
        <v>2183639.8763852078</v>
      </c>
      <c r="H844">
        <f t="shared" si="84"/>
        <v>-2.3523539691232145</v>
      </c>
      <c r="I844">
        <f t="shared" si="81"/>
        <v>2183639.8444391745</v>
      </c>
      <c r="J844">
        <f>(C844-C843)*V$12</f>
        <v>-3.3099896970333854E-13</v>
      </c>
      <c r="K844">
        <f>I844-J844*V$13</f>
        <v>2183639.8444391745</v>
      </c>
      <c r="L844">
        <f>(K844-K843)*V$16</f>
        <v>2.6728205075749426E-2</v>
      </c>
      <c r="M844">
        <f>(L844-L843)*V$15</f>
        <v>3.8396695795635717E-5</v>
      </c>
      <c r="N844">
        <f>I844-V$16*M844^2</f>
        <v>2183639.8444391745</v>
      </c>
      <c r="O844">
        <f>(D844-D843)*V$17</f>
        <v>-9.4858048777277746E-3</v>
      </c>
      <c r="P844">
        <f>(O844-O843)*V$18</f>
        <v>-9.7073815042239476E-13</v>
      </c>
      <c r="Q844">
        <f>N844-P844*V$19+V$20*P844^2</f>
        <v>2183639.8444391745</v>
      </c>
      <c r="R844">
        <f t="shared" si="82"/>
        <v>1.3659685476163053</v>
      </c>
      <c r="S844">
        <f t="shared" si="80"/>
        <v>2183405.4378382382</v>
      </c>
      <c r="T844">
        <f t="shared" si="83"/>
        <v>2183591.4378382382</v>
      </c>
      <c r="U844">
        <f t="shared" si="85"/>
        <v>186</v>
      </c>
    </row>
    <row r="845" spans="1:21" x14ac:dyDescent="0.25">
      <c r="A845">
        <f>VLOOKUP('2024-03-18_windows_device_0'!P845,'2024-03-18_windows_device_0'!P845:P1754,1,0)</f>
        <v>32.594666666666669</v>
      </c>
      <c r="B845">
        <v>2183836</v>
      </c>
      <c r="C845">
        <f>(A845-A844)*V$4</f>
        <v>-0.32690905071421261</v>
      </c>
      <c r="D845">
        <f>(A845)*(1-EXP(-V$2))</f>
        <v>1.1130146080698518</v>
      </c>
      <c r="E845">
        <f>B845-D845^2*V$3</f>
        <v>2183836</v>
      </c>
      <c r="F845">
        <f>E845+V$7*C845</f>
        <v>2183827.8550129011</v>
      </c>
      <c r="G845">
        <f>F845-V$8*LN(D845)</f>
        <v>2183649.3485108218</v>
      </c>
      <c r="H845">
        <f t="shared" si="84"/>
        <v>9.4721256140619516</v>
      </c>
      <c r="I845">
        <f t="shared" si="81"/>
        <v>2183648.830538576</v>
      </c>
      <c r="J845">
        <f>(C845-C844)*V$12</f>
        <v>0.34169487540637766</v>
      </c>
      <c r="K845">
        <f>I845-J845*V$13</f>
        <v>2183637.7770308182</v>
      </c>
      <c r="L845">
        <f>(K845-K844)*V$16</f>
        <v>-2.2741458340649785E-3</v>
      </c>
      <c r="M845">
        <f>(L845-L844)*V$15</f>
        <v>-1.7220910593646409E-5</v>
      </c>
      <c r="N845">
        <f>I845-V$16*M845^2</f>
        <v>2183648.830538576</v>
      </c>
      <c r="O845">
        <f>(D845-D844)*V$17</f>
        <v>-3.9940231064093884E-3</v>
      </c>
      <c r="P845">
        <f>(O845-O844)*V$18</f>
        <v>1.0948199451280529</v>
      </c>
      <c r="Q845">
        <f>N845-P845*V$19+V$20*P845^2</f>
        <v>2183643.4102735501</v>
      </c>
      <c r="R845">
        <f t="shared" si="82"/>
        <v>1.3655216415019666</v>
      </c>
      <c r="S845">
        <f t="shared" si="80"/>
        <v>2183409.0546453348</v>
      </c>
      <c r="T845">
        <f t="shared" si="83"/>
        <v>2183595.0546453348</v>
      </c>
      <c r="U845">
        <f t="shared" si="85"/>
        <v>186</v>
      </c>
    </row>
    <row r="846" spans="1:21" x14ac:dyDescent="0.25">
      <c r="A846">
        <f>VLOOKUP('2024-03-18_windows_device_0'!P846,'2024-03-18_windows_device_0'!P846:P1755,1,0)</f>
        <v>32.570666666666668</v>
      </c>
      <c r="B846">
        <v>2183839</v>
      </c>
      <c r="C846">
        <f>(A846-A845)*V$4</f>
        <v>-1.4710907282141745</v>
      </c>
      <c r="D846">
        <f>(A846)*(1-EXP(-V$2))</f>
        <v>1.1121950767377213</v>
      </c>
      <c r="E846">
        <f>B846-D846^2*V$3</f>
        <v>2183839</v>
      </c>
      <c r="F846">
        <f>E846+V$7*C846</f>
        <v>2183802.3475580541</v>
      </c>
      <c r="G846">
        <f>F846-V$8*LN(D846)</f>
        <v>2183625.069066138</v>
      </c>
      <c r="H846">
        <f t="shared" si="84"/>
        <v>-24.279444683808833</v>
      </c>
      <c r="I846">
        <f t="shared" si="81"/>
        <v>2183621.6658534566</v>
      </c>
      <c r="J846">
        <f>(C846-C845)*V$12</f>
        <v>-0.86976877376153827</v>
      </c>
      <c r="K846">
        <f>I846-J846*V$13</f>
        <v>2183649.8020550222</v>
      </c>
      <c r="L846">
        <f>(K846-K845)*V$16</f>
        <v>1.3227507093204692E-2</v>
      </c>
      <c r="M846">
        <f>(L846-L845)*V$15</f>
        <v>9.2045151768683457E-6</v>
      </c>
      <c r="N846">
        <f>I846-V$16*M846^2</f>
        <v>2183621.6658534566</v>
      </c>
      <c r="O846">
        <f>(D846-D845)*V$17</f>
        <v>-1.7973103978854422E-2</v>
      </c>
      <c r="P846">
        <f>(O846-O845)*V$18</f>
        <v>-2.7868144057801461</v>
      </c>
      <c r="Q846">
        <f>N846-P846*V$19+V$20*P846^2</f>
        <v>2183641.9064574558</v>
      </c>
      <c r="R846">
        <f t="shared" si="82"/>
        <v>1.3635114688407086</v>
      </c>
      <c r="S846">
        <f t="shared" si="80"/>
        <v>2183407.7803114331</v>
      </c>
      <c r="T846">
        <f t="shared" si="83"/>
        <v>2183593.7803114331</v>
      </c>
      <c r="U846">
        <f t="shared" si="85"/>
        <v>186</v>
      </c>
    </row>
    <row r="847" spans="1:21" x14ac:dyDescent="0.25">
      <c r="A847">
        <f>VLOOKUP('2024-03-18_windows_device_0'!P847,'2024-03-18_windows_device_0'!P847:P1756,1,0)</f>
        <v>32.56066666666667</v>
      </c>
      <c r="B847">
        <v>2183841</v>
      </c>
      <c r="C847">
        <f>(A847-A846)*V$4</f>
        <v>-0.61295447008909421</v>
      </c>
      <c r="D847">
        <f>(A847)*(1-EXP(-V$2))</f>
        <v>1.1118536053493338</v>
      </c>
      <c r="E847">
        <f>B847-D847^2*V$3</f>
        <v>2183841</v>
      </c>
      <c r="F847">
        <f>E847+V$7*C847</f>
        <v>2183825.7281491891</v>
      </c>
      <c r="G847">
        <f>F847-V$8*LN(D847)</f>
        <v>2183648.9615952591</v>
      </c>
      <c r="H847">
        <f t="shared" si="84"/>
        <v>23.89252912113443</v>
      </c>
      <c r="I847">
        <f t="shared" si="81"/>
        <v>2183645.665985046</v>
      </c>
      <c r="J847">
        <f>(C847-C846)*V$12</f>
        <v>0.65232658032123636</v>
      </c>
      <c r="K847">
        <f>I847-J847*V$13</f>
        <v>2183624.5638338719</v>
      </c>
      <c r="L847">
        <f>(K847-K846)*V$16</f>
        <v>-2.7762002273043575E-2</v>
      </c>
      <c r="M847">
        <f>(L847-L846)*V$15</f>
        <v>-2.4338602007422946E-5</v>
      </c>
      <c r="N847">
        <f>I847-V$16*M847^2</f>
        <v>2183645.665985046</v>
      </c>
      <c r="O847">
        <f>(D847-D846)*V$17</f>
        <v>-7.4887933245206461E-3</v>
      </c>
      <c r="P847">
        <f>(O847-O846)*V$18</f>
        <v>2.0901108043351093</v>
      </c>
      <c r="Q847">
        <f>N847-P847*V$19+V$20*P847^2</f>
        <v>2183636.5573536195</v>
      </c>
      <c r="R847">
        <f t="shared" si="82"/>
        <v>1.3626743339015164</v>
      </c>
      <c r="S847">
        <f t="shared" si="80"/>
        <v>2183402.5268757404</v>
      </c>
      <c r="T847">
        <f t="shared" si="83"/>
        <v>2183588.5268757404</v>
      </c>
      <c r="U847">
        <f t="shared" si="85"/>
        <v>186</v>
      </c>
    </row>
    <row r="848" spans="1:21" x14ac:dyDescent="0.25">
      <c r="A848">
        <f>VLOOKUP('2024-03-18_windows_device_0'!P848,'2024-03-18_windows_device_0'!P848:P1757,1,0)</f>
        <v>32.555999999999997</v>
      </c>
      <c r="B848">
        <v>2183839</v>
      </c>
      <c r="C848">
        <f>(A848-A847)*V$4</f>
        <v>-0.28604541937531713</v>
      </c>
      <c r="D848">
        <f>(A848)*(1-EXP(-V$2))</f>
        <v>1.1116942520347526</v>
      </c>
      <c r="E848">
        <f>B848-D848^2*V$3</f>
        <v>2183839</v>
      </c>
      <c r="F848">
        <f>E848+V$7*C848</f>
        <v>2183831.8731362885</v>
      </c>
      <c r="G848">
        <f>F848-V$8*LN(D848)</f>
        <v>2183655.3455405603</v>
      </c>
      <c r="H848">
        <f t="shared" si="84"/>
        <v>6.3839453011751175</v>
      </c>
      <c r="I848">
        <f t="shared" si="81"/>
        <v>2183655.1102579082</v>
      </c>
      <c r="J848">
        <f>(C848-C847)*V$12</f>
        <v>0.24850536393148967</v>
      </c>
      <c r="K848">
        <f>I848-J848*V$13</f>
        <v>2183647.0713431751</v>
      </c>
      <c r="L848">
        <f>(K848-K847)*V$16</f>
        <v>2.475822367652649E-2</v>
      </c>
      <c r="M848">
        <f>(L848-L847)*V$15</f>
        <v>3.1185269023470419E-5</v>
      </c>
      <c r="N848">
        <f>I848-V$16*M848^2</f>
        <v>2183655.1102579082</v>
      </c>
      <c r="O848">
        <f>(D848-D847)*V$17</f>
        <v>-3.4947702181161279E-3</v>
      </c>
      <c r="P848">
        <f>(O848-O847)*V$18</f>
        <v>0.79623268736409158</v>
      </c>
      <c r="Q848">
        <f>N848-P848*V$19+V$20*P848^2</f>
        <v>2183651.0266301506</v>
      </c>
      <c r="R848">
        <f t="shared" si="82"/>
        <v>1.362283758901738</v>
      </c>
      <c r="S848">
        <f t="shared" si="80"/>
        <v>2183417.0408075606</v>
      </c>
      <c r="T848">
        <f t="shared" si="83"/>
        <v>2183603.0408075606</v>
      </c>
      <c r="U848">
        <f t="shared" si="85"/>
        <v>186</v>
      </c>
    </row>
    <row r="849" spans="1:21" x14ac:dyDescent="0.25">
      <c r="A849">
        <f>VLOOKUP('2024-03-18_windows_device_0'!P849,'2024-03-18_windows_device_0'!P849:P1758,1,0)</f>
        <v>32.526666666666664</v>
      </c>
      <c r="B849">
        <v>2183838</v>
      </c>
      <c r="C849">
        <f>(A849-A848)*V$4</f>
        <v>-1.7979997789283872</v>
      </c>
      <c r="D849">
        <f>(A849)*(1-EXP(-V$2))</f>
        <v>1.1106926026288155</v>
      </c>
      <c r="E849">
        <f>B849-D849^2*V$3</f>
        <v>2183838</v>
      </c>
      <c r="F849">
        <f>E849+V$7*C849</f>
        <v>2183793.2025709553</v>
      </c>
      <c r="G849">
        <f>F849-V$8*LN(D849)</f>
        <v>2183618.1777829854</v>
      </c>
      <c r="H849">
        <f t="shared" si="84"/>
        <v>-37.167757574934512</v>
      </c>
      <c r="I849">
        <f t="shared" si="81"/>
        <v>2183610.2025328767</v>
      </c>
      <c r="J849">
        <f>(C849-C848)*V$12</f>
        <v>-1.149337308184547</v>
      </c>
      <c r="K849">
        <f>I849-J849*V$13</f>
        <v>2183647.382513517</v>
      </c>
      <c r="L849">
        <f>(K849-K848)*V$16</f>
        <v>3.4228687069574393E-4</v>
      </c>
      <c r="M849">
        <f>(L849-L848)*V$15</f>
        <v>-1.449760628373911E-5</v>
      </c>
      <c r="N849">
        <f>I849-V$16*M849^2</f>
        <v>2183610.2025328767</v>
      </c>
      <c r="O849">
        <f>(D849-D848)*V$17</f>
        <v>-2.1967127085263809E-2</v>
      </c>
      <c r="P849">
        <f>(O849-O848)*V$18</f>
        <v>-3.6825761790642635</v>
      </c>
      <c r="Q849">
        <f>N849-P849*V$19+V$20*P849^2</f>
        <v>2183638.913978816</v>
      </c>
      <c r="R849">
        <f t="shared" si="82"/>
        <v>1.3598299979214516</v>
      </c>
      <c r="S849">
        <f t="shared" si="80"/>
        <v>2183405.2089941851</v>
      </c>
      <c r="T849">
        <f t="shared" si="83"/>
        <v>2183591.2089941851</v>
      </c>
      <c r="U849">
        <f t="shared" si="85"/>
        <v>186</v>
      </c>
    </row>
    <row r="850" spans="1:21" x14ac:dyDescent="0.25">
      <c r="A850">
        <f>VLOOKUP('2024-03-18_windows_device_0'!P850,'2024-03-18_windows_device_0'!P850:P1759,1,0)</f>
        <v>32.517333333333333</v>
      </c>
      <c r="B850">
        <v>2183841</v>
      </c>
      <c r="C850">
        <f>(A850-A849)*V$4</f>
        <v>-0.57209083874976319</v>
      </c>
      <c r="D850">
        <f>(A850)*(1-EXP(-V$2))</f>
        <v>1.1103738959996539</v>
      </c>
      <c r="E850">
        <f>B850-D850^2*V$3</f>
        <v>2183841</v>
      </c>
      <c r="F850">
        <f>E850+V$7*C850</f>
        <v>2183826.7462725765</v>
      </c>
      <c r="G850">
        <f>F850-V$8*LN(D850)</f>
        <v>2183652.199934938</v>
      </c>
      <c r="H850">
        <f t="shared" si="84"/>
        <v>34.02215195260942</v>
      </c>
      <c r="I850">
        <f t="shared" si="81"/>
        <v>2183645.5174936471</v>
      </c>
      <c r="J850">
        <f>(C850-C849)*V$12</f>
        <v>0.9318951147445762</v>
      </c>
      <c r="K850">
        <f>I850-J850*V$13</f>
        <v>2183615.3715633983</v>
      </c>
      <c r="L850">
        <f>(K850-K849)*V$16</f>
        <v>-3.5211993137914475E-2</v>
      </c>
      <c r="M850">
        <f>(L850-L849)*V$15</f>
        <v>-2.1111291258894181E-5</v>
      </c>
      <c r="N850">
        <f>I850-V$16*M850^2</f>
        <v>2183645.5174936471</v>
      </c>
      <c r="O850">
        <f>(D850-D849)*V$17</f>
        <v>-6.9895404362176469E-3</v>
      </c>
      <c r="P850">
        <f>(O850-O849)*V$18</f>
        <v>2.9858725776211683</v>
      </c>
      <c r="Q850">
        <f>N850-P850*V$19+V$20*P850^2</f>
        <v>2183634.0983523717</v>
      </c>
      <c r="R850">
        <f t="shared" si="82"/>
        <v>1.3590497196429092</v>
      </c>
      <c r="S850">
        <f t="shared" si="80"/>
        <v>2183400.4827785315</v>
      </c>
      <c r="T850">
        <f t="shared" si="83"/>
        <v>2183586.4827785315</v>
      </c>
      <c r="U850">
        <f t="shared" si="85"/>
        <v>186</v>
      </c>
    </row>
    <row r="851" spans="1:21" x14ac:dyDescent="0.25">
      <c r="A851">
        <f>VLOOKUP('2024-03-18_windows_device_0'!P851,'2024-03-18_windows_device_0'!P851:P1760,1,0)</f>
        <v>32.506</v>
      </c>
      <c r="B851">
        <v>2183839</v>
      </c>
      <c r="C851">
        <f>(A851-A850)*V$4</f>
        <v>-0.69468173276775624</v>
      </c>
      <c r="D851">
        <f>(A851)*(1-EXP(-V$2))</f>
        <v>1.1099868950928147</v>
      </c>
      <c r="E851">
        <f>B851-D851^2*V$3</f>
        <v>2183839</v>
      </c>
      <c r="F851">
        <f>E851+V$7*C851</f>
        <v>2183821.6919024144</v>
      </c>
      <c r="G851">
        <f>F851-V$8*LN(D851)</f>
        <v>2183647.7267248337</v>
      </c>
      <c r="H851">
        <f t="shared" si="84"/>
        <v>-4.4732101042754948</v>
      </c>
      <c r="I851">
        <f t="shared" si="81"/>
        <v>2183647.611206694</v>
      </c>
      <c r="J851">
        <f>(C851-C850)*V$12</f>
        <v>-9.3189511474556938E-2</v>
      </c>
      <c r="K851">
        <f>I851-J851*V$13</f>
        <v>2183650.6257997188</v>
      </c>
      <c r="L851">
        <f>(K851-K850)*V$16</f>
        <v>3.8779602692017093E-2</v>
      </c>
      <c r="M851">
        <f>(L851-L850)*V$15</f>
        <v>4.3934461052165308E-5</v>
      </c>
      <c r="N851">
        <f>I851-V$16*M851^2</f>
        <v>2183647.611206694</v>
      </c>
      <c r="O851">
        <f>(D851-D850)*V$17</f>
        <v>-8.4872991011217761E-3</v>
      </c>
      <c r="P851">
        <f>(O851-O850)*V$18</f>
        <v>-0.29858725776201978</v>
      </c>
      <c r="Q851">
        <f>N851-P851*V$19+V$20*P851^2</f>
        <v>2183649.3372902442</v>
      </c>
      <c r="R851">
        <f t="shared" si="82"/>
        <v>1.3581025399226172</v>
      </c>
      <c r="S851">
        <f t="shared" si="80"/>
        <v>2183415.8303211094</v>
      </c>
      <c r="T851">
        <f t="shared" si="83"/>
        <v>2183601.8303211094</v>
      </c>
      <c r="U851">
        <f t="shared" si="85"/>
        <v>186</v>
      </c>
    </row>
    <row r="852" spans="1:21" x14ac:dyDescent="0.25">
      <c r="A852">
        <f>VLOOKUP('2024-03-18_windows_device_0'!P852,'2024-03-18_windows_device_0'!P852:P1761,1,0)</f>
        <v>32.49733333333333</v>
      </c>
      <c r="B852">
        <v>2183834</v>
      </c>
      <c r="C852">
        <f>(A852-A851)*V$4</f>
        <v>-0.53122720741086771</v>
      </c>
      <c r="D852">
        <f>(A852)*(1-EXP(-V$2))</f>
        <v>1.1096909532228787</v>
      </c>
      <c r="E852">
        <f>B852-D852^2*V$3</f>
        <v>2183834</v>
      </c>
      <c r="F852">
        <f>E852+V$7*C852</f>
        <v>2183820.7643959639</v>
      </c>
      <c r="G852">
        <f>F852-V$8*LN(D852)</f>
        <v>2183647.2437716327</v>
      </c>
      <c r="H852">
        <f t="shared" si="84"/>
        <v>-0.48295320104807615</v>
      </c>
      <c r="I852">
        <f t="shared" si="81"/>
        <v>2183647.242425085</v>
      </c>
      <c r="J852">
        <f>(C852-C851)*V$12</f>
        <v>0.12425268196574484</v>
      </c>
      <c r="K852">
        <f>I852-J852*V$13</f>
        <v>2183643.2229677187</v>
      </c>
      <c r="L852">
        <f>(K852-K851)*V$16</f>
        <v>-8.143103176249715E-3</v>
      </c>
      <c r="M852">
        <f>(L852-L851)*V$15</f>
        <v>-2.7861593878444715E-5</v>
      </c>
      <c r="N852">
        <f>I852-V$16*M852^2</f>
        <v>2183647.242425085</v>
      </c>
      <c r="O852">
        <f>(D852-D851)*V$17</f>
        <v>-6.490287547919517E-3</v>
      </c>
      <c r="P852">
        <f>(O852-O851)*V$18</f>
        <v>0.39811634368204579</v>
      </c>
      <c r="Q852">
        <f>N852-P852*V$19+V$20*P852^2</f>
        <v>2183645.1061999863</v>
      </c>
      <c r="R852">
        <f t="shared" si="82"/>
        <v>1.3573784488047063</v>
      </c>
      <c r="S852">
        <f t="shared" si="80"/>
        <v>2183411.6823069635</v>
      </c>
      <c r="T852">
        <f t="shared" si="83"/>
        <v>2183597.6823069635</v>
      </c>
      <c r="U852">
        <f t="shared" si="85"/>
        <v>186</v>
      </c>
    </row>
    <row r="853" spans="1:21" x14ac:dyDescent="0.25">
      <c r="A853">
        <f>VLOOKUP('2024-03-18_windows_device_0'!P853,'2024-03-18_windows_device_0'!P853:P1762,1,0)</f>
        <v>32.478000000000002</v>
      </c>
      <c r="B853">
        <v>2183833</v>
      </c>
      <c r="C853">
        <f>(A853-A852)*V$4</f>
        <v>-1.1850453088388575</v>
      </c>
      <c r="D853">
        <f>(A853)*(1-EXP(-V$2))</f>
        <v>1.1090307752053294</v>
      </c>
      <c r="E853">
        <f>B853-D853^2*V$3</f>
        <v>2183833</v>
      </c>
      <c r="F853">
        <f>E853+V$7*C853</f>
        <v>2183803.4744217661</v>
      </c>
      <c r="G853">
        <f>F853-V$8*LN(D853)</f>
        <v>2183630.9459205228</v>
      </c>
      <c r="H853">
        <f t="shared" si="84"/>
        <v>-16.297851109877229</v>
      </c>
      <c r="I853">
        <f t="shared" si="81"/>
        <v>2183629.412461116</v>
      </c>
      <c r="J853">
        <f>(C853-C852)*V$12</f>
        <v>-0.49701072786331052</v>
      </c>
      <c r="K853">
        <f>I853-J853*V$13</f>
        <v>2183645.4902905822</v>
      </c>
      <c r="L853">
        <f>(K853-K852)*V$16</f>
        <v>2.4940514671728683E-3</v>
      </c>
      <c r="M853">
        <f>(L853-L852)*V$15</f>
        <v>6.3160910525767902E-6</v>
      </c>
      <c r="N853">
        <f>I853-V$16*M853^2</f>
        <v>2183629.412461116</v>
      </c>
      <c r="O853">
        <f>(D853-D852)*V$17</f>
        <v>-1.4478333760738293E-2</v>
      </c>
      <c r="P853">
        <f>(O853-O852)*V$18</f>
        <v>-1.5924653747301247</v>
      </c>
      <c r="Q853">
        <f>N853-P853*V$19+V$20*P853^2</f>
        <v>2183639.8455859064</v>
      </c>
      <c r="R853">
        <f t="shared" si="82"/>
        <v>1.3557638643959204</v>
      </c>
      <c r="S853">
        <f t="shared" si="80"/>
        <v>2183406.6070958232</v>
      </c>
      <c r="T853">
        <f t="shared" si="83"/>
        <v>2183592.6070958232</v>
      </c>
      <c r="U853">
        <f t="shared" si="85"/>
        <v>186</v>
      </c>
    </row>
    <row r="854" spans="1:21" x14ac:dyDescent="0.25">
      <c r="A854">
        <f>VLOOKUP('2024-03-18_windows_device_0'!P854,'2024-03-18_windows_device_0'!P854:P1763,1,0)</f>
        <v>32.467333333333336</v>
      </c>
      <c r="B854">
        <v>2183832</v>
      </c>
      <c r="C854">
        <f>(A854-A853)*V$4</f>
        <v>-0.65381810142842522</v>
      </c>
      <c r="D854">
        <f>(A854)*(1-EXP(-V$2))</f>
        <v>1.1086665390577159</v>
      </c>
      <c r="E854">
        <f>B854-D854^2*V$3</f>
        <v>2183832</v>
      </c>
      <c r="F854">
        <f>E854+V$7*C854</f>
        <v>2183815.7100258018</v>
      </c>
      <c r="G854">
        <f>F854-V$8*LN(D854)</f>
        <v>2183643.7291556518</v>
      </c>
      <c r="H854">
        <f t="shared" si="84"/>
        <v>12.783235128968954</v>
      </c>
      <c r="I854">
        <f t="shared" si="81"/>
        <v>2183642.785761572</v>
      </c>
      <c r="J854">
        <f>(C854-C853)*V$12</f>
        <v>0.40382121638908464</v>
      </c>
      <c r="K854">
        <f>I854-J854*V$13</f>
        <v>2183629.722525131</v>
      </c>
      <c r="L854">
        <f>(K854-K853)*V$16</f>
        <v>-1.7344516386071235E-2</v>
      </c>
      <c r="M854">
        <f>(L854-L853)*V$15</f>
        <v>-1.1779672770978508E-5</v>
      </c>
      <c r="N854">
        <f>I854-V$16*M854^2</f>
        <v>2183642.785761572</v>
      </c>
      <c r="O854">
        <f>(D854-D853)*V$17</f>
        <v>-7.9880462128236462E-3</v>
      </c>
      <c r="P854">
        <f>(O854-O853)*V$18</f>
        <v>1.2938781169681051</v>
      </c>
      <c r="Q854">
        <f>N854-P854*V$19+V$20*P854^2</f>
        <v>2183636.5334120463</v>
      </c>
      <c r="R854">
        <f t="shared" si="82"/>
        <v>1.3548734705018053</v>
      </c>
      <c r="S854">
        <f t="shared" si="80"/>
        <v>2183403.3972600088</v>
      </c>
      <c r="T854">
        <f t="shared" si="83"/>
        <v>2183589.3972600088</v>
      </c>
      <c r="U854">
        <f t="shared" si="85"/>
        <v>186</v>
      </c>
    </row>
    <row r="855" spans="1:21" x14ac:dyDescent="0.25">
      <c r="A855">
        <f>VLOOKUP('2024-03-18_windows_device_0'!P855,'2024-03-18_windows_device_0'!P855:P1764,1,0)</f>
        <v>32.44533333333333</v>
      </c>
      <c r="B855">
        <v>2183831</v>
      </c>
      <c r="C855">
        <f>(A855-A854)*V$4</f>
        <v>-1.348499834196617</v>
      </c>
      <c r="D855">
        <f>(A855)*(1-EXP(-V$2))</f>
        <v>1.107915302003263</v>
      </c>
      <c r="E855">
        <f>B855-D855^2*V$3</f>
        <v>2183831</v>
      </c>
      <c r="F855">
        <f>E855+V$7*C855</f>
        <v>2183797.4019282167</v>
      </c>
      <c r="G855">
        <f>F855-V$8*LN(D855)</f>
        <v>2183626.5511156335</v>
      </c>
      <c r="H855">
        <f t="shared" si="84"/>
        <v>-17.178040018305182</v>
      </c>
      <c r="I855">
        <f t="shared" si="81"/>
        <v>2183624.8475502273</v>
      </c>
      <c r="J855">
        <f>(C855-C854)*V$12</f>
        <v>-0.52807389835549157</v>
      </c>
      <c r="K855">
        <f>I855-J855*V$13</f>
        <v>2183641.9302440351</v>
      </c>
      <c r="L855">
        <f>(K855-K854)*V$16</f>
        <v>1.3428470966557833E-2</v>
      </c>
      <c r="M855">
        <f>(L855-L854)*V$15</f>
        <v>1.8272272670133973E-5</v>
      </c>
      <c r="N855">
        <f>I855-V$16*M855^2</f>
        <v>2183624.8475502273</v>
      </c>
      <c r="O855">
        <f>(D855-D854)*V$17</f>
        <v>-1.6475345313950292E-2</v>
      </c>
      <c r="P855">
        <f>(O855-O854)*V$18</f>
        <v>-1.6919944606520925</v>
      </c>
      <c r="Q855">
        <f>N855-P855*V$19+V$20*P855^2</f>
        <v>2183636.0330572384</v>
      </c>
      <c r="R855">
        <f t="shared" si="82"/>
        <v>1.3530379567995687</v>
      </c>
      <c r="S855">
        <f t="shared" si="80"/>
        <v>2183403.1080821147</v>
      </c>
      <c r="T855">
        <f t="shared" si="83"/>
        <v>2183589.1080821147</v>
      </c>
      <c r="U855">
        <f t="shared" si="85"/>
        <v>186</v>
      </c>
    </row>
    <row r="856" spans="1:21" x14ac:dyDescent="0.25">
      <c r="A856">
        <f>VLOOKUP('2024-03-18_windows_device_0'!P856,'2024-03-18_windows_device_0'!P856:P1765,1,0)</f>
        <v>32.429333333333332</v>
      </c>
      <c r="B856">
        <v>2183831</v>
      </c>
      <c r="C856">
        <f>(A856-A855)*V$4</f>
        <v>-0.98072715214263795</v>
      </c>
      <c r="D856">
        <f>(A856)*(1-EXP(-V$2))</f>
        <v>1.1073689477818429</v>
      </c>
      <c r="E856">
        <f>B856-D856^2*V$3</f>
        <v>2183831</v>
      </c>
      <c r="F856">
        <f>E856+V$7*C856</f>
        <v>2183806.5650387029</v>
      </c>
      <c r="G856">
        <f>F856-V$8*LN(D856)</f>
        <v>2183636.5365675534</v>
      </c>
      <c r="H856">
        <f t="shared" si="84"/>
        <v>9.9854519199579954</v>
      </c>
      <c r="I856">
        <f t="shared" si="81"/>
        <v>2183635.9609327526</v>
      </c>
      <c r="J856">
        <f>(C856-C855)*V$12</f>
        <v>0.27956853442367074</v>
      </c>
      <c r="K856">
        <f>I856-J856*V$13</f>
        <v>2183626.9171536779</v>
      </c>
      <c r="L856">
        <f>(K856-K855)*V$16</f>
        <v>-1.6514375008385325E-2</v>
      </c>
      <c r="M856">
        <f>(L856-L855)*V$15</f>
        <v>-1.7779354337766035E-5</v>
      </c>
      <c r="N856">
        <f>I856-V$16*M856^2</f>
        <v>2183635.9609327526</v>
      </c>
      <c r="O856">
        <f>(D856-D855)*V$17</f>
        <v>-1.1982069319233034E-2</v>
      </c>
      <c r="P856">
        <f>(O856-O855)*V$18</f>
        <v>0.89576177328703022</v>
      </c>
      <c r="Q856">
        <f>N856-P856*V$19+V$20*P856^2</f>
        <v>2183631.4199578362</v>
      </c>
      <c r="R856">
        <f t="shared" si="82"/>
        <v>1.3517038192075819</v>
      </c>
      <c r="S856">
        <f t="shared" si="80"/>
        <v>2183398.6486542295</v>
      </c>
      <c r="T856">
        <f t="shared" si="83"/>
        <v>2183584.6486542295</v>
      </c>
      <c r="U856">
        <f t="shared" si="85"/>
        <v>186</v>
      </c>
    </row>
    <row r="857" spans="1:21" x14ac:dyDescent="0.25">
      <c r="A857">
        <f>VLOOKUP('2024-03-18_windows_device_0'!P857,'2024-03-18_windows_device_0'!P857:P1766,1,0)</f>
        <v>32.417999999999999</v>
      </c>
      <c r="B857">
        <v>2183830</v>
      </c>
      <c r="C857">
        <f>(A857-A856)*V$4</f>
        <v>-0.69468173276775624</v>
      </c>
      <c r="D857">
        <f>(A857)*(1-EXP(-V$2))</f>
        <v>1.1069819468750035</v>
      </c>
      <c r="E857">
        <f>B857-D857^2*V$3</f>
        <v>2183830</v>
      </c>
      <c r="F857">
        <f>E857+V$7*C857</f>
        <v>2183812.6919024144</v>
      </c>
      <c r="G857">
        <f>F857-V$8*LN(D857)</f>
        <v>2183643.2461686302</v>
      </c>
      <c r="H857">
        <f t="shared" si="84"/>
        <v>6.709601076785475</v>
      </c>
      <c r="I857">
        <f t="shared" si="81"/>
        <v>2183642.9862694009</v>
      </c>
      <c r="J857">
        <f>(C857-C856)*V$12</f>
        <v>0.21744219344030186</v>
      </c>
      <c r="K857">
        <f>I857-J857*V$13</f>
        <v>2183635.9522190094</v>
      </c>
      <c r="L857">
        <f>(K857-K856)*V$16</f>
        <v>9.9385571897386525E-3</v>
      </c>
      <c r="M857">
        <f>(L857-L856)*V$15</f>
        <v>1.570712600989623E-5</v>
      </c>
      <c r="N857">
        <f>I857-V$16*M857^2</f>
        <v>2183642.9862694009</v>
      </c>
      <c r="O857">
        <f>(D857-D856)*V$17</f>
        <v>-8.4872991011266455E-3</v>
      </c>
      <c r="P857">
        <f>(O857-O856)*V$18</f>
        <v>0.69670360144406551</v>
      </c>
      <c r="Q857">
        <f>N857-P857*V$19+V$20*P857^2</f>
        <v>2183639.3717902042</v>
      </c>
      <c r="R857">
        <f t="shared" si="82"/>
        <v>1.3507592032382114</v>
      </c>
      <c r="S857">
        <f t="shared" ref="S857:S910" si="86">Q857+R857^2*V$24-V$25*R857</f>
        <v>2183406.7093821093</v>
      </c>
      <c r="T857">
        <f t="shared" si="83"/>
        <v>2183592.7093821093</v>
      </c>
      <c r="U857">
        <f t="shared" si="85"/>
        <v>186</v>
      </c>
    </row>
    <row r="858" spans="1:21" x14ac:dyDescent="0.25">
      <c r="A858">
        <f>VLOOKUP('2024-03-18_windows_device_0'!P858,'2024-03-18_windows_device_0'!P858:P1767,1,0)</f>
        <v>32.400666666666666</v>
      </c>
      <c r="B858">
        <v>2183826</v>
      </c>
      <c r="C858">
        <f>(A858-A857)*V$4</f>
        <v>-1.0624544148213</v>
      </c>
      <c r="D858">
        <f>(A858)*(1-EXP(-V$2))</f>
        <v>1.1063900631351316</v>
      </c>
      <c r="E858">
        <f>B858-D858^2*V$3</f>
        <v>2183826</v>
      </c>
      <c r="F858">
        <f>E858+V$7*C858</f>
        <v>2183799.5287919282</v>
      </c>
      <c r="G858">
        <f>F858-V$8*LN(D858)</f>
        <v>2183630.9746977002</v>
      </c>
      <c r="H858">
        <f t="shared" si="84"/>
        <v>-12.271470929961652</v>
      </c>
      <c r="I858">
        <f t="shared" si="81"/>
        <v>2183630.1053273231</v>
      </c>
      <c r="J858">
        <f>(C858-C857)*V$12</f>
        <v>-0.27956853442333979</v>
      </c>
      <c r="K858">
        <f>I858-J858*V$13</f>
        <v>2183639.1491063978</v>
      </c>
      <c r="L858">
        <f>(K858-K857)*V$16</f>
        <v>3.5165709347566867E-3</v>
      </c>
      <c r="M858">
        <f>(L858-L857)*V$15</f>
        <v>-3.8132236753692286E-6</v>
      </c>
      <c r="N858">
        <f>I858-V$16*M858^2</f>
        <v>2183630.1053273231</v>
      </c>
      <c r="O858">
        <f>(D858-D857)*V$17</f>
        <v>-1.2980575095839034E-2</v>
      </c>
      <c r="P858">
        <f>(O858-O857)*V$18</f>
        <v>-0.89576177328605944</v>
      </c>
      <c r="Q858">
        <f>N858-P858*V$19+V$20*P858^2</f>
        <v>2183635.60221584</v>
      </c>
      <c r="R858">
        <f t="shared" si="82"/>
        <v>1.3493151351142749</v>
      </c>
      <c r="S858">
        <f t="shared" si="86"/>
        <v>2183403.1064255689</v>
      </c>
      <c r="T858">
        <f t="shared" si="83"/>
        <v>2183589.1064255689</v>
      </c>
      <c r="U858">
        <f t="shared" si="85"/>
        <v>186</v>
      </c>
    </row>
    <row r="859" spans="1:21" x14ac:dyDescent="0.25">
      <c r="A859">
        <f>VLOOKUP('2024-03-18_windows_device_0'!P859,'2024-03-18_windows_device_0'!P859:P1768,1,0)</f>
        <v>32.401333333333334</v>
      </c>
      <c r="B859">
        <v>2183821</v>
      </c>
      <c r="C859">
        <f>(A859-A858)*V$4</f>
        <v>4.0863631339331019E-2</v>
      </c>
      <c r="D859">
        <f>(A859)*(1-EXP(-V$2))</f>
        <v>1.1064128278943575</v>
      </c>
      <c r="E859">
        <f>B859-D859^2*V$3</f>
        <v>2183821</v>
      </c>
      <c r="F859">
        <f>E859+V$7*C859</f>
        <v>2183822.0181233874</v>
      </c>
      <c r="G859">
        <f>F859-V$8*LN(D859)</f>
        <v>2183653.4297265108</v>
      </c>
      <c r="H859">
        <f t="shared" si="84"/>
        <v>22.455028810538352</v>
      </c>
      <c r="I859">
        <f t="shared" si="81"/>
        <v>2183650.5187491672</v>
      </c>
      <c r="J859">
        <f>(C859-C858)*V$12</f>
        <v>0.83870560327001931</v>
      </c>
      <c r="K859">
        <f>I859-J859*V$13</f>
        <v>2183623.3874119432</v>
      </c>
      <c r="L859">
        <f>(K859-K858)*V$16</f>
        <v>-1.7337838299633722E-2</v>
      </c>
      <c r="M859">
        <f>(L859-L858)*V$15</f>
        <v>-1.2382855376983284E-5</v>
      </c>
      <c r="N859">
        <f>I859-V$16*M859^2</f>
        <v>2183650.5187491672</v>
      </c>
      <c r="O859">
        <f>(D859-D858)*V$17</f>
        <v>4.9925288830299968E-4</v>
      </c>
      <c r="P859">
        <f>(O859-O858)*V$18</f>
        <v>2.6872853198591486</v>
      </c>
      <c r="Q859">
        <f>N859-P859*V$19+V$20*P859^2</f>
        <v>2183639.7635652195</v>
      </c>
      <c r="R859">
        <f t="shared" si="82"/>
        <v>1.3493706619148211</v>
      </c>
      <c r="S859">
        <f t="shared" si="86"/>
        <v>2183407.261364969</v>
      </c>
      <c r="T859">
        <f t="shared" si="83"/>
        <v>2183593.261364969</v>
      </c>
      <c r="U859">
        <f t="shared" si="85"/>
        <v>186</v>
      </c>
    </row>
    <row r="860" spans="1:21" x14ac:dyDescent="0.25">
      <c r="A860">
        <f>VLOOKUP('2024-03-18_windows_device_0'!P860,'2024-03-18_windows_device_0'!P860:P1769,1,0)</f>
        <v>32.37466666666667</v>
      </c>
      <c r="B860">
        <v>2183819</v>
      </c>
      <c r="C860">
        <f>(A860-A859)*V$4</f>
        <v>-1.6345452535710632</v>
      </c>
      <c r="D860">
        <f>(A860)*(1-EXP(-V$2))</f>
        <v>1.1055022375253238</v>
      </c>
      <c r="E860">
        <f>B860-D860^2*V$3</f>
        <v>2183819</v>
      </c>
      <c r="F860">
        <f>E860+V$7*C860</f>
        <v>2183778.2750645047</v>
      </c>
      <c r="G860">
        <f>F860-V$8*LN(D860)</f>
        <v>2183611.0593243823</v>
      </c>
      <c r="H860">
        <f t="shared" si="84"/>
        <v>-42.370402128435671</v>
      </c>
      <c r="I860">
        <f t="shared" si="81"/>
        <v>2183600.6951010274</v>
      </c>
      <c r="J860">
        <f>(C860-C859)*V$12</f>
        <v>-1.2735899901506229</v>
      </c>
      <c r="K860">
        <f>I860-J860*V$13</f>
        <v>2183641.8945390345</v>
      </c>
      <c r="L860">
        <f>(K860-K859)*V$16</f>
        <v>2.0357809740825818E-2</v>
      </c>
      <c r="M860">
        <f>(L860-L859)*V$15</f>
        <v>2.2382784991910518E-5</v>
      </c>
      <c r="N860">
        <f>I860-V$16*M860^2</f>
        <v>2183600.6951010274</v>
      </c>
      <c r="O860">
        <f>(D860-D859)*V$17</f>
        <v>-1.997011553205668E-2</v>
      </c>
      <c r="P860">
        <f>(O860-O859)*V$18</f>
        <v>-4.0806925227482509</v>
      </c>
      <c r="Q860">
        <f>N860-P860*V$19+V$20*P860^2</f>
        <v>2183633.478202071</v>
      </c>
      <c r="R860">
        <f t="shared" si="82"/>
        <v>1.3471504810363442</v>
      </c>
      <c r="S860">
        <f t="shared" si="86"/>
        <v>2183401.2325006607</v>
      </c>
      <c r="T860">
        <f t="shared" si="83"/>
        <v>2183587.2325006607</v>
      </c>
      <c r="U860">
        <f t="shared" si="85"/>
        <v>186</v>
      </c>
    </row>
    <row r="861" spans="1:21" x14ac:dyDescent="0.25">
      <c r="A861">
        <f>VLOOKUP('2024-03-18_windows_device_0'!P861,'2024-03-18_windows_device_0'!P861:P1770,1,0)</f>
        <v>32.374000000000002</v>
      </c>
      <c r="B861">
        <v>2183822</v>
      </c>
      <c r="C861">
        <f>(A861-A860)*V$4</f>
        <v>-4.0863631339331019E-2</v>
      </c>
      <c r="D861">
        <f>(A861)*(1-EXP(-V$2))</f>
        <v>1.1054794727660981</v>
      </c>
      <c r="E861">
        <f>B861-D861^2*V$3</f>
        <v>2183822</v>
      </c>
      <c r="F861">
        <f>E861+V$7*C861</f>
        <v>2183820.9818766126</v>
      </c>
      <c r="G861">
        <f>F861-V$8*LN(D861)</f>
        <v>2183653.8004673938</v>
      </c>
      <c r="H861">
        <f t="shared" si="84"/>
        <v>42.74114301148802</v>
      </c>
      <c r="I861">
        <f t="shared" si="81"/>
        <v>2183643.2540766862</v>
      </c>
      <c r="J861">
        <f>(C861-C860)*V$12</f>
        <v>1.2114636491675848</v>
      </c>
      <c r="K861">
        <f>I861-J861*V$13</f>
        <v>2183604.0643673628</v>
      </c>
      <c r="L861">
        <f>(K861-K860)*V$16</f>
        <v>-4.1613127394455288E-2</v>
      </c>
      <c r="M861">
        <f>(L861-L860)*V$15</f>
        <v>-3.679687798860536E-5</v>
      </c>
      <c r="N861">
        <f>I861-V$16*M861^2</f>
        <v>2183643.2540766862</v>
      </c>
      <c r="O861">
        <f>(D861-D860)*V$17</f>
        <v>-4.9925288829812998E-4</v>
      </c>
      <c r="P861">
        <f>(O861-O860)*V$18</f>
        <v>3.8816343509072273</v>
      </c>
      <c r="Q861">
        <f>N861-P861*V$19+V$20*P861^2</f>
        <v>2183630.4803391625</v>
      </c>
      <c r="R861">
        <f t="shared" si="82"/>
        <v>1.3470949999354578</v>
      </c>
      <c r="S861">
        <f t="shared" si="86"/>
        <v>2183398.241052838</v>
      </c>
      <c r="T861">
        <f t="shared" si="83"/>
        <v>2183584.241052838</v>
      </c>
      <c r="U861">
        <f t="shared" si="85"/>
        <v>186</v>
      </c>
    </row>
    <row r="862" spans="1:21" x14ac:dyDescent="0.25">
      <c r="A862">
        <f>VLOOKUP('2024-03-18_windows_device_0'!P862,'2024-03-18_windows_device_0'!P862:P1771,1,0)</f>
        <v>32.357999999999997</v>
      </c>
      <c r="B862">
        <v>2183825</v>
      </c>
      <c r="C862">
        <f>(A862-A861)*V$4</f>
        <v>-0.98072715214307349</v>
      </c>
      <c r="D862">
        <f>(A862)*(1-EXP(-V$2))</f>
        <v>1.1049331185446778</v>
      </c>
      <c r="E862">
        <f>B862-D862^2*V$3</f>
        <v>2183825</v>
      </c>
      <c r="F862">
        <f>E862+V$7*C862</f>
        <v>2183800.5650387029</v>
      </c>
      <c r="G862">
        <f>F862-V$8*LN(D862)</f>
        <v>2183634.2077833251</v>
      </c>
      <c r="H862">
        <f t="shared" si="84"/>
        <v>-19.592684068717062</v>
      </c>
      <c r="I862">
        <f t="shared" si="81"/>
        <v>2183631.9916317384</v>
      </c>
      <c r="J862">
        <f>(C862-C861)*V$12</f>
        <v>-0.7144529213042744</v>
      </c>
      <c r="K862">
        <f>I862-J862*V$13</f>
        <v>2183655.1035115961</v>
      </c>
      <c r="L862">
        <f>(K862-K861)*V$16</f>
        <v>5.6142975758019353E-2</v>
      </c>
      <c r="M862">
        <f>(L862-L861)*V$15</f>
        <v>5.8045263903153525E-5</v>
      </c>
      <c r="N862">
        <f>I862-V$16*M862^2</f>
        <v>2183631.9916317384</v>
      </c>
      <c r="O862">
        <f>(D862-D861)*V$17</f>
        <v>-1.1982069319237903E-2</v>
      </c>
      <c r="P862">
        <f>(O862-O861)*V$18</f>
        <v>-2.2891689761771028</v>
      </c>
      <c r="Q862">
        <f>N862-P862*V$19+V$20*P862^2</f>
        <v>2183647.939261524</v>
      </c>
      <c r="R862">
        <f t="shared" si="82"/>
        <v>1.3457637962616376</v>
      </c>
      <c r="S862">
        <f t="shared" si="86"/>
        <v>2183415.8539754283</v>
      </c>
      <c r="T862">
        <f t="shared" si="83"/>
        <v>2183601.8539754283</v>
      </c>
      <c r="U862">
        <f t="shared" si="85"/>
        <v>186</v>
      </c>
    </row>
    <row r="863" spans="1:21" x14ac:dyDescent="0.25">
      <c r="A863">
        <f>VLOOKUP('2024-03-18_windows_device_0'!P863,'2024-03-18_windows_device_0'!P863:P1772,1,0)</f>
        <v>32.347333333333331</v>
      </c>
      <c r="B863">
        <v>2183827</v>
      </c>
      <c r="C863">
        <f>(A863-A862)*V$4</f>
        <v>-0.65381810142842522</v>
      </c>
      <c r="D863">
        <f>(A863)*(1-EXP(-V$2))</f>
        <v>1.1045688823970643</v>
      </c>
      <c r="E863">
        <f>B863-D863^2*V$3</f>
        <v>2183827</v>
      </c>
      <c r="F863">
        <f>E863+V$7*C863</f>
        <v>2183810.7100258018</v>
      </c>
      <c r="G863">
        <f>F863-V$8*LN(D863)</f>
        <v>2183644.9024327477</v>
      </c>
      <c r="H863">
        <f t="shared" si="84"/>
        <v>10.694649422541261</v>
      </c>
      <c r="I863">
        <f t="shared" si="81"/>
        <v>2183644.2421275778</v>
      </c>
      <c r="J863">
        <f>(C863-C862)*V$12</f>
        <v>0.24850536393215192</v>
      </c>
      <c r="K863">
        <f>I863-J863*V$13</f>
        <v>2183636.2032128447</v>
      </c>
      <c r="L863">
        <f>(K863-K862)*V$16</f>
        <v>-2.0790297928379772E-2</v>
      </c>
      <c r="M863">
        <f>(L863-L862)*V$15</f>
        <v>-4.5681159846310117E-5</v>
      </c>
      <c r="N863">
        <f>I863-V$16*M863^2</f>
        <v>2183644.2421275778</v>
      </c>
      <c r="O863">
        <f>(D863-D862)*V$17</f>
        <v>-7.9880462128236462E-3</v>
      </c>
      <c r="P863">
        <f>(O863-O862)*V$18</f>
        <v>0.79623268736603303</v>
      </c>
      <c r="Q863">
        <f>N863-P863*V$19+V$20*P863^2</f>
        <v>2183640.1584998202</v>
      </c>
      <c r="R863">
        <f t="shared" si="82"/>
        <v>1.3448766927430371</v>
      </c>
      <c r="S863">
        <f t="shared" si="86"/>
        <v>2183408.1759211826</v>
      </c>
      <c r="T863">
        <f t="shared" si="83"/>
        <v>2183594.1759211826</v>
      </c>
      <c r="U863">
        <f t="shared" si="85"/>
        <v>186</v>
      </c>
    </row>
    <row r="864" spans="1:21" x14ac:dyDescent="0.25">
      <c r="A864">
        <f>VLOOKUP('2024-03-18_windows_device_0'!P864,'2024-03-18_windows_device_0'!P864:P1773,1,0)</f>
        <v>32.323333333333331</v>
      </c>
      <c r="B864">
        <v>2183827</v>
      </c>
      <c r="C864">
        <f>(A864-A863)*V$4</f>
        <v>-1.4710907282141745</v>
      </c>
      <c r="D864">
        <f>(A864)*(1-EXP(-V$2))</f>
        <v>1.1037493510649339</v>
      </c>
      <c r="E864">
        <f>B864-D864^2*V$3</f>
        <v>2183827</v>
      </c>
      <c r="F864">
        <f>E864+V$7*C864</f>
        <v>2183790.3475580541</v>
      </c>
      <c r="G864">
        <f>F864-V$8*LN(D864)</f>
        <v>2183625.777368228</v>
      </c>
      <c r="H864">
        <f t="shared" si="84"/>
        <v>-19.125064519699663</v>
      </c>
      <c r="I864">
        <f t="shared" si="81"/>
        <v>2183623.665740238</v>
      </c>
      <c r="J864">
        <f>(C864-C863)*V$12</f>
        <v>-0.62126340982971739</v>
      </c>
      <c r="K864">
        <f>I864-J864*V$13</f>
        <v>2183643.7630270706</v>
      </c>
      <c r="L864">
        <f>(K864-K863)*V$16</f>
        <v>8.3157833696912639E-3</v>
      </c>
      <c r="M864">
        <f>(L864-L863)*V$15</f>
        <v>1.7282503246861539E-5</v>
      </c>
      <c r="N864">
        <f>I864-V$16*M864^2</f>
        <v>2183623.665740238</v>
      </c>
      <c r="O864">
        <f>(D864-D863)*V$17</f>
        <v>-1.7973103978854422E-2</v>
      </c>
      <c r="P864">
        <f>(O864-O863)*V$18</f>
        <v>-1.9905817184141124</v>
      </c>
      <c r="Q864">
        <f>N864-P864*V$19+V$20*P864^2</f>
        <v>2183637.1792023252</v>
      </c>
      <c r="R864">
        <f t="shared" si="82"/>
        <v>1.3428817791982282</v>
      </c>
      <c r="S864">
        <f t="shared" si="86"/>
        <v>2183405.4278339562</v>
      </c>
      <c r="T864">
        <f t="shared" si="83"/>
        <v>2183591.4278339562</v>
      </c>
      <c r="U864">
        <f t="shared" si="85"/>
        <v>186</v>
      </c>
    </row>
    <row r="865" spans="1:21" x14ac:dyDescent="0.25">
      <c r="A865">
        <f>VLOOKUP('2024-03-18_windows_device_0'!P865,'2024-03-18_windows_device_0'!P865:P1774,1,0)</f>
        <v>32.31666666666667</v>
      </c>
      <c r="B865">
        <v>2183822</v>
      </c>
      <c r="C865">
        <f>(A865-A864)*V$4</f>
        <v>-0.40863631339243917</v>
      </c>
      <c r="D865">
        <f>(A865)*(1-EXP(-V$2))</f>
        <v>1.1035217034726756</v>
      </c>
      <c r="E865">
        <f>B865-D865^2*V$3</f>
        <v>2183822</v>
      </c>
      <c r="F865">
        <f>E865+V$7*C865</f>
        <v>2183811.8187661264</v>
      </c>
      <c r="G865">
        <f>F865-V$8*LN(D865)</f>
        <v>2183647.5924624745</v>
      </c>
      <c r="H865">
        <f t="shared" si="84"/>
        <v>21.815094246529043</v>
      </c>
      <c r="I865">
        <f t="shared" si="81"/>
        <v>2183644.8450378953</v>
      </c>
      <c r="J865">
        <f>(C865-C864)*V$12</f>
        <v>0.8076424327788313</v>
      </c>
      <c r="K865">
        <f>I865-J865*V$13</f>
        <v>2183618.7185650128</v>
      </c>
      <c r="L865">
        <f>(K865-K864)*V$16</f>
        <v>-2.7548867585895427E-2</v>
      </c>
      <c r="M865">
        <f>(L865-L864)*V$15</f>
        <v>-2.1295582192597024E-5</v>
      </c>
      <c r="N865">
        <f>I865-V$16*M865^2</f>
        <v>2183644.8450378953</v>
      </c>
      <c r="O865">
        <f>(D865-D864)*V$17</f>
        <v>-4.9925288830105176E-3</v>
      </c>
      <c r="P865">
        <f>(O865-O864)*V$18</f>
        <v>2.5877562339391229</v>
      </c>
      <c r="Q865">
        <f>N865-P865*V$19+V$20*P865^2</f>
        <v>2183634.3347758614</v>
      </c>
      <c r="R865">
        <f t="shared" si="82"/>
        <v>1.3423278993199375</v>
      </c>
      <c r="S865">
        <f t="shared" si="86"/>
        <v>2183402.6476616068</v>
      </c>
      <c r="T865">
        <f t="shared" si="83"/>
        <v>2183588.6476616068</v>
      </c>
      <c r="U865">
        <f t="shared" si="85"/>
        <v>186</v>
      </c>
    </row>
    <row r="866" spans="1:21" x14ac:dyDescent="0.25">
      <c r="A866">
        <f>VLOOKUP('2024-03-18_windows_device_0'!P866,'2024-03-18_windows_device_0'!P866:P1775,1,0)</f>
        <v>32.299333333333337</v>
      </c>
      <c r="B866">
        <v>2183821</v>
      </c>
      <c r="C866">
        <f>(A866-A865)*V$4</f>
        <v>-1.0624544148213</v>
      </c>
      <c r="D866">
        <f>(A866)*(1-EXP(-V$2))</f>
        <v>1.1029298197328039</v>
      </c>
      <c r="E866">
        <f>B866-D866^2*V$3</f>
        <v>2183821</v>
      </c>
      <c r="F866">
        <f>E866+V$7*C866</f>
        <v>2183794.5287919282</v>
      </c>
      <c r="G866">
        <f>F866-V$8*LN(D866)</f>
        <v>2183631.1969244401</v>
      </c>
      <c r="H866">
        <f t="shared" si="84"/>
        <v>-16.395538034383208</v>
      </c>
      <c r="I866">
        <f t="shared" si="81"/>
        <v>2183629.6450272813</v>
      </c>
      <c r="J866">
        <f>(C866-C865)*V$12</f>
        <v>-0.49701072786397266</v>
      </c>
      <c r="K866">
        <f>I866-J866*V$13</f>
        <v>2183645.7228567475</v>
      </c>
      <c r="L866">
        <f>(K866-K865)*V$16</f>
        <v>2.9704677047292592E-2</v>
      </c>
      <c r="M866">
        <f>(L866-L865)*V$15</f>
        <v>3.3995801801150772E-5</v>
      </c>
      <c r="N866">
        <f>I866-V$16*M866^2</f>
        <v>2183629.6450272813</v>
      </c>
      <c r="O866">
        <f>(D866-D865)*V$17</f>
        <v>-1.2980575095834163E-2</v>
      </c>
      <c r="P866">
        <f>(O866-O865)*V$18</f>
        <v>-1.5924653747310957</v>
      </c>
      <c r="Q866">
        <f>N866-P866*V$19+V$20*P866^2</f>
        <v>2183640.0781520717</v>
      </c>
      <c r="R866">
        <f t="shared" si="82"/>
        <v>1.3408883463224013</v>
      </c>
      <c r="S866">
        <f t="shared" si="86"/>
        <v>2183408.5581574235</v>
      </c>
      <c r="T866">
        <f t="shared" si="83"/>
        <v>2183594.5581574235</v>
      </c>
      <c r="U866">
        <f t="shared" si="85"/>
        <v>186</v>
      </c>
    </row>
    <row r="867" spans="1:21" x14ac:dyDescent="0.25">
      <c r="A867">
        <f>VLOOKUP('2024-03-18_windows_device_0'!P867,'2024-03-18_windows_device_0'!P867:P1776,1,0)</f>
        <v>32.301333333333332</v>
      </c>
      <c r="B867">
        <v>2183816</v>
      </c>
      <c r="C867">
        <f>(A867-A866)*V$4</f>
        <v>0.12259089401755753</v>
      </c>
      <c r="D867">
        <f>(A867)*(1-EXP(-V$2))</f>
        <v>1.1029981140104812</v>
      </c>
      <c r="E867">
        <f>B867-D867^2*V$3</f>
        <v>2183816</v>
      </c>
      <c r="F867">
        <f>E867+V$7*C867</f>
        <v>2183819.0543701621</v>
      </c>
      <c r="G867">
        <f>F867-V$8*LN(D867)</f>
        <v>2183655.6192740076</v>
      </c>
      <c r="H867">
        <f t="shared" si="84"/>
        <v>24.422349567525089</v>
      </c>
      <c r="I867">
        <f t="shared" si="81"/>
        <v>2183652.1758819101</v>
      </c>
      <c r="J867">
        <f>(C867-C866)*V$12</f>
        <v>0.90083194425272617</v>
      </c>
      <c r="K867">
        <f>I867-J867*V$13</f>
        <v>2183623.0348160029</v>
      </c>
      <c r="L867">
        <f>(K867-K866)*V$16</f>
        <v>-2.49568079686617E-2</v>
      </c>
      <c r="M867">
        <f>(L867-L866)*V$15</f>
        <v>-3.2456698055368631E-5</v>
      </c>
      <c r="N867">
        <f>I867-V$16*M867^2</f>
        <v>2183652.1758819101</v>
      </c>
      <c r="O867">
        <f>(D867-D866)*V$17</f>
        <v>1.4977586648992596E-3</v>
      </c>
      <c r="P867">
        <f>(O867-O866)*V$18</f>
        <v>2.8863434916982298</v>
      </c>
      <c r="Q867">
        <f>N867-P867*V$19+V$20*P867^2</f>
        <v>2183640.9662583414</v>
      </c>
      <c r="R867">
        <f t="shared" si="82"/>
        <v>1.3410544091753909</v>
      </c>
      <c r="S867">
        <f t="shared" si="86"/>
        <v>2183409.4269763255</v>
      </c>
      <c r="T867">
        <f t="shared" si="83"/>
        <v>2183595.4269763255</v>
      </c>
      <c r="U867">
        <f t="shared" si="85"/>
        <v>186</v>
      </c>
    </row>
    <row r="868" spans="1:21" x14ac:dyDescent="0.25">
      <c r="A868">
        <f>VLOOKUP('2024-03-18_windows_device_0'!P868,'2024-03-18_windows_device_0'!P868:P1777,1,0)</f>
        <v>32.283999999999999</v>
      </c>
      <c r="B868">
        <v>2183812</v>
      </c>
      <c r="C868">
        <f>(A868-A867)*V$4</f>
        <v>-1.0624544148213</v>
      </c>
      <c r="D868">
        <f>(A868)*(1-EXP(-V$2))</f>
        <v>1.1024062302706092</v>
      </c>
      <c r="E868">
        <f>B868-D868^2*V$3</f>
        <v>2183812</v>
      </c>
      <c r="F868">
        <f>E868+V$7*C868</f>
        <v>2183785.5287919282</v>
      </c>
      <c r="G868">
        <f>F868-V$8*LN(D868)</f>
        <v>2183622.9885566374</v>
      </c>
      <c r="H868">
        <f t="shared" si="84"/>
        <v>-32.630717370193452</v>
      </c>
      <c r="I868">
        <f t="shared" si="81"/>
        <v>2183616.8415336763</v>
      </c>
      <c r="J868">
        <f>(C868-C867)*V$12</f>
        <v>-0.90083194425272617</v>
      </c>
      <c r="K868">
        <f>I868-J868*V$13</f>
        <v>2183645.9825995835</v>
      </c>
      <c r="L868">
        <f>(K868-K867)*V$16</f>
        <v>2.5242524666385442E-2</v>
      </c>
      <c r="M868">
        <f>(L868-L867)*V$15</f>
        <v>2.980717742010092E-5</v>
      </c>
      <c r="N868">
        <f>I868-V$16*M868^2</f>
        <v>2183616.8415336763</v>
      </c>
      <c r="O868">
        <f>(D868-D867)*V$17</f>
        <v>-1.2980575095839034E-2</v>
      </c>
      <c r="P868">
        <f>(O868-O867)*V$18</f>
        <v>-2.886343491699201</v>
      </c>
      <c r="Q868">
        <f>N868-P868*V$19+V$20*P868^2</f>
        <v>2183637.9761367259</v>
      </c>
      <c r="R868">
        <f t="shared" si="82"/>
        <v>1.3396155393877707</v>
      </c>
      <c r="S868">
        <f t="shared" si="86"/>
        <v>2183406.6040494065</v>
      </c>
      <c r="T868">
        <f t="shared" si="83"/>
        <v>2183592.6040494065</v>
      </c>
      <c r="U868">
        <f t="shared" si="85"/>
        <v>186</v>
      </c>
    </row>
    <row r="869" spans="1:21" x14ac:dyDescent="0.25">
      <c r="A869">
        <f>VLOOKUP('2024-03-18_windows_device_0'!P869,'2024-03-18_windows_device_0'!P869:P1778,1,0)</f>
        <v>32.271999999999998</v>
      </c>
      <c r="B869">
        <v>2183814</v>
      </c>
      <c r="C869">
        <f>(A869-A868)*V$4</f>
        <v>-0.73554536410708726</v>
      </c>
      <c r="D869">
        <f>(A869)*(1-EXP(-V$2))</f>
        <v>1.1019964646045441</v>
      </c>
      <c r="E869">
        <f>B869-D869^2*V$3</f>
        <v>2183814</v>
      </c>
      <c r="F869">
        <f>E869+V$7*C869</f>
        <v>2183795.6737790271</v>
      </c>
      <c r="G869">
        <f>F869-V$8*LN(D869)</f>
        <v>2183633.753344289</v>
      </c>
      <c r="H869">
        <f t="shared" si="84"/>
        <v>10.764787651598454</v>
      </c>
      <c r="I869">
        <f t="shared" si="81"/>
        <v>2183633.0843498209</v>
      </c>
      <c r="J869">
        <f>(C869-C868)*V$12</f>
        <v>0.24850536393182082</v>
      </c>
      <c r="K869">
        <f>I869-J869*V$13</f>
        <v>2183625.0454350878</v>
      </c>
      <c r="L869">
        <f>(K869-K868)*V$16</f>
        <v>-2.3030846938769195E-2</v>
      </c>
      <c r="M869">
        <f>(L869-L868)*V$15</f>
        <v>-2.8663587274399927E-5</v>
      </c>
      <c r="N869">
        <f>I869-V$16*M869^2</f>
        <v>2183633.0843498209</v>
      </c>
      <c r="O869">
        <f>(D869-D868)*V$17</f>
        <v>-8.9865519894247754E-3</v>
      </c>
      <c r="P869">
        <f>(O869-O868)*V$18</f>
        <v>0.79623268736603336</v>
      </c>
      <c r="Q869">
        <f>N869-P869*V$19+V$20*P869^2</f>
        <v>2183629.0007220632</v>
      </c>
      <c r="R869">
        <f t="shared" si="82"/>
        <v>1.3386198511922054</v>
      </c>
      <c r="S869">
        <f t="shared" si="86"/>
        <v>2183397.7444345052</v>
      </c>
      <c r="T869">
        <f t="shared" si="83"/>
        <v>2183583.7444345052</v>
      </c>
      <c r="U869">
        <f t="shared" si="85"/>
        <v>186</v>
      </c>
    </row>
    <row r="870" spans="1:21" x14ac:dyDescent="0.25">
      <c r="A870">
        <f>VLOOKUP('2024-03-18_windows_device_0'!P870,'2024-03-18_windows_device_0'!P870:P1779,1,0)</f>
        <v>32.251333333333335</v>
      </c>
      <c r="B870">
        <v>2183815</v>
      </c>
      <c r="C870">
        <f>(A870-A869)*V$4</f>
        <v>-1.2667725715175195</v>
      </c>
      <c r="D870">
        <f>(A870)*(1-EXP(-V$2))</f>
        <v>1.1012907570685431</v>
      </c>
      <c r="E870">
        <f>B870-D870^2*V$3</f>
        <v>2183815</v>
      </c>
      <c r="F870">
        <f>E870+V$7*C870</f>
        <v>2183783.4381749914</v>
      </c>
      <c r="G870">
        <f>F870-V$8*LN(D870)</f>
        <v>2183622.5857149796</v>
      </c>
      <c r="H870">
        <f t="shared" si="84"/>
        <v>-11.167629309464246</v>
      </c>
      <c r="I870">
        <f t="shared" si="81"/>
        <v>2183621.8657131968</v>
      </c>
      <c r="J870">
        <f>(C870-C869)*V$12</f>
        <v>-0.40382121638908464</v>
      </c>
      <c r="K870">
        <f>I870-J870*V$13</f>
        <v>2183634.9289496378</v>
      </c>
      <c r="L870">
        <f>(K870-K869)*V$16</f>
        <v>1.0871849952080771E-2</v>
      </c>
      <c r="M870">
        <f>(L870-L869)*V$15</f>
        <v>2.0130620233384301E-5</v>
      </c>
      <c r="N870">
        <f>I870-V$16*M870^2</f>
        <v>2183621.8657131968</v>
      </c>
      <c r="O870">
        <f>(D870-D869)*V$17</f>
        <v>-1.5476839537344292E-2</v>
      </c>
      <c r="P870">
        <f>(O870-O869)*V$18</f>
        <v>-1.2938781169690758</v>
      </c>
      <c r="Q870">
        <f>N870-P870*V$19+V$20*P870^2</f>
        <v>2183630.1124997409</v>
      </c>
      <c r="R870">
        <f t="shared" si="82"/>
        <v>1.3369059225776914</v>
      </c>
      <c r="S870">
        <f t="shared" si="86"/>
        <v>2183399.0557399062</v>
      </c>
      <c r="T870">
        <f t="shared" si="83"/>
        <v>2183585.0557399062</v>
      </c>
      <c r="U870">
        <f t="shared" si="85"/>
        <v>186</v>
      </c>
    </row>
    <row r="871" spans="1:21" x14ac:dyDescent="0.25">
      <c r="A871">
        <f>VLOOKUP('2024-03-18_windows_device_0'!P871,'2024-03-18_windows_device_0'!P871:P1780,1,0)</f>
        <v>32.24666666666667</v>
      </c>
      <c r="B871">
        <v>2183819</v>
      </c>
      <c r="C871">
        <f>(A871-A870)*V$4</f>
        <v>-0.28604541937488159</v>
      </c>
      <c r="D871">
        <f>(A871)*(1-EXP(-V$2))</f>
        <v>1.1011314037539623</v>
      </c>
      <c r="E871">
        <f>B871-D871^2*V$3</f>
        <v>2183819</v>
      </c>
      <c r="F871">
        <f>E871+V$7*C871</f>
        <v>2183811.8731362885</v>
      </c>
      <c r="G871">
        <f>F871-V$8*LN(D871)</f>
        <v>2183651.2619265723</v>
      </c>
      <c r="H871">
        <f t="shared" si="84"/>
        <v>28.676211592741311</v>
      </c>
      <c r="I871">
        <f t="shared" si="81"/>
        <v>2183646.5145340152</v>
      </c>
      <c r="J871">
        <f>(C871-C870)*V$12</f>
        <v>0.7455160917954623</v>
      </c>
      <c r="K871">
        <f>I871-J871*V$13</f>
        <v>2183622.3977898159</v>
      </c>
      <c r="L871">
        <f>(K871-K870)*V$16</f>
        <v>-1.378425545076392E-2</v>
      </c>
      <c r="M871">
        <f>(L871-L870)*V$15</f>
        <v>-1.4640212721039304E-5</v>
      </c>
      <c r="N871">
        <f>I871-V$16*M871^2</f>
        <v>2183646.5145340152</v>
      </c>
      <c r="O871">
        <f>(D871-D870)*V$17</f>
        <v>-3.4947702181063883E-3</v>
      </c>
      <c r="P871">
        <f>(O871-O870)*V$18</f>
        <v>2.388698062097129</v>
      </c>
      <c r="Q871">
        <f>N871-P871*V$19+V$20*P871^2</f>
        <v>2183636.5295200171</v>
      </c>
      <c r="R871">
        <f t="shared" si="82"/>
        <v>1.3365190583902995</v>
      </c>
      <c r="S871">
        <f t="shared" si="86"/>
        <v>2183405.5178313912</v>
      </c>
      <c r="T871">
        <f t="shared" si="83"/>
        <v>2183591.5178313912</v>
      </c>
      <c r="U871">
        <f t="shared" si="85"/>
        <v>186</v>
      </c>
    </row>
    <row r="872" spans="1:21" x14ac:dyDescent="0.25">
      <c r="A872">
        <f>VLOOKUP('2024-03-18_windows_device_0'!P872,'2024-03-18_windows_device_0'!P872:P1781,1,0)</f>
        <v>32.244666666666667</v>
      </c>
      <c r="B872">
        <v>2183821</v>
      </c>
      <c r="C872">
        <f>(A872-A871)*V$4</f>
        <v>-0.12259089401799306</v>
      </c>
      <c r="D872">
        <f>(A872)*(1-EXP(-V$2))</f>
        <v>1.1010631094762848</v>
      </c>
      <c r="E872">
        <f>B872-D872^2*V$3</f>
        <v>2183821</v>
      </c>
      <c r="F872">
        <f>E872+V$7*C872</f>
        <v>2183817.9456298379</v>
      </c>
      <c r="G872">
        <f>F872-V$8*LN(D872)</f>
        <v>2183657.4378237939</v>
      </c>
      <c r="H872">
        <f t="shared" si="84"/>
        <v>6.1758972215466201</v>
      </c>
      <c r="I872">
        <f t="shared" si="81"/>
        <v>2183657.2176266345</v>
      </c>
      <c r="J872">
        <f>(C872-C871)*V$12</f>
        <v>0.12425268196574484</v>
      </c>
      <c r="K872">
        <f>I872-J872*V$13</f>
        <v>2183653.1981692682</v>
      </c>
      <c r="L872">
        <f>(K872-K871)*V$16</f>
        <v>3.3880367371023311E-2</v>
      </c>
      <c r="M872">
        <f>(L872-L871)*V$15</f>
        <v>2.8302126632641623E-5</v>
      </c>
      <c r="N872">
        <f>I872-V$16*M872^2</f>
        <v>2183657.2176266345</v>
      </c>
      <c r="O872">
        <f>(D872-D871)*V$17</f>
        <v>-1.4977586649041292E-3</v>
      </c>
      <c r="P872">
        <f>(O872-O871)*V$18</f>
        <v>0.39811634368204579</v>
      </c>
      <c r="Q872">
        <f>N872-P872*V$19+V$20*P872^2</f>
        <v>2183655.0814015358</v>
      </c>
      <c r="R872">
        <f t="shared" si="82"/>
        <v>1.336353276590218</v>
      </c>
      <c r="S872">
        <f t="shared" si="86"/>
        <v>2183424.0890310067</v>
      </c>
      <c r="T872">
        <f t="shared" si="83"/>
        <v>2183610.0890310067</v>
      </c>
      <c r="U872">
        <f t="shared" si="85"/>
        <v>186</v>
      </c>
    </row>
    <row r="873" spans="1:21" x14ac:dyDescent="0.25">
      <c r="A873">
        <f>VLOOKUP('2024-03-18_windows_device_0'!P873,'2024-03-18_windows_device_0'!P873:P1782,1,0)</f>
        <v>32.216666666666669</v>
      </c>
      <c r="B873">
        <v>2183818</v>
      </c>
      <c r="C873">
        <f>(A873-A872)*V$4</f>
        <v>-1.7162725162497252</v>
      </c>
      <c r="D873">
        <f>(A873)*(1-EXP(-V$2))</f>
        <v>1.1001069895887994</v>
      </c>
      <c r="E873">
        <f>B873-D873^2*V$3</f>
        <v>2183818</v>
      </c>
      <c r="F873">
        <f>E873+V$7*C873</f>
        <v>2183775.23881773</v>
      </c>
      <c r="G873">
        <f>F873-V$8*LN(D873)</f>
        <v>2183616.1793369125</v>
      </c>
      <c r="H873">
        <f t="shared" si="84"/>
        <v>-41.258486881386489</v>
      </c>
      <c r="I873">
        <f t="shared" si="81"/>
        <v>2183606.3519470519</v>
      </c>
      <c r="J873">
        <f>(C873-C872)*V$12</f>
        <v>-1.2114636491675848</v>
      </c>
      <c r="K873">
        <f>I873-J873*V$13</f>
        <v>2183645.5416563754</v>
      </c>
      <c r="L873">
        <f>(K873-K872)*V$16</f>
        <v>-8.4221517462466609E-3</v>
      </c>
      <c r="M873">
        <f>(L873-L872)*V$15</f>
        <v>-2.5118236168848081E-5</v>
      </c>
      <c r="N873">
        <f>I873-V$16*M873^2</f>
        <v>2183606.3519470519</v>
      </c>
      <c r="O873">
        <f>(D873-D872)*V$17</f>
        <v>-2.0968621308662679E-2</v>
      </c>
      <c r="P873">
        <f>(O873-O872)*V$18</f>
        <v>-3.8816343509072273</v>
      </c>
      <c r="Q873">
        <f>N873-P873*V$19+V$20*P873^2</f>
        <v>2183637.0756177385</v>
      </c>
      <c r="R873">
        <f t="shared" si="82"/>
        <v>1.3340334110435466</v>
      </c>
      <c r="S873">
        <f t="shared" si="86"/>
        <v>2183406.3538177707</v>
      </c>
      <c r="T873">
        <f t="shared" si="83"/>
        <v>2183592.3538177707</v>
      </c>
      <c r="U873">
        <f t="shared" si="85"/>
        <v>186</v>
      </c>
    </row>
    <row r="874" spans="1:21" x14ac:dyDescent="0.25">
      <c r="A874">
        <f>VLOOKUP('2024-03-18_windows_device_0'!P874,'2024-03-18_windows_device_0'!P874:P1783,1,0)</f>
        <v>32.21</v>
      </c>
      <c r="B874">
        <v>2183818</v>
      </c>
      <c r="C874">
        <f>(A874-A873)*V$4</f>
        <v>-0.40863631339287471</v>
      </c>
      <c r="D874">
        <f>(A874)*(1-EXP(-V$2))</f>
        <v>1.0998793419965409</v>
      </c>
      <c r="E874">
        <f>B874-D874^2*V$3</f>
        <v>2183818</v>
      </c>
      <c r="F874">
        <f>E874+V$7*C874</f>
        <v>2183807.8187661264</v>
      </c>
      <c r="G874">
        <f>F874-V$8*LN(D874)</f>
        <v>2183649.1043101791</v>
      </c>
      <c r="H874">
        <f t="shared" si="84"/>
        <v>32.924973266664892</v>
      </c>
      <c r="I874">
        <f t="shared" si="81"/>
        <v>2183642.8459226172</v>
      </c>
      <c r="J874">
        <f>(C874-C873)*V$12</f>
        <v>0.99402145572728295</v>
      </c>
      <c r="K874">
        <f>I874-J874*V$13</f>
        <v>2183610.6902636848</v>
      </c>
      <c r="L874">
        <f>(K874-K873)*V$16</f>
        <v>-3.8336475353387113E-2</v>
      </c>
      <c r="M874">
        <f>(L874-L873)*V$15</f>
        <v>-1.7762418429798545E-5</v>
      </c>
      <c r="N874">
        <f>I874-V$16*M874^2</f>
        <v>2183642.8459226172</v>
      </c>
      <c r="O874">
        <f>(D874-D873)*V$17</f>
        <v>-4.9925288830153878E-3</v>
      </c>
      <c r="P874">
        <f>(O874-O873)*V$18</f>
        <v>3.1849307494621915</v>
      </c>
      <c r="Q874">
        <f>N874-P874*V$19+V$20*P874^2</f>
        <v>2183631.0431501358</v>
      </c>
      <c r="R874">
        <f t="shared" si="82"/>
        <v>1.3334813591516521</v>
      </c>
      <c r="S874">
        <f t="shared" si="86"/>
        <v>2183400.3858039007</v>
      </c>
      <c r="T874">
        <f t="shared" si="83"/>
        <v>2183586.3858039007</v>
      </c>
      <c r="U874">
        <f t="shared" si="85"/>
        <v>186</v>
      </c>
    </row>
    <row r="875" spans="1:21" x14ac:dyDescent="0.25">
      <c r="A875">
        <f>VLOOKUP('2024-03-18_windows_device_0'!P875,'2024-03-18_windows_device_0'!P875:P1784,1,0)</f>
        <v>32.191333333333333</v>
      </c>
      <c r="B875">
        <v>2183817</v>
      </c>
      <c r="C875">
        <f>(A875-A874)*V$4</f>
        <v>-1.144181677499962</v>
      </c>
      <c r="D875">
        <f>(A875)*(1-EXP(-V$2))</f>
        <v>1.0992419287382174</v>
      </c>
      <c r="E875">
        <f>B875-D875^2*V$3</f>
        <v>2183817</v>
      </c>
      <c r="F875">
        <f>E875+V$7*C875</f>
        <v>2183788.4925451535</v>
      </c>
      <c r="G875">
        <f>F875-V$8*LN(D875)</f>
        <v>2183630.744538886</v>
      </c>
      <c r="H875">
        <f t="shared" si="84"/>
        <v>-18.359771293122321</v>
      </c>
      <c r="I875">
        <f t="shared" si="81"/>
        <v>2183628.7985241441</v>
      </c>
      <c r="J875">
        <f>(C875-C874)*V$12</f>
        <v>-0.55913706884667946</v>
      </c>
      <c r="K875">
        <f>I875-J875*V$13</f>
        <v>2183646.8860822935</v>
      </c>
      <c r="L875">
        <f>(K875-K874)*V$16</f>
        <v>3.9815341679623209E-2</v>
      </c>
      <c r="M875">
        <f>(L875-L874)*V$15</f>
        <v>4.6404702089203708E-5</v>
      </c>
      <c r="N875">
        <f>I875-V$16*M875^2</f>
        <v>2183628.7985241441</v>
      </c>
      <c r="O875">
        <f>(D875-D874)*V$17</f>
        <v>-1.3979080872440163E-2</v>
      </c>
      <c r="P875">
        <f>(O875-O874)*V$18</f>
        <v>-1.7915235465721187</v>
      </c>
      <c r="Q875">
        <f>N875-P875*V$19+V$20*P875^2</f>
        <v>2183640.748214778</v>
      </c>
      <c r="R875">
        <f t="shared" si="82"/>
        <v>1.3319362216598252</v>
      </c>
      <c r="S875">
        <f t="shared" si="86"/>
        <v>2183410.271404596</v>
      </c>
      <c r="T875">
        <f t="shared" si="83"/>
        <v>2183596.271404596</v>
      </c>
      <c r="U875">
        <f t="shared" si="85"/>
        <v>186</v>
      </c>
    </row>
    <row r="876" spans="1:21" x14ac:dyDescent="0.25">
      <c r="A876">
        <f>VLOOKUP('2024-03-18_windows_device_0'!P876,'2024-03-18_windows_device_0'!P876:P1785,1,0)</f>
        <v>32.18</v>
      </c>
      <c r="B876">
        <v>2183810</v>
      </c>
      <c r="C876">
        <f>(A876-A875)*V$4</f>
        <v>-0.69468173276775624</v>
      </c>
      <c r="D876">
        <f>(A876)*(1-EXP(-V$2))</f>
        <v>1.0988549278313779</v>
      </c>
      <c r="E876">
        <f>B876-D876^2*V$3</f>
        <v>2183810</v>
      </c>
      <c r="F876">
        <f>E876+V$7*C876</f>
        <v>2183792.6919024144</v>
      </c>
      <c r="G876">
        <f>F876-V$8*LN(D876)</f>
        <v>2183635.5309426193</v>
      </c>
      <c r="H876">
        <f t="shared" si="84"/>
        <v>4.7864037333056331</v>
      </c>
      <c r="I876">
        <f t="shared" si="81"/>
        <v>2183635.3986820923</v>
      </c>
      <c r="J876">
        <f>(C876-C875)*V$12</f>
        <v>0.34169487540637777</v>
      </c>
      <c r="K876">
        <f>I876-J876*V$13</f>
        <v>2183624.3451743345</v>
      </c>
      <c r="L876">
        <f>(K876-K875)*V$16</f>
        <v>-2.4794962143559592E-2</v>
      </c>
      <c r="M876">
        <f>(L876-L875)*V$15</f>
        <v>-3.836407155500079E-5</v>
      </c>
      <c r="N876">
        <f>I876-V$16*M876^2</f>
        <v>2183635.3986820923</v>
      </c>
      <c r="O876">
        <f>(D876-D875)*V$17</f>
        <v>-8.4872991011266455E-3</v>
      </c>
      <c r="P876">
        <f>(O876-O875)*V$18</f>
        <v>1.0948199451270824</v>
      </c>
      <c r="Q876">
        <f>N876-P876*V$19+V$20*P876^2</f>
        <v>2183629.9784170664</v>
      </c>
      <c r="R876">
        <f t="shared" si="82"/>
        <v>1.330998539471357</v>
      </c>
      <c r="S876">
        <f t="shared" si="86"/>
        <v>2183399.6112651136</v>
      </c>
      <c r="T876">
        <f t="shared" si="83"/>
        <v>2183585.6112651136</v>
      </c>
      <c r="U876">
        <f t="shared" si="85"/>
        <v>186</v>
      </c>
    </row>
    <row r="877" spans="1:21" x14ac:dyDescent="0.25">
      <c r="A877">
        <f>VLOOKUP('2024-03-18_windows_device_0'!P877,'2024-03-18_windows_device_0'!P877:P1786,1,0)</f>
        <v>32.171999999999997</v>
      </c>
      <c r="B877">
        <v>2183807</v>
      </c>
      <c r="C877">
        <f>(A877-A876)*V$4</f>
        <v>-0.49036357607153674</v>
      </c>
      <c r="D877">
        <f>(A877)*(1-EXP(-V$2))</f>
        <v>1.0985817507206679</v>
      </c>
      <c r="E877">
        <f>B877-D877^2*V$3</f>
        <v>2183807</v>
      </c>
      <c r="F877">
        <f>E877+V$7*C877</f>
        <v>2183794.7825193512</v>
      </c>
      <c r="G877">
        <f>F877-V$8*LN(D877)</f>
        <v>2183638.0360697936</v>
      </c>
      <c r="H877">
        <f t="shared" si="84"/>
        <v>2.5051271743141115</v>
      </c>
      <c r="I877">
        <f t="shared" si="81"/>
        <v>2183637.9998395587</v>
      </c>
      <c r="J877">
        <f>(C877-C876)*V$12</f>
        <v>0.15531585245726376</v>
      </c>
      <c r="K877">
        <f>I877-J877*V$13</f>
        <v>2183632.9755178504</v>
      </c>
      <c r="L877">
        <f>(K877-K876)*V$16</f>
        <v>9.4933638499295429E-3</v>
      </c>
      <c r="M877">
        <f>(L877-L876)*V$15</f>
        <v>2.0359597681436965E-5</v>
      </c>
      <c r="N877">
        <f>I877-V$16*M877^2</f>
        <v>2183637.9998395587</v>
      </c>
      <c r="O877">
        <f>(D877-D876)*V$17</f>
        <v>-5.9910346596165169E-3</v>
      </c>
      <c r="P877">
        <f>(O877-O876)*V$18</f>
        <v>0.49764542960401348</v>
      </c>
      <c r="Q877">
        <f>N877-P877*V$19+V$20*P877^2</f>
        <v>2183635.3590616914</v>
      </c>
      <c r="R877">
        <f t="shared" si="82"/>
        <v>1.3303368449553701</v>
      </c>
      <c r="S877">
        <f t="shared" si="86"/>
        <v>2183405.0693368996</v>
      </c>
      <c r="T877">
        <f t="shared" si="83"/>
        <v>2183591.0693368996</v>
      </c>
      <c r="U877">
        <f t="shared" si="85"/>
        <v>186</v>
      </c>
    </row>
    <row r="878" spans="1:21" x14ac:dyDescent="0.25">
      <c r="A878">
        <f>VLOOKUP('2024-03-18_windows_device_0'!P878,'2024-03-18_windows_device_0'!P878:P1787,1,0)</f>
        <v>32.152666666666669</v>
      </c>
      <c r="B878">
        <v>2183804</v>
      </c>
      <c r="C878">
        <f>(A878-A877)*V$4</f>
        <v>-1.1850453088388575</v>
      </c>
      <c r="D878">
        <f>(A878)*(1-EXP(-V$2))</f>
        <v>1.0979215727031186</v>
      </c>
      <c r="E878">
        <f>B878-D878^2*V$3</f>
        <v>2183804</v>
      </c>
      <c r="F878">
        <f>E878+V$7*C878</f>
        <v>2183774.4744217661</v>
      </c>
      <c r="G878">
        <f>F878-V$8*LN(D878)</f>
        <v>2183618.7301309719</v>
      </c>
      <c r="H878">
        <f t="shared" si="84"/>
        <v>-19.305938821751624</v>
      </c>
      <c r="I878">
        <f t="shared" si="81"/>
        <v>2183616.5783728873</v>
      </c>
      <c r="J878">
        <f>(C878-C877)*V$12</f>
        <v>-0.52807389835482943</v>
      </c>
      <c r="K878">
        <f>I878-J878*V$13</f>
        <v>2183633.6610666951</v>
      </c>
      <c r="L878">
        <f>(K878-K877)*V$16</f>
        <v>7.5410261574183879E-4</v>
      </c>
      <c r="M878">
        <f>(L878-L877)*V$15</f>
        <v>-5.1891667967350142E-6</v>
      </c>
      <c r="N878">
        <f>I878-V$16*M878^2</f>
        <v>2183616.5783728873</v>
      </c>
      <c r="O878">
        <f>(D878-D877)*V$17</f>
        <v>-1.4478333760738293E-2</v>
      </c>
      <c r="P878">
        <f>(O878-O877)*V$18</f>
        <v>-1.6919944606511217</v>
      </c>
      <c r="Q878">
        <f>N878-P878*V$19+V$20*P878^2</f>
        <v>2183627.7638798985</v>
      </c>
      <c r="R878">
        <f t="shared" si="82"/>
        <v>1.328738429086266</v>
      </c>
      <c r="S878">
        <f t="shared" si="86"/>
        <v>2183397.6613435163</v>
      </c>
      <c r="T878">
        <f t="shared" si="83"/>
        <v>2183583.6613435163</v>
      </c>
      <c r="U878">
        <f t="shared" si="85"/>
        <v>186</v>
      </c>
    </row>
    <row r="879" spans="1:21" x14ac:dyDescent="0.25">
      <c r="A879">
        <f>VLOOKUP('2024-03-18_windows_device_0'!P879,'2024-03-18_windows_device_0'!P879:P1788,1,0)</f>
        <v>32.150666666666666</v>
      </c>
      <c r="B879">
        <v>2183806</v>
      </c>
      <c r="C879">
        <f>(A879-A878)*V$4</f>
        <v>-0.12259089401799306</v>
      </c>
      <c r="D879">
        <f>(A879)*(1-EXP(-V$2))</f>
        <v>1.0978532784254411</v>
      </c>
      <c r="E879">
        <f>B879-D879^2*V$3</f>
        <v>2183806</v>
      </c>
      <c r="F879">
        <f>E879+V$7*C879</f>
        <v>2183802.9456298379</v>
      </c>
      <c r="G879">
        <f>F879-V$8*LN(D879)</f>
        <v>2183647.305045031</v>
      </c>
      <c r="H879">
        <f t="shared" si="84"/>
        <v>28.574914059136063</v>
      </c>
      <c r="I879">
        <f t="shared" si="81"/>
        <v>2183642.5911331712</v>
      </c>
      <c r="J879">
        <f>(C879-C878)*V$12</f>
        <v>0.80764243277816927</v>
      </c>
      <c r="K879">
        <f>I879-J879*V$13</f>
        <v>2183616.4646602888</v>
      </c>
      <c r="L879">
        <f>(K879-K878)*V$16</f>
        <v>-1.8916019116288773E-2</v>
      </c>
      <c r="M879">
        <f>(L879-L878)*V$15</f>
        <v>-1.1679653444880277E-5</v>
      </c>
      <c r="N879">
        <f>I879-V$16*M879^2</f>
        <v>2183642.5911331712</v>
      </c>
      <c r="O879">
        <f>(D879-D878)*V$17</f>
        <v>-1.4977586649041292E-3</v>
      </c>
      <c r="P879">
        <f>(O879-O878)*V$18</f>
        <v>2.5877562339371813</v>
      </c>
      <c r="Q879">
        <f>N879-P879*V$19+V$20*P879^2</f>
        <v>2183632.0808711373</v>
      </c>
      <c r="R879">
        <f t="shared" si="82"/>
        <v>1.3285731305600881</v>
      </c>
      <c r="S879">
        <f t="shared" si="86"/>
        <v>2183401.9977049376</v>
      </c>
      <c r="T879">
        <f t="shared" si="83"/>
        <v>2183587.9977049376</v>
      </c>
      <c r="U879">
        <f t="shared" si="85"/>
        <v>186</v>
      </c>
    </row>
    <row r="880" spans="1:21" x14ac:dyDescent="0.25">
      <c r="A880">
        <f>VLOOKUP('2024-03-18_windows_device_0'!P880,'2024-03-18_windows_device_0'!P880:P1789,1,0)</f>
        <v>32.130000000000003</v>
      </c>
      <c r="B880">
        <v>2183803</v>
      </c>
      <c r="C880">
        <f>(A880-A879)*V$4</f>
        <v>-1.2667725715175195</v>
      </c>
      <c r="D880">
        <f>(A880)*(1-EXP(-V$2))</f>
        <v>1.09714757088944</v>
      </c>
      <c r="E880">
        <f>B880-D880^2*V$3</f>
        <v>2183803</v>
      </c>
      <c r="F880">
        <f>E880+V$7*C880</f>
        <v>2183771.4381749914</v>
      </c>
      <c r="G880">
        <f>F880-V$8*LN(D880)</f>
        <v>2183616.8695966345</v>
      </c>
      <c r="H880">
        <f t="shared" si="84"/>
        <v>-30.435448396485299</v>
      </c>
      <c r="I880">
        <f t="shared" si="81"/>
        <v>2183611.5218478092</v>
      </c>
      <c r="J880">
        <f>(C880-C879)*V$12</f>
        <v>-0.86976877376120709</v>
      </c>
      <c r="K880">
        <f>I880-J880*V$13</f>
        <v>2183639.6580493748</v>
      </c>
      <c r="L880">
        <f>(K880-K879)*V$16</f>
        <v>2.5512690323559753E-2</v>
      </c>
      <c r="M880">
        <f>(L880-L879)*V$15</f>
        <v>2.638071773677543E-5</v>
      </c>
      <c r="N880">
        <f>I880-V$16*M880^2</f>
        <v>2183611.5218478092</v>
      </c>
      <c r="O880">
        <f>(D880-D879)*V$17</f>
        <v>-1.5476839537344292E-2</v>
      </c>
      <c r="P880">
        <f>(O880-O879)*V$18</f>
        <v>-2.7868144057791748</v>
      </c>
      <c r="Q880">
        <f>N880-P880*V$19+V$20*P880^2</f>
        <v>2183631.7624518084</v>
      </c>
      <c r="R880">
        <f t="shared" si="82"/>
        <v>1.3268656478826069</v>
      </c>
      <c r="S880">
        <f t="shared" si="86"/>
        <v>2183401.8795083701</v>
      </c>
      <c r="T880">
        <f t="shared" si="83"/>
        <v>2183587.8795083701</v>
      </c>
      <c r="U880">
        <f t="shared" si="85"/>
        <v>186</v>
      </c>
    </row>
    <row r="881" spans="1:21" x14ac:dyDescent="0.25">
      <c r="A881">
        <f>VLOOKUP('2024-03-18_windows_device_0'!P881,'2024-03-18_windows_device_0'!P881:P1790,1,0)</f>
        <v>32.116</v>
      </c>
      <c r="B881">
        <v>2183803</v>
      </c>
      <c r="C881">
        <f>(A881-A880)*V$4</f>
        <v>-0.85813625812508043</v>
      </c>
      <c r="D881">
        <f>(A881)*(1-EXP(-V$2))</f>
        <v>1.0966695109456972</v>
      </c>
      <c r="E881">
        <f>B881-D881^2*V$3</f>
        <v>2183803</v>
      </c>
      <c r="F881">
        <f>E881+V$7*C881</f>
        <v>2183781.619408865</v>
      </c>
      <c r="G881">
        <f>F881-V$8*LN(D881)</f>
        <v>2183627.7774202633</v>
      </c>
      <c r="H881">
        <f t="shared" si="84"/>
        <v>10.907823628745973</v>
      </c>
      <c r="I881">
        <f t="shared" si="81"/>
        <v>2183627.0905292947</v>
      </c>
      <c r="J881">
        <f>(C881-C880)*V$12</f>
        <v>0.31063170491452763</v>
      </c>
      <c r="K881">
        <f>I881-J881*V$13</f>
        <v>2183617.0418858784</v>
      </c>
      <c r="L881">
        <f>(K881-K880)*V$16</f>
        <v>-2.4877743112474433E-2</v>
      </c>
      <c r="M881">
        <f>(L881-L880)*V$15</f>
        <v>-2.9920648559678728E-5</v>
      </c>
      <c r="N881">
        <f>I881-V$16*M881^2</f>
        <v>2183627.0905292947</v>
      </c>
      <c r="O881">
        <f>(D881-D880)*V$17</f>
        <v>-1.0484310654333775E-2</v>
      </c>
      <c r="P881">
        <f>(O881-O880)*V$18</f>
        <v>0.99529085920608518</v>
      </c>
      <c r="Q881">
        <f>N881-P881*V$19+V$20*P881^2</f>
        <v>2183622.1040086225</v>
      </c>
      <c r="R881">
        <f t="shared" si="82"/>
        <v>1.3257095898691864</v>
      </c>
      <c r="S881">
        <f t="shared" si="86"/>
        <v>2183392.3567663222</v>
      </c>
      <c r="T881">
        <f t="shared" si="83"/>
        <v>2183578.3567663222</v>
      </c>
      <c r="U881">
        <f t="shared" si="85"/>
        <v>186</v>
      </c>
    </row>
    <row r="882" spans="1:21" x14ac:dyDescent="0.25">
      <c r="A882">
        <f>VLOOKUP('2024-03-18_windows_device_0'!P882,'2024-03-18_windows_device_0'!P882:P1791,1,0)</f>
        <v>32.106666666666669</v>
      </c>
      <c r="B882">
        <v>2183805</v>
      </c>
      <c r="C882">
        <f>(A882-A881)*V$4</f>
        <v>-0.57209083874976319</v>
      </c>
      <c r="D882">
        <f>(A882)*(1-EXP(-V$2))</f>
        <v>1.0963508043165355</v>
      </c>
      <c r="E882">
        <f>B882-D882^2*V$3</f>
        <v>2183805</v>
      </c>
      <c r="F882">
        <f>E882+V$7*C882</f>
        <v>2183790.7462725765</v>
      </c>
      <c r="G882">
        <f>F882-V$8*LN(D882)</f>
        <v>2183637.3888531299</v>
      </c>
      <c r="H882">
        <f t="shared" si="84"/>
        <v>9.6114328666590154</v>
      </c>
      <c r="I882">
        <f t="shared" si="81"/>
        <v>2183636.8555331356</v>
      </c>
      <c r="J882">
        <f>(C882-C881)*V$12</f>
        <v>0.21744219344063292</v>
      </c>
      <c r="K882">
        <f>I882-J882*V$13</f>
        <v>2183629.8214827441</v>
      </c>
      <c r="L882">
        <f>(K882-K881)*V$16</f>
        <v>1.4057535795367811E-2</v>
      </c>
      <c r="M882">
        <f>(L882-L881)*V$15</f>
        <v>2.3118848506302998E-5</v>
      </c>
      <c r="N882">
        <f>I882-V$16*M882^2</f>
        <v>2183636.8555331356</v>
      </c>
      <c r="O882">
        <f>(D882-D881)*V$17</f>
        <v>-6.9895404362176469E-3</v>
      </c>
      <c r="P882">
        <f>(O882-O881)*V$18</f>
        <v>0.69670360144600718</v>
      </c>
      <c r="Q882">
        <f>N882-P882*V$19+V$20*P882^2</f>
        <v>2183633.2410539384</v>
      </c>
      <c r="R882">
        <f t="shared" si="82"/>
        <v>1.3249391644373241</v>
      </c>
      <c r="S882">
        <f t="shared" si="86"/>
        <v>2183403.584308757</v>
      </c>
      <c r="T882">
        <f t="shared" si="83"/>
        <v>2183589.584308757</v>
      </c>
      <c r="U882">
        <f t="shared" si="85"/>
        <v>186</v>
      </c>
    </row>
    <row r="883" spans="1:21" x14ac:dyDescent="0.25">
      <c r="A883">
        <f>VLOOKUP('2024-03-18_windows_device_0'!P883,'2024-03-18_windows_device_0'!P883:P1792,1,0)</f>
        <v>32.093333333333334</v>
      </c>
      <c r="B883">
        <v>2183806</v>
      </c>
      <c r="C883">
        <f>(A883-A882)*V$4</f>
        <v>-0.81727262678574941</v>
      </c>
      <c r="D883">
        <f>(A883)*(1-EXP(-V$2))</f>
        <v>1.0958955091320186</v>
      </c>
      <c r="E883">
        <f>B883-D883^2*V$3</f>
        <v>2183806</v>
      </c>
      <c r="F883">
        <f>E883+V$7*C883</f>
        <v>2183785.6375322524</v>
      </c>
      <c r="G883">
        <f>F883-V$8*LN(D883)</f>
        <v>2183632.9725988666</v>
      </c>
      <c r="H883">
        <f t="shared" si="84"/>
        <v>-4.4162542633712292</v>
      </c>
      <c r="I883">
        <f t="shared" si="81"/>
        <v>2183632.8600037042</v>
      </c>
      <c r="J883">
        <f>(C883-C882)*V$12</f>
        <v>-0.18637902294911396</v>
      </c>
      <c r="K883">
        <f>I883-J883*V$13</f>
        <v>2183638.8891897541</v>
      </c>
      <c r="L883">
        <f>(K883-K882)*V$16</f>
        <v>9.9744629831626467E-3</v>
      </c>
      <c r="M883">
        <f>(L883-L882)*V$15</f>
        <v>-2.4244321456899275E-6</v>
      </c>
      <c r="N883">
        <f>I883-V$16*M883^2</f>
        <v>2183632.8600037042</v>
      </c>
      <c r="O883">
        <f>(D883-D882)*V$17</f>
        <v>-9.9850577660307756E-3</v>
      </c>
      <c r="P883">
        <f>(O883-O882)*V$18</f>
        <v>-0.59717451552501044</v>
      </c>
      <c r="Q883">
        <f>N883-P883*V$19+V$20*P883^2</f>
        <v>2183636.4183834265</v>
      </c>
      <c r="R883">
        <f t="shared" si="82"/>
        <v>1.3238389451246289</v>
      </c>
      <c r="S883">
        <f t="shared" si="86"/>
        <v>2183406.8909609509</v>
      </c>
      <c r="T883">
        <f t="shared" si="83"/>
        <v>2183592.8909609509</v>
      </c>
      <c r="U883">
        <f t="shared" si="85"/>
        <v>186</v>
      </c>
    </row>
    <row r="884" spans="1:21" x14ac:dyDescent="0.25">
      <c r="A884">
        <f>VLOOKUP('2024-03-18_windows_device_0'!P884,'2024-03-18_windows_device_0'!P884:P1793,1,0)</f>
        <v>32.090000000000003</v>
      </c>
      <c r="B884">
        <v>2183804</v>
      </c>
      <c r="C884">
        <f>(A884-A883)*V$4</f>
        <v>-0.20431815669621958</v>
      </c>
      <c r="D884">
        <f>(A884)*(1-EXP(-V$2))</f>
        <v>1.0957816853358895</v>
      </c>
      <c r="E884">
        <f>B884-D884^2*V$3</f>
        <v>2183804</v>
      </c>
      <c r="F884">
        <f>E884+V$7*C884</f>
        <v>2183798.9093830632</v>
      </c>
      <c r="G884">
        <f>F884-V$8*LN(D884)</f>
        <v>2183646.4176161452</v>
      </c>
      <c r="H884">
        <f t="shared" si="84"/>
        <v>13.445017278660089</v>
      </c>
      <c r="I884">
        <f t="shared" si="81"/>
        <v>2183645.3740155422</v>
      </c>
      <c r="J884">
        <f>(C884-C883)*V$12</f>
        <v>0.46594755737245369</v>
      </c>
      <c r="K884">
        <f>I884-J884*V$13</f>
        <v>2183630.3010504176</v>
      </c>
      <c r="L884">
        <f>(K884-K883)*V$16</f>
        <v>-9.4469393212093678E-3</v>
      </c>
      <c r="M884">
        <f>(L884-L883)*V$15</f>
        <v>-1.1531969726414469E-5</v>
      </c>
      <c r="N884">
        <f>I884-V$16*M884^2</f>
        <v>2183645.3740155422</v>
      </c>
      <c r="O884">
        <f>(D884-D883)*V$17</f>
        <v>-2.4962644415052588E-3</v>
      </c>
      <c r="P884">
        <f>(O884-O883)*V$18</f>
        <v>1.4929362888110698</v>
      </c>
      <c r="Q884">
        <f>N884-P884*V$19+V$20*P884^2</f>
        <v>2183638.336787126</v>
      </c>
      <c r="R884">
        <f t="shared" si="82"/>
        <v>1.3235639617021742</v>
      </c>
      <c r="S884">
        <f t="shared" si="86"/>
        <v>2183408.8417028706</v>
      </c>
      <c r="T884">
        <f t="shared" si="83"/>
        <v>2183594.8417028706</v>
      </c>
      <c r="U884">
        <f t="shared" si="85"/>
        <v>186</v>
      </c>
    </row>
    <row r="885" spans="1:21" x14ac:dyDescent="0.25">
      <c r="A885">
        <f>VLOOKUP('2024-03-18_windows_device_0'!P885,'2024-03-18_windows_device_0'!P885:P1794,1,0)</f>
        <v>32.074666666666666</v>
      </c>
      <c r="B885">
        <v>2183804</v>
      </c>
      <c r="C885">
        <f>(A885-A884)*V$4</f>
        <v>-0.93986352080374247</v>
      </c>
      <c r="D885">
        <f>(A885)*(1-EXP(-V$2))</f>
        <v>1.095258095873695</v>
      </c>
      <c r="E885">
        <f>B885-D885^2*V$3</f>
        <v>2183804</v>
      </c>
      <c r="F885">
        <f>E885+V$7*C885</f>
        <v>2183780.5831620903</v>
      </c>
      <c r="G885">
        <f>F885-V$8*LN(D885)</f>
        <v>2183628.8881926737</v>
      </c>
      <c r="H885">
        <f t="shared" si="84"/>
        <v>-17.529423471540213</v>
      </c>
      <c r="I885">
        <f t="shared" si="81"/>
        <v>2183627.1142202783</v>
      </c>
      <c r="J885">
        <f>(C885-C884)*V$12</f>
        <v>-0.55913706884701064</v>
      </c>
      <c r="K885">
        <f>I885-J885*V$13</f>
        <v>2183645.2017784277</v>
      </c>
      <c r="L885">
        <f>(K885-K884)*V$16</f>
        <v>1.6390776609100832E-2</v>
      </c>
      <c r="M885">
        <f>(L885-L884)*V$15</f>
        <v>1.5341825128711713E-5</v>
      </c>
      <c r="N885">
        <f>I885-V$16*M885^2</f>
        <v>2183627.1142202783</v>
      </c>
      <c r="O885">
        <f>(D885-D884)*V$17</f>
        <v>-1.1482816430934904E-2</v>
      </c>
      <c r="P885">
        <f>(O885-O884)*V$18</f>
        <v>-1.7915235465730892</v>
      </c>
      <c r="Q885">
        <f>N885-P885*V$19+V$20*P885^2</f>
        <v>2183639.0639109123</v>
      </c>
      <c r="R885">
        <f t="shared" si="82"/>
        <v>1.3222994058411428</v>
      </c>
      <c r="S885">
        <f t="shared" si="86"/>
        <v>2183409.7176212529</v>
      </c>
      <c r="T885">
        <f t="shared" si="83"/>
        <v>2183595.7176212529</v>
      </c>
      <c r="U885">
        <f t="shared" si="85"/>
        <v>186</v>
      </c>
    </row>
    <row r="886" spans="1:21" x14ac:dyDescent="0.25">
      <c r="A886">
        <f>VLOOKUP('2024-03-18_windows_device_0'!P886,'2024-03-18_windows_device_0'!P886:P1795,1,0)</f>
        <v>32.056666666666665</v>
      </c>
      <c r="B886">
        <v>2183798</v>
      </c>
      <c r="C886">
        <f>(A886-A885)*V$4</f>
        <v>-1.1033180461606309</v>
      </c>
      <c r="D886">
        <f>(A886)*(1-EXP(-V$2))</f>
        <v>1.0946434473745972</v>
      </c>
      <c r="E886">
        <f>B886-D886^2*V$3</f>
        <v>2183798</v>
      </c>
      <c r="F886">
        <f>E886+V$7*C886</f>
        <v>2183770.5106685408</v>
      </c>
      <c r="G886">
        <f>F886-V$8*LN(D886)</f>
        <v>2183619.7515562857</v>
      </c>
      <c r="H886">
        <f t="shared" si="84"/>
        <v>-9.1366363880224526</v>
      </c>
      <c r="I886">
        <f t="shared" si="81"/>
        <v>2183619.269625938</v>
      </c>
      <c r="J886">
        <f>(C886-C885)*V$12</f>
        <v>-0.12425268196574475</v>
      </c>
      <c r="K886">
        <f>I886-J886*V$13</f>
        <v>2183623.2890833043</v>
      </c>
      <c r="L886">
        <f>(K886-K885)*V$16</f>
        <v>-2.4103929044709912E-2</v>
      </c>
      <c r="M886">
        <f>(L886-L885)*V$15</f>
        <v>-2.4044799256060216E-5</v>
      </c>
      <c r="N886">
        <f>I886-V$16*M886^2</f>
        <v>2183619.269625938</v>
      </c>
      <c r="O886">
        <f>(D886-D885)*V$17</f>
        <v>-1.3479827984142033E-2</v>
      </c>
      <c r="P886">
        <f>(O886-O885)*V$18</f>
        <v>-0.39811634368301668</v>
      </c>
      <c r="Q886">
        <f>N886-P886*V$19+V$20*P886^2</f>
        <v>2183621.5946734766</v>
      </c>
      <c r="R886">
        <f t="shared" si="82"/>
        <v>1.3208156984034329</v>
      </c>
      <c r="S886">
        <f t="shared" si="86"/>
        <v>2183392.4231368373</v>
      </c>
      <c r="T886">
        <f t="shared" si="83"/>
        <v>2183578.4231368373</v>
      </c>
      <c r="U886">
        <f t="shared" si="85"/>
        <v>186</v>
      </c>
    </row>
    <row r="887" spans="1:21" x14ac:dyDescent="0.25">
      <c r="A887">
        <f>VLOOKUP('2024-03-18_windows_device_0'!P887,'2024-03-18_windows_device_0'!P887:P1796,1,0)</f>
        <v>32.049333333333337</v>
      </c>
      <c r="B887">
        <v>2183785</v>
      </c>
      <c r="C887">
        <f>(A887-A886)*V$4</f>
        <v>-0.44949994473177018</v>
      </c>
      <c r="D887">
        <f>(A887)*(1-EXP(-V$2))</f>
        <v>1.0943930350231132</v>
      </c>
      <c r="E887">
        <f>B887-D887^2*V$3</f>
        <v>2183785</v>
      </c>
      <c r="F887">
        <f>E887+V$7*C887</f>
        <v>2183773.8006427391</v>
      </c>
      <c r="G887">
        <f>F887-V$8*LN(D887)</f>
        <v>2183623.4229562874</v>
      </c>
      <c r="H887">
        <f t="shared" si="84"/>
        <v>3.6714000017382205</v>
      </c>
      <c r="I887">
        <f t="shared" si="81"/>
        <v>2183623.3451391952</v>
      </c>
      <c r="J887">
        <f>(C887-C886)*V$12</f>
        <v>0.49701072786397249</v>
      </c>
      <c r="K887">
        <f>I887-J887*V$13</f>
        <v>2183607.267309729</v>
      </c>
      <c r="L887">
        <f>(K887-K886)*V$16</f>
        <v>-1.7623924910035393E-2</v>
      </c>
      <c r="M887">
        <f>(L887-L886)*V$15</f>
        <v>3.8476733212660477E-6</v>
      </c>
      <c r="N887">
        <f>I887-V$16*M887^2</f>
        <v>2183623.3451391952</v>
      </c>
      <c r="O887">
        <f>(D887-D886)*V$17</f>
        <v>-5.4917817713086474E-3</v>
      </c>
      <c r="P887">
        <f>(O887-O886)*V$18</f>
        <v>1.5924653747330373</v>
      </c>
      <c r="Q887">
        <f>N887-P887*V$19+V$20*P887^2</f>
        <v>2183615.9331734381</v>
      </c>
      <c r="R887">
        <f t="shared" si="82"/>
        <v>1.3202114637836078</v>
      </c>
      <c r="S887">
        <f t="shared" si="86"/>
        <v>2183386.832857518</v>
      </c>
      <c r="T887">
        <f t="shared" si="83"/>
        <v>2183572.832857518</v>
      </c>
      <c r="U887">
        <f t="shared" si="85"/>
        <v>186</v>
      </c>
    </row>
    <row r="888" spans="1:21" x14ac:dyDescent="0.25">
      <c r="A888">
        <f>VLOOKUP('2024-03-18_windows_device_0'!P888,'2024-03-18_windows_device_0'!P888:P1797,1,0)</f>
        <v>32.03</v>
      </c>
      <c r="B888">
        <v>2183793</v>
      </c>
      <c r="C888">
        <f>(A888-A887)*V$4</f>
        <v>-1.1850453088392929</v>
      </c>
      <c r="D888">
        <f>(A888)*(1-EXP(-V$2))</f>
        <v>1.0937328570055638</v>
      </c>
      <c r="E888">
        <f>B888-D888^2*V$3</f>
        <v>2183793</v>
      </c>
      <c r="F888">
        <f>E888+V$7*C888</f>
        <v>2183763.4744217661</v>
      </c>
      <c r="G888">
        <f>F888-V$8*LN(D888)</f>
        <v>2183614.1027309303</v>
      </c>
      <c r="H888">
        <f t="shared" si="84"/>
        <v>-9.3202253570780158</v>
      </c>
      <c r="I888">
        <f t="shared" si="81"/>
        <v>2183613.6012384575</v>
      </c>
      <c r="J888">
        <f>(C888-C887)*V$12</f>
        <v>-0.55913706884701042</v>
      </c>
      <c r="K888">
        <f>I888-J888*V$13</f>
        <v>2183631.6887966068</v>
      </c>
      <c r="L888">
        <f>(K888-K887)*V$16</f>
        <v>2.686359589982423E-2</v>
      </c>
      <c r="M888">
        <f>(L888-L887)*V$15</f>
        <v>2.6415638538471827E-5</v>
      </c>
      <c r="N888">
        <f>I888-V$16*M888^2</f>
        <v>2183613.6012384575</v>
      </c>
      <c r="O888">
        <f>(D888-D887)*V$17</f>
        <v>-1.4478333760743162E-2</v>
      </c>
      <c r="P888">
        <f>(O888-O887)*V$18</f>
        <v>-1.7915235465740604</v>
      </c>
      <c r="Q888">
        <f>N888-P888*V$19+V$20*P888^2</f>
        <v>2183625.5509290919</v>
      </c>
      <c r="R888">
        <f t="shared" si="82"/>
        <v>1.3186191442491371</v>
      </c>
      <c r="S888">
        <f t="shared" si="86"/>
        <v>2183396.6384461829</v>
      </c>
      <c r="T888">
        <f t="shared" si="83"/>
        <v>2183582.6384461829</v>
      </c>
      <c r="U888">
        <f t="shared" si="85"/>
        <v>186</v>
      </c>
    </row>
    <row r="889" spans="1:21" x14ac:dyDescent="0.25">
      <c r="A889">
        <f>VLOOKUP('2024-03-18_windows_device_0'!P889,'2024-03-18_windows_device_0'!P889:P1798,1,0)</f>
        <v>32.00333333333333</v>
      </c>
      <c r="B889">
        <v>2183791</v>
      </c>
      <c r="C889">
        <f>(A889-A888)*V$4</f>
        <v>-1.6345452535714988</v>
      </c>
      <c r="D889">
        <f>(A889)*(1-EXP(-V$2))</f>
        <v>1.0928222666365299</v>
      </c>
      <c r="E889">
        <f>B889-D889^2*V$3</f>
        <v>2183791</v>
      </c>
      <c r="F889">
        <f>E889+V$7*C889</f>
        <v>2183750.2750645047</v>
      </c>
      <c r="G889">
        <f>F889-V$8*LN(D889)</f>
        <v>2183602.2919506715</v>
      </c>
      <c r="H889">
        <f t="shared" si="84"/>
        <v>-11.810780258849263</v>
      </c>
      <c r="I889">
        <f t="shared" si="81"/>
        <v>2183601.4866301408</v>
      </c>
      <c r="J889">
        <f>(C889-C888)*V$12</f>
        <v>-0.34169487540637783</v>
      </c>
      <c r="K889">
        <f>I889-J889*V$13</f>
        <v>2183612.5401378986</v>
      </c>
      <c r="L889">
        <f>(K889-K888)*V$16</f>
        <v>-2.1063493477445738E-2</v>
      </c>
      <c r="M889">
        <f>(L889-L888)*V$15</f>
        <v>-2.8457973070740577E-5</v>
      </c>
      <c r="N889">
        <f>I889-V$16*M889^2</f>
        <v>2183601.4866301408</v>
      </c>
      <c r="O889">
        <f>(D889-D888)*V$17</f>
        <v>-1.9970115532061551E-2</v>
      </c>
      <c r="P889">
        <f>(O889-O888)*V$18</f>
        <v>-1.0948199451280534</v>
      </c>
      <c r="Q889">
        <f>N889-P889*V$19+V$20*P889^2</f>
        <v>2183608.3348648665</v>
      </c>
      <c r="R889">
        <f t="shared" si="82"/>
        <v>1.3164244180812374</v>
      </c>
      <c r="S889">
        <f t="shared" si="86"/>
        <v>2183379.6816262659</v>
      </c>
      <c r="T889">
        <f t="shared" si="83"/>
        <v>2183565.6816262659</v>
      </c>
      <c r="U889">
        <f t="shared" si="85"/>
        <v>186</v>
      </c>
    </row>
    <row r="890" spans="1:21" x14ac:dyDescent="0.25">
      <c r="A890">
        <f>VLOOKUP('2024-03-18_windows_device_0'!P890,'2024-03-18_windows_device_0'!P890:P1799,1,0)</f>
        <v>31.997333333333334</v>
      </c>
      <c r="B890">
        <v>2183792</v>
      </c>
      <c r="C890">
        <f>(A890-A889)*V$4</f>
        <v>-0.36777268205332592</v>
      </c>
      <c r="D890">
        <f>(A890)*(1-EXP(-V$2))</f>
        <v>1.0926173838034974</v>
      </c>
      <c r="E890">
        <f>B890-D890^2*V$3</f>
        <v>2183792</v>
      </c>
      <c r="F890">
        <f>E890+V$7*C890</f>
        <v>2183782.8368895138</v>
      </c>
      <c r="G890">
        <f>F890-V$8*LN(D890)</f>
        <v>2183635.1663649562</v>
      </c>
      <c r="H890">
        <f t="shared" si="84"/>
        <v>32.874414284713566</v>
      </c>
      <c r="I890">
        <f t="shared" si="81"/>
        <v>2183628.9271831661</v>
      </c>
      <c r="J890">
        <f>(C890-C889)*V$12</f>
        <v>0.9629582852362607</v>
      </c>
      <c r="K890">
        <f>I890-J890*V$13</f>
        <v>2183597.7763885753</v>
      </c>
      <c r="L890">
        <f>(K890-K889)*V$16</f>
        <v>-1.6240100276118045E-2</v>
      </c>
      <c r="M890">
        <f>(L890-L889)*V$15</f>
        <v>2.8640168976769922E-6</v>
      </c>
      <c r="N890">
        <f>I890-V$16*M890^2</f>
        <v>2183628.9271831661</v>
      </c>
      <c r="O890">
        <f>(D890-D889)*V$17</f>
        <v>-4.4932759947123877E-3</v>
      </c>
      <c r="P890">
        <f>(O890-O889)*V$18</f>
        <v>3.0854016635421657</v>
      </c>
      <c r="Q890">
        <f>N890-P890*V$19+V$20*P890^2</f>
        <v>2183617.3103255867</v>
      </c>
      <c r="R890">
        <f t="shared" si="82"/>
        <v>1.315930856612836</v>
      </c>
      <c r="S890">
        <f t="shared" si="86"/>
        <v>2183388.7154431157</v>
      </c>
      <c r="T890">
        <f t="shared" si="83"/>
        <v>2183574.7154431157</v>
      </c>
      <c r="U890">
        <f t="shared" si="85"/>
        <v>186</v>
      </c>
    </row>
    <row r="891" spans="1:21" x14ac:dyDescent="0.25">
      <c r="A891">
        <f>VLOOKUP('2024-03-18_windows_device_0'!P891,'2024-03-18_windows_device_0'!P891:P1800,1,0)</f>
        <v>31.994</v>
      </c>
      <c r="B891">
        <v>2183787</v>
      </c>
      <c r="C891">
        <f>(A891-A890)*V$4</f>
        <v>-0.20431815669643735</v>
      </c>
      <c r="D891">
        <f>(A891)*(1-EXP(-V$2))</f>
        <v>1.0925035600073683</v>
      </c>
      <c r="E891">
        <f>B891-D891^2*V$3</f>
        <v>2183787</v>
      </c>
      <c r="F891">
        <f>E891+V$7*C891</f>
        <v>2183781.9093830632</v>
      </c>
      <c r="G891">
        <f>F891-V$8*LN(D891)</f>
        <v>2183634.4125445434</v>
      </c>
      <c r="H891">
        <f t="shared" si="84"/>
        <v>-0.75382041279226542</v>
      </c>
      <c r="I891">
        <f t="shared" si="81"/>
        <v>2183634.409263988</v>
      </c>
      <c r="J891">
        <f>(C891-C890)*V$12</f>
        <v>0.12425268196574485</v>
      </c>
      <c r="K891">
        <f>I891-J891*V$13</f>
        <v>2183630.3898066217</v>
      </c>
      <c r="L891">
        <f>(K891-K890)*V$16</f>
        <v>3.5874706879753485E-2</v>
      </c>
      <c r="M891">
        <f>(L891-L890)*V$15</f>
        <v>3.0944540924531933E-5</v>
      </c>
      <c r="N891">
        <f>I891-V$16*M891^2</f>
        <v>2183634.409263988</v>
      </c>
      <c r="O891">
        <f>(D891-D890)*V$17</f>
        <v>-2.4962644415052588E-3</v>
      </c>
      <c r="P891">
        <f>(O891-O890)*V$18</f>
        <v>0.39811634368301663</v>
      </c>
      <c r="Q891">
        <f>N891-P891*V$19+V$20*P891^2</f>
        <v>2183632.2730388893</v>
      </c>
      <c r="R891">
        <f t="shared" si="82"/>
        <v>1.3156566957842595</v>
      </c>
      <c r="S891">
        <f t="shared" si="86"/>
        <v>2183403.710580633</v>
      </c>
      <c r="T891">
        <f t="shared" si="83"/>
        <v>2183589.710580633</v>
      </c>
      <c r="U891">
        <f t="shared" si="85"/>
        <v>186</v>
      </c>
    </row>
    <row r="892" spans="1:21" x14ac:dyDescent="0.25">
      <c r="A892">
        <f>VLOOKUP('2024-03-18_windows_device_0'!P892,'2024-03-18_windows_device_0'!P892:P1801,1,0)</f>
        <v>31.974</v>
      </c>
      <c r="B892">
        <v>2183785</v>
      </c>
      <c r="C892">
        <f>(A892-A891)*V$4</f>
        <v>-1.2259089401784062</v>
      </c>
      <c r="D892">
        <f>(A892)*(1-EXP(-V$2))</f>
        <v>1.0918206172305931</v>
      </c>
      <c r="E892">
        <f>B892-D892^2*V$3</f>
        <v>2183785</v>
      </c>
      <c r="F892">
        <f>E892+V$7*C892</f>
        <v>2183754.4562983788</v>
      </c>
      <c r="G892">
        <f>F892-V$8*LN(D892)</f>
        <v>2183608.0019562454</v>
      </c>
      <c r="H892">
        <f t="shared" si="84"/>
        <v>-26.410588297992945</v>
      </c>
      <c r="I892">
        <f t="shared" si="81"/>
        <v>2183603.9750850108</v>
      </c>
      <c r="J892">
        <f>(C892-C891)*V$12</f>
        <v>-0.77657926228698126</v>
      </c>
      <c r="K892">
        <f>I892-J892*V$13</f>
        <v>2183629.0966935516</v>
      </c>
      <c r="L892">
        <f>(K892-K891)*V$16</f>
        <v>-1.4224222767856031E-3</v>
      </c>
      <c r="M892">
        <f>(L892-L891)*V$15</f>
        <v>-2.2146153896341245E-5</v>
      </c>
      <c r="N892">
        <f>I892-V$16*M892^2</f>
        <v>2183603.9750850108</v>
      </c>
      <c r="O892">
        <f>(D892-D891)*V$17</f>
        <v>-1.4977586649041292E-2</v>
      </c>
      <c r="P892">
        <f>(O892-O891)*V$18</f>
        <v>-2.4882271480171547</v>
      </c>
      <c r="Q892">
        <f>N892-P892*V$19+V$20*P892^2</f>
        <v>2183621.6045002742</v>
      </c>
      <c r="R892">
        <f t="shared" si="82"/>
        <v>1.3140123306208376</v>
      </c>
      <c r="S892">
        <f t="shared" si="86"/>
        <v>2183393.23664932</v>
      </c>
      <c r="T892">
        <f t="shared" si="83"/>
        <v>2183579.23664932</v>
      </c>
      <c r="U892">
        <f t="shared" si="85"/>
        <v>186</v>
      </c>
    </row>
    <row r="893" spans="1:21" x14ac:dyDescent="0.25">
      <c r="A893">
        <f>VLOOKUP('2024-03-18_windows_device_0'!P893,'2024-03-18_windows_device_0'!P893:P1802,1,0)</f>
        <v>31.968666666666667</v>
      </c>
      <c r="B893">
        <v>2183786</v>
      </c>
      <c r="C893">
        <f>(A893-A892)*V$4</f>
        <v>-0.32690905071421261</v>
      </c>
      <c r="D893">
        <f>(A893)*(1-EXP(-V$2))</f>
        <v>1.0916384991567862</v>
      </c>
      <c r="E893">
        <f>B893-D893^2*V$3</f>
        <v>2183786</v>
      </c>
      <c r="F893">
        <f>E893+V$7*C893</f>
        <v>2183777.8550129011</v>
      </c>
      <c r="G893">
        <f>F893-V$8*LN(D893)</f>
        <v>2183631.6787799355</v>
      </c>
      <c r="H893">
        <f t="shared" si="84"/>
        <v>23.676823690067977</v>
      </c>
      <c r="I893">
        <f t="shared" si="81"/>
        <v>2183628.4424076574</v>
      </c>
      <c r="J893">
        <f>(C893-C892)*V$12</f>
        <v>0.6833897508125899</v>
      </c>
      <c r="K893">
        <f>I893-J893*V$13</f>
        <v>2183606.3353921412</v>
      </c>
      <c r="L893">
        <f>(K893-K892)*V$16</f>
        <v>-2.5037394582128801E-2</v>
      </c>
      <c r="M893">
        <f>(L893-L892)*V$15</f>
        <v>-1.4022012491550592E-5</v>
      </c>
      <c r="N893">
        <f>I893-V$16*M893^2</f>
        <v>2183628.4424076574</v>
      </c>
      <c r="O893">
        <f>(D893-D892)*V$17</f>
        <v>-3.9940231064142578E-3</v>
      </c>
      <c r="P893">
        <f>(O893-O892)*V$18</f>
        <v>2.1896398902541647</v>
      </c>
      <c r="Q893">
        <f>N893-P893*V$19+V$20*P893^2</f>
        <v>2183619.0298473043</v>
      </c>
      <c r="R893">
        <f t="shared" si="82"/>
        <v>1.3135740069026327</v>
      </c>
      <c r="S893">
        <f t="shared" si="86"/>
        <v>2183390.7139095506</v>
      </c>
      <c r="T893">
        <f t="shared" si="83"/>
        <v>2183576.7139095506</v>
      </c>
      <c r="U893">
        <f t="shared" si="85"/>
        <v>186</v>
      </c>
    </row>
    <row r="894" spans="1:21" x14ac:dyDescent="0.25">
      <c r="A894">
        <f>VLOOKUP('2024-03-18_windows_device_0'!P894,'2024-03-18_windows_device_0'!P894:P1803,1,0)</f>
        <v>31.963999999999999</v>
      </c>
      <c r="B894">
        <v>2183791</v>
      </c>
      <c r="C894">
        <f>(A894-A893)*V$4</f>
        <v>-0.28604541937509936</v>
      </c>
      <c r="D894">
        <f>(A894)*(1-EXP(-V$2))</f>
        <v>1.0914791458422053</v>
      </c>
      <c r="E894">
        <f>B894-D894^2*V$3</f>
        <v>2183791</v>
      </c>
      <c r="F894">
        <f>E894+V$7*C894</f>
        <v>2183783.8731362885</v>
      </c>
      <c r="G894">
        <f>F894-V$8*LN(D894)</f>
        <v>2183637.9402869074</v>
      </c>
      <c r="H894">
        <f t="shared" si="84"/>
        <v>6.2615069719031453</v>
      </c>
      <c r="I894">
        <f t="shared" si="81"/>
        <v>2183637.7139427289</v>
      </c>
      <c r="J894">
        <f>(C894-C893)*V$12</f>
        <v>3.1063170491353438E-2</v>
      </c>
      <c r="K894">
        <f>I894-J894*V$13</f>
        <v>2183636.7090783874</v>
      </c>
      <c r="L894">
        <f>(K894-K893)*V$16</f>
        <v>3.3411005537259626E-2</v>
      </c>
      <c r="M894">
        <f>(L894-L893)*V$15</f>
        <v>3.4705278752318273E-5</v>
      </c>
      <c r="N894">
        <f>I894-V$16*M894^2</f>
        <v>2183637.7139427289</v>
      </c>
      <c r="O894">
        <f>(D894-D893)*V$17</f>
        <v>-3.4947702181112581E-3</v>
      </c>
      <c r="P894">
        <f>(O894-O893)*V$18</f>
        <v>9.9529085920996865E-2</v>
      </c>
      <c r="Q894">
        <f>N894-P894*V$19+V$20*P894^2</f>
        <v>2183637.1621843502</v>
      </c>
      <c r="R894">
        <f t="shared" si="82"/>
        <v>1.3131905336300072</v>
      </c>
      <c r="S894">
        <f t="shared" si="86"/>
        <v>2183408.8916768241</v>
      </c>
      <c r="T894">
        <f t="shared" si="83"/>
        <v>2183594.8916768241</v>
      </c>
      <c r="U894">
        <f t="shared" si="85"/>
        <v>186</v>
      </c>
    </row>
    <row r="895" spans="1:21" x14ac:dyDescent="0.25">
      <c r="A895">
        <f>VLOOKUP('2024-03-18_windows_device_0'!P895,'2024-03-18_windows_device_0'!P895:P1804,1,0)</f>
        <v>31.957999999999998</v>
      </c>
      <c r="B895">
        <v>2183788</v>
      </c>
      <c r="C895">
        <f>(A895-A894)*V$4</f>
        <v>-0.36777268205354363</v>
      </c>
      <c r="D895">
        <f>(A895)*(1-EXP(-V$2))</f>
        <v>1.0912742630091727</v>
      </c>
      <c r="E895">
        <f>B895-D895^2*V$3</f>
        <v>2183788</v>
      </c>
      <c r="F895">
        <f>E895+V$7*C895</f>
        <v>2183778.8368895138</v>
      </c>
      <c r="G895">
        <f>F895-V$8*LN(D895)</f>
        <v>2183633.2170141023</v>
      </c>
      <c r="H895">
        <f t="shared" si="84"/>
        <v>-4.7232728051021695</v>
      </c>
      <c r="I895">
        <f t="shared" si="81"/>
        <v>2183633.0882195029</v>
      </c>
      <c r="J895">
        <f>(C895-C894)*V$12</f>
        <v>-6.2126340982872418E-2</v>
      </c>
      <c r="K895">
        <f>I895-J895*V$13</f>
        <v>2183635.0979481861</v>
      </c>
      <c r="L895">
        <f>(K895-K894)*V$16</f>
        <v>-1.7722406045583784E-3</v>
      </c>
      <c r="M895">
        <f>(L895-L894)*V$15</f>
        <v>-2.0890980116976323E-5</v>
      </c>
      <c r="N895">
        <f>I895-V$16*M895^2</f>
        <v>2183633.0882195029</v>
      </c>
      <c r="O895">
        <f>(D895-D894)*V$17</f>
        <v>-4.4932759947123877E-3</v>
      </c>
      <c r="P895">
        <f>(O895-O894)*V$18</f>
        <v>-0.1990581718410229</v>
      </c>
      <c r="Q895">
        <f>N895-P895*V$19+V$20*P895^2</f>
        <v>2183634.2271404671</v>
      </c>
      <c r="R895">
        <f t="shared" si="82"/>
        <v>1.3126975788245905</v>
      </c>
      <c r="S895">
        <f t="shared" si="86"/>
        <v>2183406.0150516964</v>
      </c>
      <c r="T895">
        <f t="shared" si="83"/>
        <v>2183592.0150516964</v>
      </c>
      <c r="U895">
        <f t="shared" si="85"/>
        <v>186</v>
      </c>
    </row>
    <row r="896" spans="1:21" x14ac:dyDescent="0.25">
      <c r="A896">
        <f>VLOOKUP('2024-03-18_windows_device_0'!P896,'2024-03-18_windows_device_0'!P896:P1805,1,0)</f>
        <v>31.926666666666666</v>
      </c>
      <c r="B896">
        <v>2183779</v>
      </c>
      <c r="C896">
        <f>(A896-A895)*V$4</f>
        <v>-1.9205906729461626</v>
      </c>
      <c r="D896">
        <f>(A896)*(1-EXP(-V$2))</f>
        <v>1.0902043193255582</v>
      </c>
      <c r="E896">
        <f>B896-D896^2*V$3</f>
        <v>2183779</v>
      </c>
      <c r="F896">
        <f>E896+V$7*C896</f>
        <v>2183731.1482007932</v>
      </c>
      <c r="G896">
        <f>F896-V$8*LN(D896)</f>
        <v>2183587.1637002574</v>
      </c>
      <c r="H896">
        <f t="shared" si="84"/>
        <v>-46.053313844837248</v>
      </c>
      <c r="I896">
        <f t="shared" si="81"/>
        <v>2183574.9194171061</v>
      </c>
      <c r="J896">
        <f>(C896-C895)*V$12</f>
        <v>-1.1804004786762314</v>
      </c>
      <c r="K896">
        <f>I896-J896*V$13</f>
        <v>2183613.104262088</v>
      </c>
      <c r="L896">
        <f>(K896-K895)*V$16</f>
        <v>-2.4193018985433471E-2</v>
      </c>
      <c r="M896">
        <f>(L896-L895)*V$15</f>
        <v>-1.3312928360105865E-5</v>
      </c>
      <c r="N896">
        <f>I896-V$16*M896^2</f>
        <v>2183574.9194171061</v>
      </c>
      <c r="O896">
        <f>(D896-D895)*V$17</f>
        <v>-2.3464885750167939E-2</v>
      </c>
      <c r="P896">
        <f>(O896-O895)*V$18</f>
        <v>-3.7821052649862312</v>
      </c>
      <c r="Q896">
        <f>N896-P896*V$19+V$20*P896^2</f>
        <v>2183604.6310747177</v>
      </c>
      <c r="R896">
        <f t="shared" si="82"/>
        <v>1.3101247628040051</v>
      </c>
      <c r="S896">
        <f t="shared" si="86"/>
        <v>2183376.7242159038</v>
      </c>
      <c r="T896">
        <f t="shared" si="83"/>
        <v>2183562.7242159038</v>
      </c>
      <c r="U896">
        <f t="shared" si="85"/>
        <v>186</v>
      </c>
    </row>
    <row r="897" spans="1:21" x14ac:dyDescent="0.25">
      <c r="A897">
        <f>VLOOKUP('2024-03-18_windows_device_0'!P897,'2024-03-18_windows_device_0'!P897:P1806,1,0)</f>
        <v>31.916</v>
      </c>
      <c r="B897">
        <v>2183781</v>
      </c>
      <c r="C897">
        <f>(A897-A896)*V$4</f>
        <v>-0.65381810142842522</v>
      </c>
      <c r="D897">
        <f>(A897)*(1-EXP(-V$2))</f>
        <v>1.0898400831779447</v>
      </c>
      <c r="E897">
        <f>B897-D897^2*V$3</f>
        <v>2183781</v>
      </c>
      <c r="F897">
        <f>E897+V$7*C897</f>
        <v>2183764.7100258018</v>
      </c>
      <c r="G897">
        <f>F897-V$8*LN(D897)</f>
        <v>2183621.2826148388</v>
      </c>
      <c r="H897">
        <f t="shared" si="84"/>
        <v>34.118914581369609</v>
      </c>
      <c r="I897">
        <f t="shared" si="81"/>
        <v>2183614.5621083425</v>
      </c>
      <c r="J897">
        <f>(C897-C896)*V$12</f>
        <v>0.96295828523592963</v>
      </c>
      <c r="K897">
        <f>I897-J897*V$13</f>
        <v>2183583.4113137517</v>
      </c>
      <c r="L897">
        <f>(K897-K896)*V$16</f>
        <v>-3.2662194942078754E-2</v>
      </c>
      <c r="M897">
        <f>(L897-L896)*V$15</f>
        <v>-5.0287965415208322E-6</v>
      </c>
      <c r="N897">
        <f>I897-V$16*M897^2</f>
        <v>2183614.5621083425</v>
      </c>
      <c r="O897">
        <f>(D897-D896)*V$17</f>
        <v>-7.9880462128236462E-3</v>
      </c>
      <c r="P897">
        <f>(O897-O896)*V$18</f>
        <v>3.0854016635411945</v>
      </c>
      <c r="Q897">
        <f>N897-P897*V$19+V$20*P897^2</f>
        <v>2183602.9452507631</v>
      </c>
      <c r="R897">
        <f t="shared" si="82"/>
        <v>1.3092494863573934</v>
      </c>
      <c r="S897">
        <f t="shared" si="86"/>
        <v>2183375.1423588973</v>
      </c>
      <c r="T897">
        <f t="shared" si="83"/>
        <v>2183561.1423588973</v>
      </c>
      <c r="U897">
        <f t="shared" si="85"/>
        <v>186</v>
      </c>
    </row>
    <row r="898" spans="1:21" x14ac:dyDescent="0.25">
      <c r="A898">
        <f>VLOOKUP('2024-03-18_windows_device_0'!P898,'2024-03-18_windows_device_0'!P898:P1807,1,0)</f>
        <v>31.893333333333334</v>
      </c>
      <c r="B898">
        <v>2183782</v>
      </c>
      <c r="C898">
        <f>(A898-A897)*V$4</f>
        <v>-1.3893634655355125</v>
      </c>
      <c r="D898">
        <f>(A898)*(1-EXP(-V$2))</f>
        <v>1.0890660813642661</v>
      </c>
      <c r="E898">
        <f>B898-D898^2*V$3</f>
        <v>2183782</v>
      </c>
      <c r="F898">
        <f>E898+V$7*C898</f>
        <v>2183747.3838048293</v>
      </c>
      <c r="G898">
        <f>F898-V$8*LN(D898)</f>
        <v>2183605.14082766</v>
      </c>
      <c r="H898">
        <f t="shared" si="84"/>
        <v>-16.141787178814411</v>
      </c>
      <c r="I898">
        <f t="shared" si="81"/>
        <v>2183603.6365956501</v>
      </c>
      <c r="J898">
        <f>(C898-C897)*V$12</f>
        <v>-0.55913706884667946</v>
      </c>
      <c r="K898">
        <f>I898-J898*V$13</f>
        <v>2183621.7241537995</v>
      </c>
      <c r="L898">
        <f>(K898-K897)*V$16</f>
        <v>4.2144061824165351E-2</v>
      </c>
      <c r="M898">
        <f>(L898-L897)*V$15</f>
        <v>4.4418187464275827E-5</v>
      </c>
      <c r="N898">
        <f>I898-V$16*M898^2</f>
        <v>2183603.6365956501</v>
      </c>
      <c r="O898">
        <f>(D898-D897)*V$17</f>
        <v>-1.697459820224842E-2</v>
      </c>
      <c r="P898">
        <f>(O898-O897)*V$18</f>
        <v>-1.7915235465721182</v>
      </c>
      <c r="Q898">
        <f>N898-P898*V$19+V$20*P898^2</f>
        <v>2183615.586286284</v>
      </c>
      <c r="R898">
        <f t="shared" si="82"/>
        <v>1.3073904950261166</v>
      </c>
      <c r="S898">
        <f t="shared" si="86"/>
        <v>2183388.004423046</v>
      </c>
      <c r="T898">
        <f t="shared" si="83"/>
        <v>2183574.004423046</v>
      </c>
      <c r="U898">
        <f t="shared" si="85"/>
        <v>186</v>
      </c>
    </row>
    <row r="899" spans="1:21" x14ac:dyDescent="0.25">
      <c r="A899">
        <f>VLOOKUP('2024-03-18_windows_device_0'!P899,'2024-03-18_windows_device_0'!P899:P1808,1,0)</f>
        <v>31.892666666666667</v>
      </c>
      <c r="B899">
        <v>2183776</v>
      </c>
      <c r="C899">
        <f>(A899-A898)*V$4</f>
        <v>-4.0863631339331019E-2</v>
      </c>
      <c r="D899">
        <f>(A899)*(1-EXP(-V$2))</f>
        <v>1.0890433166050404</v>
      </c>
      <c r="E899">
        <f>B899-D899^2*V$3</f>
        <v>2183776</v>
      </c>
      <c r="F899">
        <f>E899+V$7*C899</f>
        <v>2183774.9818766126</v>
      </c>
      <c r="G899">
        <f>F899-V$8*LN(D899)</f>
        <v>2183632.7737484733</v>
      </c>
      <c r="H899">
        <f t="shared" si="84"/>
        <v>27.632920813281089</v>
      </c>
      <c r="I899">
        <f t="shared" ref="I899:I910" si="87">G899-V$11*H899^2</f>
        <v>2183628.3655090211</v>
      </c>
      <c r="J899">
        <f>(C899-C898)*V$12</f>
        <v>1.0250846262188018</v>
      </c>
      <c r="K899">
        <f>I899-J899*V$13</f>
        <v>2183595.2049857471</v>
      </c>
      <c r="L899">
        <f>(K899-K898)*V$16</f>
        <v>-2.9171041784707117E-2</v>
      </c>
      <c r="M899">
        <f>(L899-L898)*V$15</f>
        <v>-4.2345223221522716E-5</v>
      </c>
      <c r="N899">
        <f>I899-V$16*M899^2</f>
        <v>2183628.3655090211</v>
      </c>
      <c r="O899">
        <f>(D899-D898)*V$17</f>
        <v>-4.9925288829812998E-4</v>
      </c>
      <c r="P899">
        <f>(O899-O898)*V$18</f>
        <v>3.2844598353831875</v>
      </c>
      <c r="Q899">
        <f>N899-P899*V$19+V$20*P899^2</f>
        <v>2183616.3886230406</v>
      </c>
      <c r="R899">
        <f t="shared" ref="R899:R910" si="88">V$21*A899^2</f>
        <v>1.3073358388040921</v>
      </c>
      <c r="S899">
        <f t="shared" si="86"/>
        <v>2183388.8132626754</v>
      </c>
      <c r="T899">
        <f t="shared" ref="T899:T910" si="89">S899+U899</f>
        <v>2183574.8132626754</v>
      </c>
      <c r="U899">
        <f t="shared" si="85"/>
        <v>186</v>
      </c>
    </row>
    <row r="900" spans="1:21" x14ac:dyDescent="0.25">
      <c r="A900">
        <f>VLOOKUP('2024-03-18_windows_device_0'!P900,'2024-03-18_windows_device_0'!P900:P1809,1,0)</f>
        <v>31.882666666666665</v>
      </c>
      <c r="B900">
        <v>2183772</v>
      </c>
      <c r="C900">
        <f>(A900-A899)*V$4</f>
        <v>-0.61295447008931203</v>
      </c>
      <c r="D900">
        <f>(A900)*(1-EXP(-V$2))</f>
        <v>1.0887018452166526</v>
      </c>
      <c r="E900">
        <f>B900-D900^2*V$3</f>
        <v>2183772</v>
      </c>
      <c r="F900">
        <f>E900+V$7*C900</f>
        <v>2183756.7281491891</v>
      </c>
      <c r="G900">
        <f>F900-V$8*LN(D900)</f>
        <v>2183615.0428439323</v>
      </c>
      <c r="H900">
        <f t="shared" ref="H900:H910" si="90">G900-G899</f>
        <v>-17.730904540978372</v>
      </c>
      <c r="I900">
        <f t="shared" si="87"/>
        <v>2183613.227857531</v>
      </c>
      <c r="J900">
        <f>(C900-C899)*V$12</f>
        <v>-0.43488438688076914</v>
      </c>
      <c r="K900">
        <f>I900-J900*V$13</f>
        <v>2183627.2959583141</v>
      </c>
      <c r="L900">
        <f>(K900-K899)*V$16</f>
        <v>3.5300017700969653E-2</v>
      </c>
      <c r="M900">
        <f>(L900-L899)*V$15</f>
        <v>3.8281391557978493E-5</v>
      </c>
      <c r="N900">
        <f>I900-V$16*M900^2</f>
        <v>2183613.227857531</v>
      </c>
      <c r="O900">
        <f>(D900-D899)*V$17</f>
        <v>-7.4887933245255155E-3</v>
      </c>
      <c r="P900">
        <f>(O900-O899)*V$18</f>
        <v>-1.3934072028910436</v>
      </c>
      <c r="Q900">
        <f>N900-P900*V$19+V$20*P900^2</f>
        <v>2183622.1916220882</v>
      </c>
      <c r="R900">
        <f t="shared" si="88"/>
        <v>1.3065161325727028</v>
      </c>
      <c r="S900">
        <f t="shared" si="86"/>
        <v>2183394.713818707</v>
      </c>
      <c r="T900">
        <f t="shared" si="89"/>
        <v>2183580.713818707</v>
      </c>
      <c r="U900">
        <f t="shared" si="85"/>
        <v>186</v>
      </c>
    </row>
    <row r="901" spans="1:21" x14ac:dyDescent="0.25">
      <c r="A901">
        <f>VLOOKUP('2024-03-18_windows_device_0'!P901,'2024-03-18_windows_device_0'!P901:P1810,1,0)</f>
        <v>31.862000000000002</v>
      </c>
      <c r="B901">
        <v>2183772</v>
      </c>
      <c r="C901">
        <f>(A901-A900)*V$4</f>
        <v>-1.2667725715175195</v>
      </c>
      <c r="D901">
        <f>(A901)*(1-EXP(-V$2))</f>
        <v>1.0879961376806517</v>
      </c>
      <c r="E901">
        <f>B901-D901^2*V$3</f>
        <v>2183772</v>
      </c>
      <c r="F901">
        <f>E901+V$7*C901</f>
        <v>2183740.4381749914</v>
      </c>
      <c r="G901">
        <f>F901-V$8*LN(D901)</f>
        <v>2183599.8338902011</v>
      </c>
      <c r="H901">
        <f t="shared" si="90"/>
        <v>-15.208953731227666</v>
      </c>
      <c r="I901">
        <f t="shared" si="87"/>
        <v>2183598.4984935909</v>
      </c>
      <c r="J901">
        <f>(C901-C900)*V$12</f>
        <v>-0.497010727863476</v>
      </c>
      <c r="K901">
        <f>I901-J901*V$13</f>
        <v>2183614.5763230571</v>
      </c>
      <c r="L901">
        <f>(K901-K900)*V$16</f>
        <v>-1.3991578123286328E-2</v>
      </c>
      <c r="M901">
        <f>(L901-L900)*V$15</f>
        <v>-2.9268184753271752E-5</v>
      </c>
      <c r="N901">
        <f>I901-V$16*M901^2</f>
        <v>2183598.4984935909</v>
      </c>
      <c r="O901">
        <f>(D901-D900)*V$17</f>
        <v>-1.5476839537339422E-2</v>
      </c>
      <c r="P901">
        <f>(O901-O900)*V$18</f>
        <v>-1.5924653747291542</v>
      </c>
      <c r="Q901">
        <f>N901-P901*V$19+V$20*P901^2</f>
        <v>2183608.9316183813</v>
      </c>
      <c r="R901">
        <f t="shared" si="88"/>
        <v>1.3048228876242711</v>
      </c>
      <c r="S901">
        <f t="shared" si="86"/>
        <v>2183381.6555151404</v>
      </c>
      <c r="T901">
        <f t="shared" si="89"/>
        <v>2183567.6555151404</v>
      </c>
      <c r="U901">
        <f t="shared" si="85"/>
        <v>186</v>
      </c>
    </row>
    <row r="902" spans="1:21" x14ac:dyDescent="0.25">
      <c r="A902">
        <f>VLOOKUP('2024-03-18_windows_device_0'!P902,'2024-03-18_windows_device_0'!P902:P1811,1,0)</f>
        <v>31.87</v>
      </c>
      <c r="B902">
        <v>2183770</v>
      </c>
      <c r="C902">
        <f>(A902-A901)*V$4</f>
        <v>0.49036357607131897</v>
      </c>
      <c r="D902">
        <f>(A902)*(1-EXP(-V$2))</f>
        <v>1.0882693147913618</v>
      </c>
      <c r="E902">
        <f>B902-D902^2*V$3</f>
        <v>2183770</v>
      </c>
      <c r="F902">
        <f>E902+V$7*C902</f>
        <v>2183782.2174806488</v>
      </c>
      <c r="G902">
        <f>F902-V$8*LN(D902)</f>
        <v>2183641.1946531669</v>
      </c>
      <c r="H902">
        <f t="shared" si="90"/>
        <v>41.360762965865433</v>
      </c>
      <c r="I902">
        <f t="shared" si="87"/>
        <v>2183631.3184804833</v>
      </c>
      <c r="J902">
        <f>(C902-C901)*V$12</f>
        <v>1.3357163311334952</v>
      </c>
      <c r="K902">
        <f>I902-J902*V$13</f>
        <v>2183588.109313793</v>
      </c>
      <c r="L902">
        <f>(K902-K901)*V$16</f>
        <v>-2.9113667202280862E-2</v>
      </c>
      <c r="M902">
        <f>(L902-L901)*V$15</f>
        <v>-8.9791391335244054E-6</v>
      </c>
      <c r="N902">
        <f>I902-V$16*M902^2</f>
        <v>2183631.3184804833</v>
      </c>
      <c r="O902">
        <f>(D902-D901)*V$17</f>
        <v>5.9910346596165169E-3</v>
      </c>
      <c r="P902">
        <f>(O902-O901)*V$18</f>
        <v>4.2797506945883024</v>
      </c>
      <c r="Q902">
        <f>N902-P902*V$19+V$20*P902^2</f>
        <v>2183618.2495366465</v>
      </c>
      <c r="R902">
        <f t="shared" si="88"/>
        <v>1.3054782070376978</v>
      </c>
      <c r="S902">
        <f t="shared" si="86"/>
        <v>2183390.8953427817</v>
      </c>
      <c r="T902">
        <f t="shared" si="89"/>
        <v>2183576.8953427817</v>
      </c>
      <c r="U902">
        <f t="shared" si="85"/>
        <v>186</v>
      </c>
    </row>
    <row r="903" spans="1:21" x14ac:dyDescent="0.25">
      <c r="A903">
        <f>VLOOKUP('2024-03-18_windows_device_0'!P903,'2024-03-18_windows_device_0'!P903:P1812,1,0)</f>
        <v>31.842666666666666</v>
      </c>
      <c r="B903">
        <v>2183774</v>
      </c>
      <c r="C903">
        <f>(A903-A902)*V$4</f>
        <v>-1.6754088849106119</v>
      </c>
      <c r="D903">
        <f>(A903)*(1-EXP(-V$2))</f>
        <v>1.0873359596631023</v>
      </c>
      <c r="E903">
        <f>B903-D903^2*V$3</f>
        <v>2183774</v>
      </c>
      <c r="F903">
        <f>E903+V$7*C903</f>
        <v>2183732.2569411173</v>
      </c>
      <c r="G903">
        <f>F903-V$8*LN(D903)</f>
        <v>2183592.6645685118</v>
      </c>
      <c r="H903">
        <f t="shared" si="90"/>
        <v>-48.530084655154496</v>
      </c>
      <c r="I903">
        <f t="shared" si="87"/>
        <v>2183579.0678630467</v>
      </c>
      <c r="J903">
        <f>(C903-C902)*V$12</f>
        <v>-1.6463480360485194</v>
      </c>
      <c r="K903">
        <f>I903-J903*V$13</f>
        <v>2183632.3256731532</v>
      </c>
      <c r="L903">
        <f>(K903-K902)*V$16</f>
        <v>4.8637923479192567E-2</v>
      </c>
      <c r="M903">
        <f>(L903-L902)*V$15</f>
        <v>4.6167057139714259E-5</v>
      </c>
      <c r="N903">
        <f>I903-V$16*M903^2</f>
        <v>2183579.0678630467</v>
      </c>
      <c r="O903">
        <f>(D903-D902)*V$17</f>
        <v>-2.0469368420359679E-2</v>
      </c>
      <c r="P903">
        <f>(O903-O902)*V$18</f>
        <v>-5.2750415537963296</v>
      </c>
      <c r="Q903">
        <f>N903-P903*V$19+V$20*P903^2</f>
        <v>2183625.1988640414</v>
      </c>
      <c r="R903">
        <f t="shared" si="88"/>
        <v>1.3032398782530183</v>
      </c>
      <c r="S903">
        <f t="shared" si="86"/>
        <v>2183398.1115481965</v>
      </c>
      <c r="T903">
        <f t="shared" si="89"/>
        <v>2183584.1115481965</v>
      </c>
      <c r="U903">
        <f t="shared" si="85"/>
        <v>186</v>
      </c>
    </row>
    <row r="904" spans="1:21" x14ac:dyDescent="0.25">
      <c r="A904">
        <f>VLOOKUP('2024-03-18_windows_device_0'!P904,'2024-03-18_windows_device_0'!P904:P1813,1,0)</f>
        <v>31.827333333333332</v>
      </c>
      <c r="B904">
        <v>2183769</v>
      </c>
      <c r="C904">
        <f>(A904-A903)*V$4</f>
        <v>-0.93986352080352464</v>
      </c>
      <c r="D904">
        <f>(A904)*(1-EXP(-V$2))</f>
        <v>1.0868123702009078</v>
      </c>
      <c r="E904">
        <f>B904-D904^2*V$3</f>
        <v>2183769</v>
      </c>
      <c r="F904">
        <f>E904+V$7*C904</f>
        <v>2183745.5831620903</v>
      </c>
      <c r="G904">
        <f>F904-V$8*LN(D904)</f>
        <v>2183606.7937774872</v>
      </c>
      <c r="H904">
        <f t="shared" si="90"/>
        <v>14.129208975471556</v>
      </c>
      <c r="I904">
        <f t="shared" si="87"/>
        <v>2183605.6412606225</v>
      </c>
      <c r="J904">
        <f>(C904-C903)*V$12</f>
        <v>0.55913706884667946</v>
      </c>
      <c r="K904">
        <f>I904-J904*V$13</f>
        <v>2183587.5537024732</v>
      </c>
      <c r="L904">
        <f>(K904-K903)*V$16</f>
        <v>-4.9249095028583129E-2</v>
      </c>
      <c r="M904">
        <f>(L904-L903)*V$15</f>
        <v>-5.8122998347371017E-5</v>
      </c>
      <c r="N904">
        <f>I904-V$16*M904^2</f>
        <v>2183605.6412606225</v>
      </c>
      <c r="O904">
        <f>(D904-D903)*V$17</f>
        <v>-1.1482816430934904E-2</v>
      </c>
      <c r="P904">
        <f>(O904-O903)*V$18</f>
        <v>1.7915235465721187</v>
      </c>
      <c r="Q904">
        <f>N904-P904*V$19+V$20*P904^2</f>
        <v>2183597.5152243897</v>
      </c>
      <c r="R904">
        <f t="shared" si="88"/>
        <v>1.301985071271941</v>
      </c>
      <c r="S904">
        <f t="shared" si="86"/>
        <v>2183370.5777050708</v>
      </c>
      <c r="T904">
        <f t="shared" si="89"/>
        <v>2183556.5777050708</v>
      </c>
      <c r="U904">
        <f t="shared" si="85"/>
        <v>186</v>
      </c>
    </row>
    <row r="905" spans="1:21" x14ac:dyDescent="0.25">
      <c r="A905">
        <f>VLOOKUP('2024-03-18_windows_device_0'!P905,'2024-03-18_windows_device_0'!P905:P1814,1,0)</f>
        <v>31.815999999999999</v>
      </c>
      <c r="B905">
        <v>2183769</v>
      </c>
      <c r="C905">
        <f>(A905-A904)*V$4</f>
        <v>-0.69468173276775624</v>
      </c>
      <c r="D905">
        <f>(A905)*(1-EXP(-V$2))</f>
        <v>1.0864253692940684</v>
      </c>
      <c r="E905">
        <f>B905-D905^2*V$3</f>
        <v>2183769</v>
      </c>
      <c r="F905">
        <f>E905+V$7*C905</f>
        <v>2183751.6919024144</v>
      </c>
      <c r="G905">
        <f>F905-V$8*LN(D905)</f>
        <v>2183613.4962793603</v>
      </c>
      <c r="H905">
        <f t="shared" si="90"/>
        <v>6.7025018730200827</v>
      </c>
      <c r="I905">
        <f t="shared" si="87"/>
        <v>2183613.2369298213</v>
      </c>
      <c r="J905">
        <f>(C905-C904)*V$12</f>
        <v>0.18637902294894837</v>
      </c>
      <c r="K905">
        <f>I905-J905*V$13</f>
        <v>2183607.2077437714</v>
      </c>
      <c r="L905">
        <f>(K905-K904)*V$16</f>
        <v>2.1619413505590157E-2</v>
      </c>
      <c r="M905">
        <f>(L905-L904)*V$15</f>
        <v>4.208004561999404E-5</v>
      </c>
      <c r="N905">
        <f>I905-V$16*M905^2</f>
        <v>2183613.2369298213</v>
      </c>
      <c r="O905">
        <f>(D905-D904)*V$17</f>
        <v>-8.4872991011266455E-3</v>
      </c>
      <c r="P905">
        <f>(O905-O904)*V$18</f>
        <v>0.59717451552403955</v>
      </c>
      <c r="Q905">
        <f>N905-P905*V$19+V$20*P905^2</f>
        <v>2183610.103400588</v>
      </c>
      <c r="R905">
        <f t="shared" si="88"/>
        <v>1.3010579936895583</v>
      </c>
      <c r="S905">
        <f t="shared" si="86"/>
        <v>2183383.2766393144</v>
      </c>
      <c r="T905">
        <f t="shared" si="89"/>
        <v>2183569.2766393144</v>
      </c>
      <c r="U905">
        <f t="shared" si="85"/>
        <v>186</v>
      </c>
    </row>
    <row r="906" spans="1:21" x14ac:dyDescent="0.25">
      <c r="A906">
        <f>VLOOKUP('2024-03-18_windows_device_0'!P906,'2024-03-18_windows_device_0'!P906:P1815,1,0)</f>
        <v>31.803999999999998</v>
      </c>
      <c r="B906">
        <v>2183770</v>
      </c>
      <c r="C906">
        <f>(A906-A905)*V$4</f>
        <v>-0.73554536410708726</v>
      </c>
      <c r="D906">
        <f>(A906)*(1-EXP(-V$2))</f>
        <v>1.0860156036280033</v>
      </c>
      <c r="E906">
        <f>B906-D906^2*V$3</f>
        <v>2183770</v>
      </c>
      <c r="F906">
        <f>E906+V$7*C906</f>
        <v>2183751.6737790271</v>
      </c>
      <c r="G906">
        <f>F906-V$8*LN(D906)</f>
        <v>2183614.1070752512</v>
      </c>
      <c r="H906">
        <f t="shared" si="90"/>
        <v>0.6107958909124136</v>
      </c>
      <c r="I906">
        <f t="shared" si="87"/>
        <v>2183614.1049214588</v>
      </c>
      <c r="J906">
        <f>(C906-C905)*V$12</f>
        <v>-3.1063170491518979E-2</v>
      </c>
      <c r="K906">
        <f>I906-J906*V$13</f>
        <v>2183615.1097858003</v>
      </c>
      <c r="L906">
        <f>(K906-K905)*V$16</f>
        <v>8.6922333972243304E-3</v>
      </c>
      <c r="M906">
        <f>(L906-L905)*V$15</f>
        <v>-7.6758540563274924E-6</v>
      </c>
      <c r="N906">
        <f>I906-V$16*M906^2</f>
        <v>2183614.1049214588</v>
      </c>
      <c r="O906">
        <f>(D906-D905)*V$17</f>
        <v>-8.9865519894247754E-3</v>
      </c>
      <c r="P906">
        <f>(O906-O905)*V$18</f>
        <v>-9.9529085920026031E-2</v>
      </c>
      <c r="Q906">
        <f>N906-P906*V$19+V$20*P906^2</f>
        <v>2183614.6684812396</v>
      </c>
      <c r="R906">
        <f t="shared" si="88"/>
        <v>1.3000767420165633</v>
      </c>
      <c r="S906">
        <f t="shared" si="86"/>
        <v>2183387.9590291115</v>
      </c>
      <c r="T906">
        <f t="shared" si="89"/>
        <v>2183573.9590291115</v>
      </c>
      <c r="U906">
        <f t="shared" ref="U906:U910" si="91">U905</f>
        <v>186</v>
      </c>
    </row>
    <row r="907" spans="1:21" x14ac:dyDescent="0.25">
      <c r="A907">
        <f>VLOOKUP('2024-03-18_windows_device_0'!P907,'2024-03-18_windows_device_0'!P907:P1816,1,0)</f>
        <v>31.790666666666667</v>
      </c>
      <c r="B907">
        <v>2183771</v>
      </c>
      <c r="C907">
        <f>(A907-A906)*V$4</f>
        <v>-0.81727262678553159</v>
      </c>
      <c r="D907">
        <f>(A907)*(1-EXP(-V$2))</f>
        <v>1.0855603084434866</v>
      </c>
      <c r="E907">
        <f>B907-D907^2*V$3</f>
        <v>2183771</v>
      </c>
      <c r="F907">
        <f>E907+V$7*C907</f>
        <v>2183750.6375322524</v>
      </c>
      <c r="G907">
        <f>F907-V$8*LN(D907)</f>
        <v>2183613.7699060473</v>
      </c>
      <c r="H907">
        <f t="shared" si="90"/>
        <v>-0.33716920390725136</v>
      </c>
      <c r="I907">
        <f t="shared" si="87"/>
        <v>2183613.7692497396</v>
      </c>
      <c r="J907">
        <f>(C907-C906)*V$12</f>
        <v>-6.2126340982872459E-2</v>
      </c>
      <c r="K907">
        <f>I907-J907*V$13</f>
        <v>2183615.7789784227</v>
      </c>
      <c r="L907">
        <f>(K907-K906)*V$16</f>
        <v>7.3611079774321784E-4</v>
      </c>
      <c r="M907">
        <f>(L907-L906)*V$15</f>
        <v>-4.7241575823906441E-6</v>
      </c>
      <c r="N907">
        <f>I907-V$16*M907^2</f>
        <v>2183613.7692497396</v>
      </c>
      <c r="O907">
        <f>(D907-D906)*V$17</f>
        <v>-9.9850577660259045E-3</v>
      </c>
      <c r="P907">
        <f>(O907-O906)*V$18</f>
        <v>-0.19905817184102281</v>
      </c>
      <c r="Q907">
        <f>N907-P907*V$19+V$20*P907^2</f>
        <v>2183614.9081707038</v>
      </c>
      <c r="R907">
        <f t="shared" si="88"/>
        <v>1.2989868965266715</v>
      </c>
      <c r="S907">
        <f t="shared" si="86"/>
        <v>2183388.3291052934</v>
      </c>
      <c r="T907">
        <f t="shared" si="89"/>
        <v>2183574.3291052934</v>
      </c>
      <c r="U907">
        <f t="shared" si="91"/>
        <v>186</v>
      </c>
    </row>
    <row r="908" spans="1:21" x14ac:dyDescent="0.25">
      <c r="A908">
        <f>VLOOKUP('2024-03-18_windows_device_0'!P908,'2024-03-18_windows_device_0'!P908:P1817,1,0)</f>
        <v>31.777999999999999</v>
      </c>
      <c r="B908">
        <v>2183769</v>
      </c>
      <c r="C908">
        <f>(A908-A907)*V$4</f>
        <v>-0.77640899544641828</v>
      </c>
      <c r="D908">
        <f>(A908)*(1-EXP(-V$2))</f>
        <v>1.0851277780181954</v>
      </c>
      <c r="E908">
        <f>B908-D908^2*V$3</f>
        <v>2183769</v>
      </c>
      <c r="F908">
        <f>E908+V$7*C908</f>
        <v>2183749.6556556397</v>
      </c>
      <c r="G908">
        <f>F908-V$8*LN(D908)</f>
        <v>2183613.4524247572</v>
      </c>
      <c r="H908">
        <f t="shared" si="90"/>
        <v>-0.31748129008337855</v>
      </c>
      <c r="I908">
        <f t="shared" si="87"/>
        <v>2183613.451842858</v>
      </c>
      <c r="J908">
        <f>(C908-C907)*V$12</f>
        <v>3.106317049135348E-2</v>
      </c>
      <c r="K908">
        <f>I908-J908*V$13</f>
        <v>2183612.4469785164</v>
      </c>
      <c r="L908">
        <f>(K908-K907)*V$16</f>
        <v>-3.665194485081525E-3</v>
      </c>
      <c r="M908">
        <f>(L908-L907)*V$15</f>
        <v>-2.6133910663504059E-6</v>
      </c>
      <c r="N908">
        <f>I908-V$16*M908^2</f>
        <v>2183613.451842858</v>
      </c>
      <c r="O908">
        <f>(D908-D907)*V$17</f>
        <v>-9.485804877732644E-3</v>
      </c>
      <c r="P908">
        <f>(O908-O907)*V$18</f>
        <v>9.9529085919055293E-2</v>
      </c>
      <c r="Q908">
        <f>N908-P908*V$19+V$20*P908^2</f>
        <v>2183612.9000844792</v>
      </c>
      <c r="R908">
        <f t="shared" si="88"/>
        <v>1.2979519666043744</v>
      </c>
      <c r="S908">
        <f t="shared" si="86"/>
        <v>2183386.4449284812</v>
      </c>
      <c r="T908">
        <f t="shared" si="89"/>
        <v>2183572.4449284812</v>
      </c>
      <c r="U908">
        <f t="shared" si="91"/>
        <v>186</v>
      </c>
    </row>
    <row r="909" spans="1:21" x14ac:dyDescent="0.25">
      <c r="A909">
        <f>VLOOKUP('2024-03-18_windows_device_0'!P909,'2024-03-18_windows_device_0'!P909:P1818,1,0)</f>
        <v>31.755333333333333</v>
      </c>
      <c r="B909">
        <v>2183768</v>
      </c>
      <c r="C909">
        <f>(A909-A908)*V$4</f>
        <v>-1.3893634655355125</v>
      </c>
      <c r="D909">
        <f>(A909)*(1-EXP(-V$2))</f>
        <v>1.0843537762045168</v>
      </c>
      <c r="E909">
        <f>B909-D909^2*V$3</f>
        <v>2183768</v>
      </c>
      <c r="F909">
        <f>E909+V$7*C909</f>
        <v>2183733.3838048293</v>
      </c>
      <c r="G909">
        <f>F909-V$8*LN(D909)</f>
        <v>2183598.37015313</v>
      </c>
      <c r="H909">
        <f t="shared" si="90"/>
        <v>-15.082271627150476</v>
      </c>
      <c r="I909">
        <f t="shared" si="87"/>
        <v>2183597.0569100888</v>
      </c>
      <c r="J909">
        <f>(C909-C908)*V$12</f>
        <v>-0.46594755737212251</v>
      </c>
      <c r="K909">
        <f>I909-J909*V$13</f>
        <v>2183612.1298752134</v>
      </c>
      <c r="L909">
        <f>(K909-K908)*V$16</f>
        <v>-3.488131182967467E-4</v>
      </c>
      <c r="M909">
        <f>(L909-L908)*V$15</f>
        <v>1.969188883667673E-6</v>
      </c>
      <c r="N909">
        <f>I909-V$16*M909^2</f>
        <v>2183597.0569100888</v>
      </c>
      <c r="O909">
        <f>(D909-D908)*V$17</f>
        <v>-1.697459820224842E-2</v>
      </c>
      <c r="P909">
        <f>(O909-O908)*V$18</f>
        <v>-1.492936288809128</v>
      </c>
      <c r="Q909">
        <f>N909-P909*V$19+V$20*P909^2</f>
        <v>2183606.7494540615</v>
      </c>
      <c r="R909">
        <f t="shared" si="88"/>
        <v>1.2961010161282611</v>
      </c>
      <c r="S909">
        <f t="shared" si="86"/>
        <v>2183380.5161325657</v>
      </c>
      <c r="T909">
        <f t="shared" si="89"/>
        <v>2183566.5161325657</v>
      </c>
      <c r="U909">
        <f t="shared" si="91"/>
        <v>186</v>
      </c>
    </row>
    <row r="910" spans="1:21" x14ac:dyDescent="0.25">
      <c r="A910">
        <f>VLOOKUP('2024-03-18_windows_device_0'!P910,'2024-03-18_windows_device_0'!P910:P1819,1,0)</f>
        <v>31.738</v>
      </c>
      <c r="B910">
        <v>2183764</v>
      </c>
      <c r="C910">
        <f>(A910-A909)*V$4</f>
        <v>-1.0624544148213</v>
      </c>
      <c r="D910">
        <f>(A910)*(1-EXP(-V$2))</f>
        <v>1.083761892464645</v>
      </c>
      <c r="E910">
        <f>B910-D910^2*V$3</f>
        <v>2183764</v>
      </c>
      <c r="F910">
        <f>E910+V$7*C910</f>
        <v>2183737.5287919282</v>
      </c>
      <c r="G910">
        <f>F910-V$8*LN(D910)</f>
        <v>2183603.4253914976</v>
      </c>
      <c r="H910">
        <f t="shared" si="90"/>
        <v>5.055238367523998</v>
      </c>
      <c r="I910">
        <f t="shared" si="87"/>
        <v>2183603.2778565628</v>
      </c>
      <c r="J910">
        <f>(C910-C909)*V$12</f>
        <v>0.24850536393182066</v>
      </c>
      <c r="K910">
        <f>I910-J910*V$13</f>
        <v>2183595.2389418297</v>
      </c>
      <c r="L910">
        <f>(K910-K909)*V$16</f>
        <v>-1.8579999287551833E-2</v>
      </c>
      <c r="M910">
        <f>(L910-L909)*V$15</f>
        <v>-1.0825247512284305E-5</v>
      </c>
      <c r="N910">
        <f>I910-V$16*M910^2</f>
        <v>2183603.2778565628</v>
      </c>
      <c r="O910">
        <f>(D910-D909)*V$17</f>
        <v>-1.2980575095834163E-2</v>
      </c>
      <c r="P910">
        <f>(O910-O909)*V$18</f>
        <v>0.79623268736603303</v>
      </c>
      <c r="Q910">
        <f>N910-P910*V$19+V$20*P910^2</f>
        <v>2183599.1942288051</v>
      </c>
      <c r="R910">
        <f t="shared" si="88"/>
        <v>1.2946864745546021</v>
      </c>
      <c r="S910">
        <f t="shared" si="86"/>
        <v>2183373.1306333239</v>
      </c>
      <c r="T910">
        <f t="shared" si="89"/>
        <v>2183559.1306333239</v>
      </c>
      <c r="U910">
        <f t="shared" si="91"/>
        <v>186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customWidth="1"/>
    <col min="3" max="3" width="13.140625" style="7" bestFit="1" customWidth="1"/>
    <col min="4" max="4" width="9.140625" style="7" customWidth="1"/>
    <col min="5" max="5" width="20.5703125" style="7" customWidth="1"/>
    <col min="6" max="7" width="9.140625" style="7"/>
    <col min="9" max="9" width="17.42578125" customWidth="1"/>
    <col min="10" max="10" width="16.85546875" customWidth="1"/>
  </cols>
  <sheetData>
    <row r="1" spans="1:6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s="7" t="s">
        <v>23</v>
      </c>
      <c r="D1" s="7" t="s">
        <v>24</v>
      </c>
    </row>
    <row r="2" spans="1:6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A2*(1-EXP(-E$5))</f>
        <v>33.406278438442371</v>
      </c>
      <c r="D2">
        <f>B2-C2*E$4+E$3*C2^2</f>
        <v>2180941.5335629978</v>
      </c>
    </row>
    <row r="3" spans="1:6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 t="shared" ref="C3:C66" si="0">A3*(1-EXP(-E$5))</f>
        <v>33.84904816956351</v>
      </c>
      <c r="D3">
        <f>B3-C3*E$4+E$3*C3^2</f>
        <v>2180950.108611688</v>
      </c>
      <c r="E3" s="7">
        <v>0.51468225212234864</v>
      </c>
      <c r="F3" s="7">
        <f>VAR(D2:D910)</f>
        <v>39775.442176715587</v>
      </c>
    </row>
    <row r="4" spans="1:6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si="0"/>
        <v>34.319728886600601</v>
      </c>
      <c r="D4">
        <f>B4-C4*E$4+E$3*C4^2</f>
        <v>2180916.5543746767</v>
      </c>
      <c r="E4" s="7">
        <v>83.00359625971241</v>
      </c>
    </row>
    <row r="5" spans="1:6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0"/>
        <v>34.740296697106785</v>
      </c>
      <c r="D5">
        <f>B5-C5*E$4+E$3*C5^2</f>
        <v>2180889.5943833627</v>
      </c>
      <c r="E5" s="7">
        <v>3.026415908244501</v>
      </c>
    </row>
    <row r="6" spans="1:6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0"/>
        <v>35.164670551146962</v>
      </c>
      <c r="D6">
        <f>B6-C6*E$4+E$3*C6^2</f>
        <v>2180887.6383088501</v>
      </c>
    </row>
    <row r="7" spans="1:6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0"/>
        <v>35.564305122216197</v>
      </c>
      <c r="D7">
        <f>B7-C7*E$4+E$3*C7^2</f>
        <v>2180923.015078967</v>
      </c>
    </row>
    <row r="8" spans="1:6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0"/>
        <v>35.943006453848461</v>
      </c>
      <c r="D8">
        <f>B8-C8*E$4+E$3*C8^2</f>
        <v>2180898.5190577176</v>
      </c>
    </row>
    <row r="9" spans="1:6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0"/>
        <v>36.300774546043769</v>
      </c>
      <c r="D9">
        <f>B9-C9*E$4+E$3*C9^2</f>
        <v>2180901.1257644077</v>
      </c>
    </row>
    <row r="10" spans="1:6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0"/>
        <v>36.668692087663061</v>
      </c>
      <c r="D10">
        <f>B10-C10*E$4+E$3*C10^2</f>
        <v>2180903.4048294197</v>
      </c>
    </row>
    <row r="11" spans="1:6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0"/>
        <v>37.037243969871348</v>
      </c>
      <c r="D11">
        <f>B11-C11*E$4+E$3*C11^2</f>
        <v>2180897.7947639921</v>
      </c>
    </row>
    <row r="12" spans="1:6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0"/>
        <v>37.419751345037604</v>
      </c>
      <c r="D12">
        <f>B12-C12*E$4+E$3*C12^2</f>
        <v>2180898.7036068547</v>
      </c>
    </row>
    <row r="13" spans="1:6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0"/>
        <v>37.823191959640823</v>
      </c>
      <c r="D13">
        <f>B13-C13*E$4+E$3*C13^2</f>
        <v>2180925.8403099268</v>
      </c>
    </row>
    <row r="14" spans="1:6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0"/>
        <v>38.25517790074899</v>
      </c>
      <c r="D14">
        <f>B14-C14*E$4+E$3*C14^2</f>
        <v>2180945.8988454593</v>
      </c>
    </row>
    <row r="15" spans="1:6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0"/>
        <v>38.615483355300292</v>
      </c>
      <c r="D15">
        <f>B15-C15*E$4+E$3*C15^2</f>
        <v>2180930.2473093937</v>
      </c>
    </row>
    <row r="16" spans="1:6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0"/>
        <v>38.975154469262598</v>
      </c>
      <c r="D16">
        <f>B16-C16*E$4+E$3*C16^2</f>
        <v>2180943.7566082752</v>
      </c>
    </row>
    <row r="17" spans="1:4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0"/>
        <v>39.312623662609944</v>
      </c>
      <c r="D17">
        <f>B17-C17*E$4+E$3*C17^2</f>
        <v>2180948.3432091605</v>
      </c>
    </row>
    <row r="18" spans="1:4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0"/>
        <v>39.623450551219349</v>
      </c>
      <c r="D18">
        <f>B18-C18*E$4+E$3*C18^2</f>
        <v>2180954.1714224913</v>
      </c>
    </row>
    <row r="19" spans="1:4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0"/>
        <v>39.956479360443694</v>
      </c>
      <c r="D19">
        <f>B19-C19*E$4+E$3*C19^2</f>
        <v>2180943.1691533714</v>
      </c>
    </row>
    <row r="20" spans="1:4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0"/>
        <v>40.274283995532087</v>
      </c>
      <c r="D20">
        <f>B20-C20*E$4+E$3*C20^2</f>
        <v>2180945.9134437712</v>
      </c>
    </row>
    <row r="21" spans="1:4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0"/>
        <v>40.552125173513545</v>
      </c>
      <c r="D21">
        <f>B21-C21*E$4+E$3*C21^2</f>
        <v>2180962.4097971148</v>
      </c>
    </row>
    <row r="22" spans="1:4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0"/>
        <v>40.821719923838025</v>
      </c>
      <c r="D22">
        <f>B22-C22*E$4+E$3*C22^2</f>
        <v>2180991.3235427123</v>
      </c>
    </row>
    <row r="23" spans="1:4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0"/>
        <v>41.111613573010459</v>
      </c>
      <c r="D23">
        <f>B23-C23*E$4+E$3*C23^2</f>
        <v>2180987.4860359789</v>
      </c>
    </row>
    <row r="24" spans="1:4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0"/>
        <v>41.379305301567946</v>
      </c>
      <c r="D24">
        <f>B24-C24*E$4+E$3*C24^2</f>
        <v>2181016.6319436491</v>
      </c>
    </row>
    <row r="25" spans="1:4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0"/>
        <v>41.638116261879446</v>
      </c>
      <c r="D25">
        <f>B25-C25*E$4+E$3*C25^2</f>
        <v>2181013.2080726963</v>
      </c>
    </row>
    <row r="26" spans="1:4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0"/>
        <v>41.889315135122956</v>
      </c>
      <c r="D26">
        <f>B26-C26*E$4+E$3*C26^2</f>
        <v>2181025.1567241317</v>
      </c>
    </row>
    <row r="27" spans="1:4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0"/>
        <v>42.14178268954447</v>
      </c>
      <c r="D27">
        <f>B27-C27*E$4+E$3*C27^2</f>
        <v>2181044.1200578827</v>
      </c>
    </row>
    <row r="28" spans="1:4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0"/>
        <v>42.444363150496883</v>
      </c>
      <c r="D28">
        <f>B28-C28*E$4+E$3*C28^2</f>
        <v>2181048.177628214</v>
      </c>
    </row>
    <row r="29" spans="1:4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0"/>
        <v>42.710786197876367</v>
      </c>
      <c r="D29">
        <f>B29-C29*E$4+E$3*C29^2</f>
        <v>2181064.7403049259</v>
      </c>
    </row>
    <row r="30" spans="1:4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0"/>
        <v>42.987358694679834</v>
      </c>
      <c r="D30">
        <f>B30-C30*E$4+E$3*C30^2</f>
        <v>2181086.9826630848</v>
      </c>
    </row>
    <row r="31" spans="1:4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0"/>
        <v>43.223967734376373</v>
      </c>
      <c r="D31">
        <f>B31-C31*E$4+E$3*C31^2</f>
        <v>2181089.8419456067</v>
      </c>
    </row>
    <row r="32" spans="1:4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0"/>
        <v>43.448524302881943</v>
      </c>
      <c r="D32">
        <f>B32-C32*E$4+E$3*C32^2</f>
        <v>2181111.2201404278</v>
      </c>
    </row>
    <row r="33" spans="1:4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0"/>
        <v>43.649610269594554</v>
      </c>
      <c r="D33">
        <f>B33-C33*E$4+E$3*C33^2</f>
        <v>2181127.543536413</v>
      </c>
    </row>
    <row r="34" spans="1:4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0"/>
        <v>43.883681946935098</v>
      </c>
      <c r="D34">
        <f>B34-C34*E$4+E$3*C34^2</f>
        <v>2181106.6601032889</v>
      </c>
    </row>
    <row r="35" spans="1:4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0"/>
        <v>44.079058848346719</v>
      </c>
      <c r="D35">
        <f>B35-C35*E$4+E$3*C35^2</f>
        <v>2181127.2883892502</v>
      </c>
    </row>
    <row r="36" spans="1:4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0"/>
        <v>44.292831626839309</v>
      </c>
      <c r="D36">
        <f>B36-C36*E$4+E$3*C36^2</f>
        <v>2181137.2676019697</v>
      </c>
    </row>
    <row r="37" spans="1:4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0"/>
        <v>44.48630550648393</v>
      </c>
      <c r="D37">
        <f>B37-C37*E$4+E$3*C37^2</f>
        <v>2181149.0489851059</v>
      </c>
    </row>
    <row r="38" spans="1:4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0"/>
        <v>44.652502740801609</v>
      </c>
      <c r="D38">
        <f>B38-C38*E$4+E$3*C38^2</f>
        <v>2181173.8788407054</v>
      </c>
    </row>
    <row r="39" spans="1:4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0"/>
        <v>44.847245301624234</v>
      </c>
      <c r="D39">
        <f>B39-C39*E$4+E$3*C39^2</f>
        <v>2181164.6851158696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0"/>
        <v>45.034375775378869</v>
      </c>
      <c r="D40">
        <f>B40-C40*E$4+E$3*C40^2</f>
        <v>2181187.8093582112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0"/>
        <v>45.196132625573561</v>
      </c>
      <c r="D41">
        <f>B41-C41*E$4+E$3*C41^2</f>
        <v>2181204.8949527242</v>
      </c>
    </row>
    <row r="42" spans="1:4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0"/>
        <v>45.355986454001247</v>
      </c>
      <c r="D42">
        <f>B42-C42*E$4+E$3*C42^2</f>
        <v>2181209.0765886535</v>
      </c>
    </row>
    <row r="43" spans="1:4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0"/>
        <v>45.508228195360957</v>
      </c>
      <c r="D43">
        <f>B43-C43*E$4+E$3*C43^2</f>
        <v>2181220.5597441359</v>
      </c>
    </row>
    <row r="44" spans="1:4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0"/>
        <v>45.654760871419676</v>
      </c>
      <c r="D44">
        <f>B44-C44*E$4+E$3*C44^2</f>
        <v>2181245.2723141885</v>
      </c>
    </row>
    <row r="45" spans="1:4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0"/>
        <v>45.824129808682351</v>
      </c>
      <c r="D45">
        <f>B45-C45*E$4+E$3*C45^2</f>
        <v>2181246.1884067017</v>
      </c>
    </row>
    <row r="46" spans="1:4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0"/>
        <v>45.978274571809052</v>
      </c>
      <c r="D46">
        <f>B46-C46*E$4+E$3*C46^2</f>
        <v>2181258.6770334486</v>
      </c>
    </row>
    <row r="47" spans="1:4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0"/>
        <v>46.140665762592739</v>
      </c>
      <c r="D47">
        <f>B47-C47*E$4+E$3*C47^2</f>
        <v>2181248.897269099</v>
      </c>
    </row>
    <row r="48" spans="1:4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0"/>
        <v>46.305594315732421</v>
      </c>
      <c r="D48">
        <f>B48-C48*E$4+E$3*C48^2</f>
        <v>2181290.0549807297</v>
      </c>
    </row>
    <row r="49" spans="1:4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0"/>
        <v>46.4698885282831</v>
      </c>
      <c r="D49">
        <f>B49-C49*E$4+E$3*C49^2</f>
        <v>2181297.2630015519</v>
      </c>
    </row>
    <row r="50" spans="1:4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0"/>
        <v>46.613883841985817</v>
      </c>
      <c r="D50">
        <f>B50-C50*E$4+E$3*C50^2</f>
        <v>2181289.2094816021</v>
      </c>
    </row>
    <row r="51" spans="1:4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0"/>
        <v>46.750267068620552</v>
      </c>
      <c r="D51">
        <f>B51-C51*E$4+E$3*C51^2</f>
        <v>2181285.4427889804</v>
      </c>
    </row>
    <row r="52" spans="1:4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0"/>
        <v>46.878403867598308</v>
      </c>
      <c r="D52">
        <f>B52-C52*E$4+E$3*C52^2</f>
        <v>2181298.9817600087</v>
      </c>
    </row>
    <row r="53" spans="1:4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0"/>
        <v>46.99068215185109</v>
      </c>
      <c r="D53">
        <f>B53-C53*E$4+E$3*C53^2</f>
        <v>2181307.0867316029</v>
      </c>
    </row>
    <row r="54" spans="1:4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0"/>
        <v>47.11564724788385</v>
      </c>
      <c r="D54">
        <f>B54-C54*E$4+E$3*C54^2</f>
        <v>2181328.7668458507</v>
      </c>
    </row>
    <row r="55" spans="1:4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0"/>
        <v>47.234903278615612</v>
      </c>
      <c r="D55">
        <f>B55-C55*E$4+E$3*C55^2</f>
        <v>2181333.6593053248</v>
      </c>
    </row>
    <row r="56" spans="1:4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0"/>
        <v>47.334494751088428</v>
      </c>
      <c r="D56">
        <f>B56-C56*E$4+E$3*C56^2</f>
        <v>2181337.2402896904</v>
      </c>
    </row>
    <row r="57" spans="1:4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0"/>
        <v>47.449310397697204</v>
      </c>
      <c r="D57">
        <f>B57-C57*E$4+E$3*C57^2</f>
        <v>2181348.3112920681</v>
      </c>
    </row>
    <row r="58" spans="1:4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0"/>
        <v>47.555245276059999</v>
      </c>
      <c r="D58">
        <f>B58-C58*E$4+E$3*C58^2</f>
        <v>2181369.6982307509</v>
      </c>
    </row>
    <row r="59" spans="1:4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0"/>
        <v>47.672598285024776</v>
      </c>
      <c r="D59">
        <f>B59-C59*E$4+E$3*C59^2</f>
        <v>2181385.7092241547</v>
      </c>
    </row>
    <row r="60" spans="1:4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0"/>
        <v>47.770286735730579</v>
      </c>
      <c r="D60">
        <f>B60-C60*E$4+E$3*C60^2</f>
        <v>2181391.3994576554</v>
      </c>
    </row>
    <row r="61" spans="1:4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0"/>
        <v>47.875587273504379</v>
      </c>
      <c r="D61">
        <f>B61-C61*E$4+E$3*C61^2</f>
        <v>2181389.8427885287</v>
      </c>
    </row>
    <row r="62" spans="1:4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0"/>
        <v>47.969469680676198</v>
      </c>
      <c r="D62">
        <f>B62-C62*E$4+E$3*C62^2</f>
        <v>2181402.6814067611</v>
      </c>
    </row>
    <row r="63" spans="1:4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0"/>
        <v>48.062083406670013</v>
      </c>
      <c r="D63">
        <f>B63-C63*E$4+E$3*C63^2</f>
        <v>2181411.5716360132</v>
      </c>
    </row>
    <row r="64" spans="1:4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0"/>
        <v>48.165480922676814</v>
      </c>
      <c r="D64">
        <f>B64-C64*E$4+E$3*C64^2</f>
        <v>2181415.110199776</v>
      </c>
    </row>
    <row r="65" spans="1:4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0"/>
        <v>48.253654264547642</v>
      </c>
      <c r="D65">
        <f>B65-C65*E$4+E$3*C65^2</f>
        <v>2181415.1671165871</v>
      </c>
    </row>
    <row r="66" spans="1:4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0"/>
        <v>48.324066069926509</v>
      </c>
      <c r="D66">
        <f>B66-C66*E$4+E$3*C66^2</f>
        <v>2181447.8226317675</v>
      </c>
    </row>
    <row r="67" spans="1:4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ref="C67:C130" si="1">A67*(1-EXP(-E$5))</f>
        <v>48.386865788237387</v>
      </c>
      <c r="D67">
        <f>B67-C67*E$4+E$3*C67^2</f>
        <v>2181443.7359104156</v>
      </c>
    </row>
    <row r="68" spans="1:4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si="1"/>
        <v>48.475673470697217</v>
      </c>
      <c r="D68">
        <f>B68-C68*E$4+E$3*C68^2</f>
        <v>2181445.7919209641</v>
      </c>
    </row>
    <row r="69" spans="1:4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1"/>
        <v>48.56130945021205</v>
      </c>
      <c r="D69">
        <f>B69-C69*E$4+E$3*C69^2</f>
        <v>2181449.9607626526</v>
      </c>
    </row>
    <row r="70" spans="1:4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1"/>
        <v>48.628549552645921</v>
      </c>
      <c r="D70">
        <f>B70-C70*E$4+E$3*C70^2</f>
        <v>2181477.7430697163</v>
      </c>
    </row>
    <row r="71" spans="1:4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1"/>
        <v>48.707842126270762</v>
      </c>
      <c r="D71">
        <f>B71-C71*E$4+E$3*C71^2</f>
        <v>2181481.1338458504</v>
      </c>
    </row>
    <row r="72" spans="1:4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1"/>
        <v>48.787769040484612</v>
      </c>
      <c r="D72">
        <f>B72-C72*E$4+E$3*C72^2</f>
        <v>2181477.5102980002</v>
      </c>
    </row>
    <row r="73" spans="1:4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1"/>
        <v>48.842956671727507</v>
      </c>
      <c r="D73">
        <f>B73-C73*E$4+E$3*C73^2</f>
        <v>2181475.7026384813</v>
      </c>
    </row>
    <row r="74" spans="1:4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1"/>
        <v>48.927958310653345</v>
      </c>
      <c r="D74">
        <f>B74-C74*E$4+E$3*C74^2</f>
        <v>2181492.9245603853</v>
      </c>
    </row>
    <row r="75" spans="1:4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1"/>
        <v>48.991392369553218</v>
      </c>
      <c r="D75">
        <f>B75-C75*E$4+E$3*C75^2</f>
        <v>2181478.8562139627</v>
      </c>
    </row>
    <row r="76" spans="1:4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1"/>
        <v>49.043408297851116</v>
      </c>
      <c r="D76">
        <f>B76-C76*E$4+E$3*C76^2</f>
        <v>2181487.1632606853</v>
      </c>
    </row>
    <row r="77" spans="1:4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1"/>
        <v>49.129044277365949</v>
      </c>
      <c r="D77">
        <f>B77-C77*E$4+E$3*C77^2</f>
        <v>2181484.3821485611</v>
      </c>
    </row>
    <row r="78" spans="1:4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1"/>
        <v>49.162664328582885</v>
      </c>
      <c r="D78">
        <f>B78-C78*E$4+E$3*C78^2</f>
        <v>2181516.2923681056</v>
      </c>
    </row>
    <row r="79" spans="1:4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1"/>
        <v>49.254009373398709</v>
      </c>
      <c r="D79">
        <f>B79-C79*E$4+E$3*C79^2</f>
        <v>2181501.3373302384</v>
      </c>
    </row>
    <row r="80" spans="1:4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1"/>
        <v>49.30348793934062</v>
      </c>
      <c r="D80">
        <f>B80-C80*E$4+E$3*C80^2</f>
        <v>2181502.7402709047</v>
      </c>
    </row>
    <row r="81" spans="1:4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1"/>
        <v>49.35930991117251</v>
      </c>
      <c r="D81">
        <f>B81-C81*E$4+E$3*C81^2</f>
        <v>2181544.9414857193</v>
      </c>
    </row>
    <row r="82" spans="1:4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1"/>
        <v>49.422743970072382</v>
      </c>
      <c r="D82">
        <f>B82-C82*E$4+E$3*C82^2</f>
        <v>2181563.9013051619</v>
      </c>
    </row>
    <row r="83" spans="1:4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1"/>
        <v>49.481103304260273</v>
      </c>
      <c r="D83">
        <f>B83-C83*E$4+E$3*C83^2</f>
        <v>2181566.0279972982</v>
      </c>
    </row>
    <row r="84" spans="1:4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1"/>
        <v>49.555955493762127</v>
      </c>
      <c r="D84">
        <f>B84-C84*E$4+E$3*C84^2</f>
        <v>2181561.6304083285</v>
      </c>
    </row>
    <row r="85" spans="1:4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1"/>
        <v>49.611777465594017</v>
      </c>
      <c r="D85">
        <f>B85-C85*E$4+E$3*C85^2</f>
        <v>2181566.8461302212</v>
      </c>
    </row>
    <row r="86" spans="1:4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1"/>
        <v>49.680286249205892</v>
      </c>
      <c r="D86">
        <f>B86-C86*E$4+E$3*C86^2</f>
        <v>2181567.6607182957</v>
      </c>
    </row>
    <row r="87" spans="1:4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1"/>
        <v>49.739279923982771</v>
      </c>
      <c r="D87">
        <f>B87-C87*E$4+E$3*C87^2</f>
        <v>2181590.7827071613</v>
      </c>
    </row>
    <row r="88" spans="1:4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1"/>
        <v>49.790027171102672</v>
      </c>
      <c r="D88">
        <f>B88-C88*E$4+E$3*C88^2</f>
        <v>2181589.1700800038</v>
      </c>
    </row>
    <row r="89" spans="1:4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1"/>
        <v>49.846483483523571</v>
      </c>
      <c r="D89">
        <f>B89-C89*E$4+E$3*C89^2</f>
        <v>2181573.3791473112</v>
      </c>
    </row>
    <row r="90" spans="1:4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1"/>
        <v>49.90547715830045</v>
      </c>
      <c r="D90">
        <f>B90-C90*E$4+E$3*C90^2</f>
        <v>2181581.5112286694</v>
      </c>
    </row>
    <row r="91" spans="1:4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1"/>
        <v>49.958761767776345</v>
      </c>
      <c r="D91">
        <f>B91-C91*E$4+E$3*C91^2</f>
        <v>2181610.8271555393</v>
      </c>
    </row>
    <row r="92" spans="1:4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1"/>
        <v>49.993650500171277</v>
      </c>
      <c r="D92">
        <f>B92-C92*E$4+E$3*C92^2</f>
        <v>2181608.7260719035</v>
      </c>
    </row>
    <row r="93" spans="1:4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1"/>
        <v>50.052009834359161</v>
      </c>
      <c r="D93">
        <f>B93-C93*E$4+E$3*C93^2</f>
        <v>2181603.8870601226</v>
      </c>
    </row>
    <row r="94" spans="1:4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1"/>
        <v>50.078652139097116</v>
      </c>
      <c r="D94">
        <f>B94-C94*E$4+E$3*C94^2</f>
        <v>2181607.0486768363</v>
      </c>
    </row>
    <row r="95" spans="1:4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1"/>
        <v>50.125593342683025</v>
      </c>
      <c r="D95">
        <f>B95-C95*E$4+E$3*C95^2</f>
        <v>2181615.5733030951</v>
      </c>
    </row>
    <row r="96" spans="1:4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1"/>
        <v>50.194736466883896</v>
      </c>
      <c r="D96">
        <f>B96-C96*E$4+E$3*C96^2</f>
        <v>2181636.4042485114</v>
      </c>
    </row>
    <row r="97" spans="1:4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1"/>
        <v>50.218841409265842</v>
      </c>
      <c r="D97">
        <f>B97-C97*E$4+E$3*C97^2</f>
        <v>2181633.6492212154</v>
      </c>
    </row>
    <row r="98" spans="1:4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1"/>
        <v>50.277200743453726</v>
      </c>
      <c r="D98">
        <f>B98-C98*E$4+E$3*C98^2</f>
        <v>2181628.8237373349</v>
      </c>
    </row>
    <row r="99" spans="1:4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1"/>
        <v>50.308917772903669</v>
      </c>
      <c r="D99">
        <f>B99-C99*E$4+E$3*C99^2</f>
        <v>2181652.8330969536</v>
      </c>
    </row>
    <row r="100" spans="1:4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1"/>
        <v>50.342537824120605</v>
      </c>
      <c r="D100">
        <f>B100-C100*E$4+E$3*C100^2</f>
        <v>2181655.7841487196</v>
      </c>
    </row>
    <row r="101" spans="1:4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1"/>
        <v>50.37742655651553</v>
      </c>
      <c r="D101">
        <f>B101-C101*E$4+E$3*C101^2</f>
        <v>2181658.6968477187</v>
      </c>
    </row>
    <row r="102" spans="1:4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1"/>
        <v>50.419293035389458</v>
      </c>
      <c r="D102">
        <f>B102-C102*E$4+E$3*C102^2</f>
        <v>2181648.3937404342</v>
      </c>
    </row>
    <row r="103" spans="1:4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1"/>
        <v>50.461793854852374</v>
      </c>
      <c r="D103">
        <f>B103-C103*E$4+E$3*C103^2</f>
        <v>2181643.0727345846</v>
      </c>
    </row>
    <row r="104" spans="1:4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1"/>
        <v>50.494779565480307</v>
      </c>
      <c r="D104">
        <f>B104-C104*E$4+E$3*C104^2</f>
        <v>2181655.0487578609</v>
      </c>
    </row>
    <row r="105" spans="1:4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1"/>
        <v>50.526496594930244</v>
      </c>
      <c r="D105">
        <f>B105-C105*E$4+E$3*C105^2</f>
        <v>2181651.0652210768</v>
      </c>
    </row>
    <row r="106" spans="1:4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1"/>
        <v>50.566460052037172</v>
      </c>
      <c r="D106">
        <f>B106-C106*E$4+E$3*C106^2</f>
        <v>2181668.8274390879</v>
      </c>
    </row>
    <row r="107" spans="1:4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1"/>
        <v>50.59310235677512</v>
      </c>
      <c r="D107">
        <f>B107-C107*E$4+E$3*C107^2</f>
        <v>2181642.0031644148</v>
      </c>
    </row>
    <row r="108" spans="1:4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1"/>
        <v>50.616572958568071</v>
      </c>
      <c r="D108">
        <f>B108-C108*E$4+E$3*C108^2</f>
        <v>2181667.2776230383</v>
      </c>
    </row>
    <row r="109" spans="1:4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1"/>
        <v>50.645118285073018</v>
      </c>
      <c r="D109">
        <f>B109-C109*E$4+E$3*C109^2</f>
        <v>2181685.3959720563</v>
      </c>
    </row>
    <row r="110" spans="1:4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1"/>
        <v>50.692693829247922</v>
      </c>
      <c r="D110">
        <f>B110-C110*E$4+E$3*C110^2</f>
        <v>2181683.928417671</v>
      </c>
    </row>
    <row r="111" spans="1:4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1"/>
        <v>50.712358387506889</v>
      </c>
      <c r="D111">
        <f>B111-C111*E$4+E$3*C111^2</f>
        <v>2181685.322509062</v>
      </c>
    </row>
    <row r="112" spans="1:4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1"/>
        <v>50.768180359338778</v>
      </c>
      <c r="D112">
        <f>B112-C112*E$4+E$3*C112^2</f>
        <v>2181690.6046792022</v>
      </c>
    </row>
    <row r="113" spans="1:4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1"/>
        <v>50.796725685843725</v>
      </c>
      <c r="D113">
        <f>B113-C113*E$4+E$3*C113^2</f>
        <v>2181699.7274829834</v>
      </c>
    </row>
    <row r="114" spans="1:4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1"/>
        <v>50.819561947047681</v>
      </c>
      <c r="D114">
        <f>B114-C114*E$4+E$3*C114^2</f>
        <v>2181693.0263299174</v>
      </c>
    </row>
    <row r="115" spans="1:4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1"/>
        <v>50.84112952707364</v>
      </c>
      <c r="D115">
        <f>B115-C115*E$4+E$3*C115^2</f>
        <v>2181680.3646227028</v>
      </c>
    </row>
    <row r="116" spans="1:4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1"/>
        <v>50.867137491222593</v>
      </c>
      <c r="D116">
        <f>B116-C116*E$4+E$3*C116^2</f>
        <v>2181702.5673184874</v>
      </c>
    </row>
    <row r="117" spans="1:4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1"/>
        <v>50.912175673041503</v>
      </c>
      <c r="D117">
        <f>B117-C117*E$4+E$3*C117^2</f>
        <v>2181698.1882678196</v>
      </c>
    </row>
    <row r="118" spans="1:4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1"/>
        <v>50.930571550122465</v>
      </c>
      <c r="D118">
        <f>B118-C118*E$4+E$3*C118^2</f>
        <v>2181689.6255941987</v>
      </c>
    </row>
    <row r="119" spans="1:4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1"/>
        <v>50.959751217216414</v>
      </c>
      <c r="D119">
        <f>B119-C119*E$4+E$3*C119^2</f>
        <v>2181695.7337919227</v>
      </c>
    </row>
    <row r="120" spans="1:4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1"/>
        <v>50.96926632605139</v>
      </c>
      <c r="D120">
        <f>B120-C120*E$4+E$3*C120^2</f>
        <v>2181711.443176331</v>
      </c>
    </row>
    <row r="121" spans="1:4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1"/>
        <v>51.025722638472288</v>
      </c>
      <c r="D121">
        <f>B121-C121*E$4+E$3*C121^2</f>
        <v>2181727.720774089</v>
      </c>
    </row>
    <row r="122" spans="1:4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1"/>
        <v>51.016841870226301</v>
      </c>
      <c r="D122">
        <f>B122-C122*E$4+E$3*C122^2</f>
        <v>2181734.9914963106</v>
      </c>
    </row>
    <row r="123" spans="1:4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1"/>
        <v>51.052364943210229</v>
      </c>
      <c r="D123">
        <f>B123-C123*E$4+E$3*C123^2</f>
        <v>2181750.9090945283</v>
      </c>
    </row>
    <row r="124" spans="1:4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1"/>
        <v>51.085350653838162</v>
      </c>
      <c r="D124">
        <f>B124-C124*E$4+E$3*C124^2</f>
        <v>2181736.9051702437</v>
      </c>
    </row>
    <row r="125" spans="1:4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1"/>
        <v>51.091694059728162</v>
      </c>
      <c r="D125">
        <f>B125-C125*E$4+E$3*C125^2</f>
        <v>2181725.7122362843</v>
      </c>
    </row>
    <row r="126" spans="1:4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1"/>
        <v>51.134194879191071</v>
      </c>
      <c r="D126">
        <f>B126-C126*E$4+E$3*C126^2</f>
        <v>2181725.4206471969</v>
      </c>
    </row>
    <row r="127" spans="1:4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1"/>
        <v>51.170986633353003</v>
      </c>
      <c r="D127">
        <f>B127-C127*E$4+E$3*C127^2</f>
        <v>2181731.3040566402</v>
      </c>
    </row>
    <row r="128" spans="1:4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1"/>
        <v>51.186845148077971</v>
      </c>
      <c r="D128">
        <f>B128-C128*E$4+E$3*C128^2</f>
        <v>2181726.8231973439</v>
      </c>
    </row>
    <row r="129" spans="1:4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1"/>
        <v>51.204606684569939</v>
      </c>
      <c r="D129">
        <f>B129-C129*E$4+E$3*C129^2</f>
        <v>2181725.2849422707</v>
      </c>
    </row>
    <row r="130" spans="1:4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1"/>
        <v>51.245204482265862</v>
      </c>
      <c r="D130">
        <f>B130-C130*E$4+E$3*C130^2</f>
        <v>2181749.0558643774</v>
      </c>
    </row>
    <row r="131" spans="1:4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ref="C131:C194" si="2">A131*(1-EXP(-E$5))</f>
        <v>51.255353931689839</v>
      </c>
      <c r="D131">
        <f>B131-C131*E$4+E$3*C131^2</f>
        <v>2181741.7488599946</v>
      </c>
    </row>
    <row r="132" spans="1:4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si="2"/>
        <v>51.283899258194786</v>
      </c>
      <c r="D132">
        <f>B132-C132*E$4+E$3*C132^2</f>
        <v>2181763.8859786629</v>
      </c>
    </row>
    <row r="133" spans="1:4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2"/>
        <v>51.295951729385756</v>
      </c>
      <c r="D133">
        <f>B133-C133*E$4+E$3*C133^2</f>
        <v>2181773.5219028257</v>
      </c>
    </row>
    <row r="134" spans="1:4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2"/>
        <v>51.344795954738665</v>
      </c>
      <c r="D134">
        <f>B134-C134*E$4+E$3*C134^2</f>
        <v>2181772.0479684873</v>
      </c>
    </row>
    <row r="135" spans="1:4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2"/>
        <v>51.342892932971672</v>
      </c>
      <c r="D135">
        <f>B135-C135*E$4+E$3*C135^2</f>
        <v>2181763.1053485237</v>
      </c>
    </row>
    <row r="136" spans="1:4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2"/>
        <v>51.372072600065607</v>
      </c>
      <c r="D136">
        <f>B136-C136*E$4+E$3*C136^2</f>
        <v>2181753.2259309446</v>
      </c>
    </row>
    <row r="137" spans="1:4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2"/>
        <v>51.381587708900597</v>
      </c>
      <c r="D137">
        <f>B137-C137*E$4+E$3*C137^2</f>
        <v>2181751.9393538409</v>
      </c>
    </row>
    <row r="138" spans="1:4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2"/>
        <v>51.412036057172529</v>
      </c>
      <c r="D138">
        <f>B138-C138*E$4+E$3*C138^2</f>
        <v>2181766.0229333853</v>
      </c>
    </row>
    <row r="139" spans="1:4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2"/>
        <v>51.427894571897504</v>
      </c>
      <c r="D139">
        <f>B139-C139*E$4+E$3*C139^2</f>
        <v>2181766.546009026</v>
      </c>
    </row>
    <row r="140" spans="1:4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2"/>
        <v>51.461514623114439</v>
      </c>
      <c r="D140">
        <f>B140-C140*E$4+E$3*C140^2</f>
        <v>2181782.5357855433</v>
      </c>
    </row>
    <row r="141" spans="1:4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2"/>
        <v>51.475470116072415</v>
      </c>
      <c r="D141">
        <f>B141-C141*E$4+E$3*C141^2</f>
        <v>2181780.116789212</v>
      </c>
    </row>
    <row r="142" spans="1:4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2"/>
        <v>51.490694290208381</v>
      </c>
      <c r="D142">
        <f>B142-C142*E$4+E$3*C142^2</f>
        <v>2181764.6599309458</v>
      </c>
    </row>
    <row r="143" spans="1:4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2"/>
        <v>51.524314341425317</v>
      </c>
      <c r="D143">
        <f>B143-C143*E$4+E$3*C143^2</f>
        <v>2181773.6518807914</v>
      </c>
    </row>
    <row r="144" spans="1:4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2"/>
        <v>51.528120384959308</v>
      </c>
      <c r="D144">
        <f>B144-C144*E$4+E$3*C144^2</f>
        <v>2181776.5378352199</v>
      </c>
    </row>
    <row r="145" spans="1:4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2"/>
        <v>51.558568733231255</v>
      </c>
      <c r="D145">
        <f>B145-C145*E$4+E$3*C145^2</f>
        <v>2181749.6260074577</v>
      </c>
    </row>
    <row r="146" spans="1:4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2"/>
        <v>51.58330801620221</v>
      </c>
      <c r="D146">
        <f>B146-C146*E$4+E$3*C146^2</f>
        <v>2181759.8858500971</v>
      </c>
    </row>
    <row r="147" spans="1:4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2"/>
        <v>51.599800871516166</v>
      </c>
      <c r="D147">
        <f>B147-C147*E$4+E$3*C147^2</f>
        <v>2181778.3927618591</v>
      </c>
    </row>
    <row r="148" spans="1:4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2"/>
        <v>51.616293726830143</v>
      </c>
      <c r="D148">
        <f>B148-C148*E$4+E$3*C148^2</f>
        <v>2181791.8999536238</v>
      </c>
    </row>
    <row r="149" spans="1:4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2"/>
        <v>51.64039866921209</v>
      </c>
      <c r="D149">
        <f>B149-C149*E$4+E$3*C149^2</f>
        <v>2181805.1801991044</v>
      </c>
    </row>
    <row r="150" spans="1:4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2"/>
        <v>51.641033009801092</v>
      </c>
      <c r="D150">
        <f>B150-C150*E$4+E$3*C150^2</f>
        <v>2181793.1612662729</v>
      </c>
    </row>
    <row r="151" spans="1:4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2"/>
        <v>51.667040973950037</v>
      </c>
      <c r="D151">
        <f>B151-C151*E$4+E$3*C151^2</f>
        <v>2181779.3853768143</v>
      </c>
    </row>
    <row r="152" spans="1:4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>
        <f t="shared" si="2"/>
        <v>51.682265148086017</v>
      </c>
      <c r="D152">
        <f>B152-C152*E$4+E$3*C152^2</f>
        <v>2181743.9315206986</v>
      </c>
    </row>
    <row r="153" spans="1:4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>
        <f t="shared" si="2"/>
        <v>51.693683278687992</v>
      </c>
      <c r="D153">
        <f>B153-C153*E$4+E$3*C153^2</f>
        <v>2181733.5912851798</v>
      </c>
    </row>
    <row r="154" spans="1:4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>
        <f t="shared" si="2"/>
        <v>51.698758003399973</v>
      </c>
      <c r="D154">
        <f>B154-C154*E$4+E$3*C154^2</f>
        <v>2181737.4401124716</v>
      </c>
    </row>
    <row r="155" spans="1:4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>
        <f t="shared" si="2"/>
        <v>51.715250858713951</v>
      </c>
      <c r="D155">
        <f>B155-C155*E$4+E$3*C155^2</f>
        <v>2181736.9489842467</v>
      </c>
    </row>
    <row r="156" spans="1:4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>
        <f t="shared" si="2"/>
        <v>51.738721460506902</v>
      </c>
      <c r="D156">
        <f>B156-C156*E$4+E$3*C156^2</f>
        <v>2181744.2505537579</v>
      </c>
    </row>
    <row r="157" spans="1:4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>
        <f t="shared" si="2"/>
        <v>51.757751678176867</v>
      </c>
      <c r="D157">
        <f>B157-C157*E$4+E$3*C157^2</f>
        <v>2181744.6846750425</v>
      </c>
    </row>
    <row r="158" spans="1:4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>
        <f t="shared" si="2"/>
        <v>51.740624482273901</v>
      </c>
      <c r="D158">
        <f>B158-C158*E$4+E$3*C158^2</f>
        <v>2181746.1939491113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>
        <f t="shared" si="2"/>
        <v>51.76219206229986</v>
      </c>
      <c r="D159">
        <f>B159-C159*E$4+E$3*C159^2</f>
        <v>2181756.5526903151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>
        <f t="shared" si="2"/>
        <v>51.768535468189846</v>
      </c>
      <c r="D160">
        <f>B160-C160*E$4+E$3*C160^2</f>
        <v>2181756.3641759111</v>
      </c>
    </row>
    <row r="161" spans="1:4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>
        <f t="shared" si="2"/>
        <v>51.769804149367843</v>
      </c>
      <c r="D161">
        <f>B161-C161*E$4+E$3*C161^2</f>
        <v>2181755.3264780007</v>
      </c>
    </row>
    <row r="162" spans="1:4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>
        <f t="shared" si="2"/>
        <v>51.785662664092811</v>
      </c>
      <c r="D162">
        <f>B162-C162*E$4+E$3*C162^2</f>
        <v>2181764.8553939168</v>
      </c>
    </row>
    <row r="163" spans="1:4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>
        <f t="shared" si="2"/>
        <v>51.785662664092811</v>
      </c>
      <c r="D163">
        <f>B163-C163*E$4+E$3*C163^2</f>
        <v>2181768.8553939168</v>
      </c>
    </row>
    <row r="164" spans="1:4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>
        <f t="shared" si="2"/>
        <v>51.786931345270808</v>
      </c>
      <c r="D164">
        <f>B164-C164*E$4+E$3*C164^2</f>
        <v>2181779.8177183731</v>
      </c>
    </row>
    <row r="165" spans="1:4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>
        <f t="shared" si="2"/>
        <v>51.767266787011849</v>
      </c>
      <c r="D165">
        <f>B165-C165*E$4+E$3*C165^2</f>
        <v>2181785.4018754782</v>
      </c>
    </row>
    <row r="166" spans="1:4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>
        <f t="shared" si="2"/>
        <v>51.793909091749804</v>
      </c>
      <c r="D166">
        <f>B166-C166*E$4+E$3*C166^2</f>
        <v>2181784.6105325012</v>
      </c>
    </row>
    <row r="167" spans="1:4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>
        <f t="shared" si="2"/>
        <v>51.793909091749804</v>
      </c>
      <c r="D167">
        <f>B167-C167*E$4+E$3*C167^2</f>
        <v>2181785.6105325012</v>
      </c>
    </row>
    <row r="168" spans="1:4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>
        <f t="shared" si="2"/>
        <v>51.801521178817779</v>
      </c>
      <c r="D168">
        <f>B168-C168*E$4+E$3*C168^2</f>
        <v>2181792.3845687099</v>
      </c>
    </row>
    <row r="169" spans="1:4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>
        <f t="shared" si="2"/>
        <v>51.78946870762681</v>
      </c>
      <c r="D169">
        <f>B169-C169*E$4+E$3*C169^2</f>
        <v>2181798.7423722572</v>
      </c>
    </row>
    <row r="170" spans="1:4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>
        <f t="shared" si="2"/>
        <v>51.790103048215805</v>
      </c>
      <c r="D170">
        <f>B170-C170*E$4+E$3*C170^2</f>
        <v>2181799.7235367638</v>
      </c>
    </row>
    <row r="171" spans="1:4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>
        <f t="shared" si="2"/>
        <v>51.781222279969825</v>
      </c>
      <c r="D171">
        <f>B171-C171*E$4+E$3*C171^2</f>
        <v>2181801.9872713652</v>
      </c>
    </row>
    <row r="172" spans="1:4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>
        <f t="shared" si="2"/>
        <v>51.778684917613823</v>
      </c>
      <c r="D172">
        <f>B172-C172*E$4+E$3*C172^2</f>
        <v>2181800.0626390199</v>
      </c>
    </row>
    <row r="173" spans="1:4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>
        <f t="shared" si="2"/>
        <v>51.767901127600844</v>
      </c>
      <c r="D173">
        <f>B173-C173*E$4+E$3*C173^2</f>
        <v>2181802.3830254879</v>
      </c>
    </row>
    <row r="174" spans="1:4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>
        <f t="shared" si="2"/>
        <v>51.758386018765869</v>
      </c>
      <c r="D174">
        <f>B174-C174*E$4+E$3*C174^2</f>
        <v>2181806.6658188384</v>
      </c>
    </row>
    <row r="175" spans="1:4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>
        <f t="shared" si="2"/>
        <v>51.761557721710858</v>
      </c>
      <c r="D175">
        <f>B175-C175*E$4+E$3*C175^2</f>
        <v>2181809.571544033</v>
      </c>
    </row>
    <row r="176" spans="1:4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>
        <f t="shared" si="2"/>
        <v>51.738721460506902</v>
      </c>
      <c r="D176">
        <f>B176-C176*E$4+E$3*C176^2</f>
        <v>2181815.2505537579</v>
      </c>
    </row>
    <row r="177" spans="1:4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>
        <f t="shared" si="2"/>
        <v>51.732378054616916</v>
      </c>
      <c r="D177">
        <f>B177-C177*E$4+E$3*C177^2</f>
        <v>2181815.4392628376</v>
      </c>
    </row>
    <row r="178" spans="1:4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>
        <f t="shared" si="2"/>
        <v>51.729840692260922</v>
      </c>
      <c r="D178">
        <f>B178-C178*E$4+E$3*C178^2</f>
        <v>2181817.5147580672</v>
      </c>
    </row>
    <row r="179" spans="1:4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>
        <f t="shared" si="2"/>
        <v>51.697489322221983</v>
      </c>
      <c r="D179">
        <f>B179-C179*E$4+E$3*C179^2</f>
        <v>2181824.4779031635</v>
      </c>
    </row>
    <row r="180" spans="1:4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>
        <f t="shared" si="2"/>
        <v>51.691780256920993</v>
      </c>
      <c r="D180">
        <f>B180-C180*E$4+E$3*C180^2</f>
        <v>2181820.6479817801</v>
      </c>
    </row>
    <row r="181" spans="1:4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>
        <f t="shared" si="2"/>
        <v>51.690511575742995</v>
      </c>
      <c r="D181">
        <f>B181-C181*E$4+E$3*C181^2</f>
        <v>2181819.6857815846</v>
      </c>
    </row>
    <row r="182" spans="1:4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>
        <f t="shared" si="2"/>
        <v>51.662600589827051</v>
      </c>
      <c r="D182">
        <f>B182-C182*E$4+E$3*C182^2</f>
        <v>2181827.5177964563</v>
      </c>
    </row>
    <row r="183" spans="1:4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>
        <f t="shared" si="2"/>
        <v>51.65689152452606</v>
      </c>
      <c r="D183">
        <f>B183-C183*E$4+E$3*C183^2</f>
        <v>2181832.6880801041</v>
      </c>
    </row>
    <row r="184" spans="1:4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>
        <f t="shared" si="2"/>
        <v>51.639764328623095</v>
      </c>
      <c r="D184">
        <f>B184-C184*E$4+E$3*C184^2</f>
        <v>2181830.1991323503</v>
      </c>
    </row>
    <row r="185" spans="1:4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>
        <f t="shared" si="2"/>
        <v>51.594091806215182</v>
      </c>
      <c r="D185">
        <f>B185-C185*E$4+E$3*C185^2</f>
        <v>2181833.5634145625</v>
      </c>
    </row>
    <row r="186" spans="1:4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>
        <f t="shared" si="2"/>
        <v>51.56808384206623</v>
      </c>
      <c r="D186">
        <f>B186-C186*E$4+E$3*C186^2</f>
        <v>2181832.3412569929</v>
      </c>
    </row>
    <row r="187" spans="1:4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>
        <f t="shared" si="2"/>
        <v>51.551590986752274</v>
      </c>
      <c r="D187">
        <f>B187-C187*E$4+E$3*C187^2</f>
        <v>2181837.8348836959</v>
      </c>
    </row>
    <row r="188" spans="1:4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>
        <f t="shared" si="2"/>
        <v>51.542075877917284</v>
      </c>
      <c r="D188">
        <f>B188-C188*E$4+E$3*C188^2</f>
        <v>2181842.1197957001</v>
      </c>
    </row>
    <row r="189" spans="1:4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>
        <f t="shared" si="2"/>
        <v>51.509090167289351</v>
      </c>
      <c r="D189">
        <f>B189-C189*E$4+E$3*C189^2</f>
        <v>2181846.1082121902</v>
      </c>
    </row>
    <row r="190" spans="1:4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>
        <f t="shared" si="2"/>
        <v>51.477373137839415</v>
      </c>
      <c r="D190">
        <f>B190-C190*E$4+E$3*C190^2</f>
        <v>2181851.0596688818</v>
      </c>
    </row>
    <row r="191" spans="1:4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>
        <f t="shared" si="2"/>
        <v>51.471664072538424</v>
      </c>
      <c r="D191">
        <f>B191-C191*E$4+E$3*C191^2</f>
        <v>2181851.231041057</v>
      </c>
    </row>
    <row r="192" spans="1:4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>
        <f t="shared" si="2"/>
        <v>51.429797593664503</v>
      </c>
      <c r="D192">
        <f>B192-C192*E$4+E$3*C192^2</f>
        <v>2181856.4887954998</v>
      </c>
    </row>
    <row r="193" spans="1:4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>
        <f t="shared" si="2"/>
        <v>51.412670397761538</v>
      </c>
      <c r="D193">
        <f>B193-C193*E$4+E$3*C193^2</f>
        <v>2181858.0038514407</v>
      </c>
    </row>
    <row r="194" spans="1:4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>
        <f t="shared" si="2"/>
        <v>51.393640180091573</v>
      </c>
      <c r="D194">
        <f>B194-C194*E$4+E$3*C194^2</f>
        <v>2181857.576489964</v>
      </c>
    </row>
    <row r="195" spans="1:4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>
        <f t="shared" ref="C195:C258" si="3">A195*(1-EXP(-E$5))</f>
        <v>51.356214085340639</v>
      </c>
      <c r="D195">
        <f>B195-C195*E$4+E$3*C195^2</f>
        <v>2181858.7037665527</v>
      </c>
    </row>
    <row r="196" spans="1:4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>
        <f t="shared" si="3"/>
        <v>51.341624251793668</v>
      </c>
      <c r="D196">
        <f>B196-C196*E$4+E$3*C196^2</f>
        <v>2181858.1436039526</v>
      </c>
    </row>
    <row r="197" spans="1:4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>
        <f t="shared" si="3"/>
        <v>51.297854751152755</v>
      </c>
      <c r="D197">
        <f>B197-C197*E$4+E$3*C197^2</f>
        <v>2181863.464430836</v>
      </c>
    </row>
    <row r="198" spans="1:4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>
        <f t="shared" si="3"/>
        <v>51.298489091741757</v>
      </c>
      <c r="D198">
        <f>B198-C198*E$4+E$3*C198^2</f>
        <v>2181866.4452743339</v>
      </c>
    </row>
    <row r="199" spans="1:4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>
        <f t="shared" si="3"/>
        <v>51.242032779320866</v>
      </c>
      <c r="D199">
        <f>B199-C199*E$4+E$3*C199^2</f>
        <v>2181867.1518249926</v>
      </c>
    </row>
    <row r="200" spans="1:4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>
        <f t="shared" si="3"/>
        <v>51.21919651811691</v>
      </c>
      <c r="D200">
        <f>B200-C200*E$4+E$3*C200^2</f>
        <v>2181865.8430471057</v>
      </c>
    </row>
    <row r="201" spans="1:4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>
        <f t="shared" si="3"/>
        <v>51.18113608277698</v>
      </c>
      <c r="D201">
        <f>B201-C201*E$4+E$3*C201^2</f>
        <v>2181868.9962768676</v>
      </c>
    </row>
    <row r="202" spans="1:4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>
        <f t="shared" si="3"/>
        <v>51.155128118628035</v>
      </c>
      <c r="D202">
        <f>B202-C202*E$4+E$3*C202^2</f>
        <v>2181863.7851748141</v>
      </c>
    </row>
    <row r="203" spans="1:4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>
        <f t="shared" si="3"/>
        <v>51.124679770356096</v>
      </c>
      <c r="D203">
        <f>B203-C203*E$4+E$3*C203^2</f>
        <v>2181869.7096473933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>
        <f t="shared" si="3"/>
        <v>51.085984994427172</v>
      </c>
      <c r="D204">
        <f>B204-C204*E$4+E$3*C204^2</f>
        <v>2181870.8858749843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>
        <f t="shared" si="3"/>
        <v>51.065051754990208</v>
      </c>
      <c r="D205">
        <f>B205-C205*E$4+E$3*C205^2</f>
        <v>2181870.5228372579</v>
      </c>
    </row>
    <row r="206" spans="1:4" x14ac:dyDescent="0.25">
      <c r="A206">
        <f>VLOOKUP('2024-03-18_windows_device_0'!P206,'2024-03-18_windows_device_0'!P$2:P$912,1,0)</f>
        <v>53.629333333333335</v>
      </c>
      <c r="B206" s="5">
        <f>VLOOKUP('2024-03-18_windows_device_0'!Q206,'2024-03-18_windows_device_0'!Q206:Q1114,1,0)</f>
        <v>2184766</v>
      </c>
      <c r="C206">
        <f t="shared" si="3"/>
        <v>51.028894341417278</v>
      </c>
      <c r="D206">
        <f>B206-C206*E$4+E$3*C206^2</f>
        <v>2181870.6241072561</v>
      </c>
    </row>
    <row r="207" spans="1:4" x14ac:dyDescent="0.25">
      <c r="A207">
        <f>VLOOKUP('2024-03-18_windows_device_0'!P207,'2024-03-18_windows_device_0'!P$2:P$912,1,0)</f>
        <v>53.597999999999999</v>
      </c>
      <c r="B207" s="5">
        <f>VLOOKUP('2024-03-18_windows_device_0'!Q207,'2024-03-18_windows_device_0'!Q207:Q1115,1,0)</f>
        <v>2184768</v>
      </c>
      <c r="C207">
        <f t="shared" si="3"/>
        <v>50.999080333734334</v>
      </c>
      <c r="D207">
        <f>B207-C207*E$4+E$3*C207^2</f>
        <v>2181873.5331843053</v>
      </c>
    </row>
    <row r="208" spans="1:4" x14ac:dyDescent="0.25">
      <c r="A208">
        <f>VLOOKUP('2024-03-18_windows_device_0'!P208,'2024-03-18_windows_device_0'!P$2:P$912,1,0)</f>
        <v>53.561333333333337</v>
      </c>
      <c r="B208" s="5">
        <f>VLOOKUP('2024-03-18_windows_device_0'!Q208,'2024-03-18_windows_device_0'!Q208:Q1116,1,0)</f>
        <v>2184765</v>
      </c>
      <c r="C208">
        <f t="shared" si="3"/>
        <v>50.964191601339408</v>
      </c>
      <c r="D208">
        <f>B208-C208*E$4+E$3*C208^2</f>
        <v>2181871.5981597155</v>
      </c>
    </row>
    <row r="209" spans="1:4" x14ac:dyDescent="0.25">
      <c r="A209">
        <f>VLOOKUP('2024-03-18_windows_device_0'!P209,'2024-03-18_windows_device_0'!P$2:P$912,1,0)</f>
        <v>53.530666666666662</v>
      </c>
      <c r="B209" s="5">
        <f>VLOOKUP('2024-03-18_windows_device_0'!Q209,'2024-03-18_windows_device_0'!Q209:Q1117,1,0)</f>
        <v>2184764</v>
      </c>
      <c r="C209">
        <f t="shared" si="3"/>
        <v>50.935011934245452</v>
      </c>
      <c r="D209">
        <f>B209-C209*E$4+E$3*C209^2</f>
        <v>2181871.4898286182</v>
      </c>
    </row>
    <row r="210" spans="1:4" x14ac:dyDescent="0.25">
      <c r="A210">
        <f>VLOOKUP('2024-03-18_windows_device_0'!P210,'2024-03-18_windows_device_0'!P$2:P$912,1,0)</f>
        <v>53.501999999999995</v>
      </c>
      <c r="B210" s="5">
        <f>VLOOKUP('2024-03-18_windows_device_0'!Q210,'2024-03-18_windows_device_0'!Q210:Q1118,1,0)</f>
        <v>2184766</v>
      </c>
      <c r="C210">
        <f t="shared" si="3"/>
        <v>50.907735288918509</v>
      </c>
      <c r="D210">
        <f>B210-C210*E$4+E$3*C210^2</f>
        <v>2181874.3241377803</v>
      </c>
    </row>
    <row r="211" spans="1:4" x14ac:dyDescent="0.25">
      <c r="A211">
        <f>VLOOKUP('2024-03-18_windows_device_0'!P211,'2024-03-18_windows_device_0'!P$2:P$912,1,0)</f>
        <v>53.448666666666668</v>
      </c>
      <c r="B211" s="5">
        <f>VLOOKUP('2024-03-18_windows_device_0'!Q211,'2024-03-18_windows_device_0'!Q211:Q1119,1,0)</f>
        <v>2184766</v>
      </c>
      <c r="C211">
        <f t="shared" si="3"/>
        <v>50.856988041798608</v>
      </c>
      <c r="D211">
        <f>B211-C211*E$4+E$3*C211^2</f>
        <v>2181875.8783787554</v>
      </c>
    </row>
    <row r="212" spans="1:4" x14ac:dyDescent="0.25">
      <c r="A212">
        <f>VLOOKUP('2024-03-18_windows_device_0'!P212,'2024-03-18_windows_device_0'!P$2:P$912,1,0)</f>
        <v>53.413333333333334</v>
      </c>
      <c r="B212" s="5">
        <f>VLOOKUP('2024-03-18_windows_device_0'!Q212,'2024-03-18_windows_device_0'!Q212:Q1120,1,0)</f>
        <v>2184765</v>
      </c>
      <c r="C212">
        <f t="shared" si="3"/>
        <v>50.823367990581673</v>
      </c>
      <c r="D212">
        <f>B212-C212*E$4+E$3*C212^2</f>
        <v>2181875.9095232631</v>
      </c>
    </row>
    <row r="213" spans="1:4" x14ac:dyDescent="0.25">
      <c r="A213">
        <f>VLOOKUP('2024-03-18_windows_device_0'!P213,'2024-03-18_windows_device_0'!P$2:P$912,1,0)</f>
        <v>53.389333333333333</v>
      </c>
      <c r="B213" s="5">
        <f>VLOOKUP('2024-03-18_windows_device_0'!Q213,'2024-03-18_windows_device_0'!Q213:Q1121,1,0)</f>
        <v>2184763</v>
      </c>
      <c r="C213">
        <f t="shared" si="3"/>
        <v>50.800531729377717</v>
      </c>
      <c r="D213">
        <f>B213-C213*E$4+E$3*C213^2</f>
        <v>2181874.6105868607</v>
      </c>
    </row>
    <row r="214" spans="1:4" x14ac:dyDescent="0.25">
      <c r="A214">
        <f>VLOOKUP('2024-03-18_windows_device_0'!P214,'2024-03-18_windows_device_0'!P$2:P$912,1,0)</f>
        <v>53.338666666666668</v>
      </c>
      <c r="B214" s="5">
        <f>VLOOKUP('2024-03-18_windows_device_0'!Q214,'2024-03-18_windows_device_0'!Q214:Q1122,1,0)</f>
        <v>2184761</v>
      </c>
      <c r="C214">
        <f t="shared" si="3"/>
        <v>50.75232184461381</v>
      </c>
      <c r="D214">
        <f>B214-C214*E$4+E$3*C214^2</f>
        <v>2181874.0923728631</v>
      </c>
    </row>
    <row r="215" spans="1:4" x14ac:dyDescent="0.25">
      <c r="A215">
        <f>VLOOKUP('2024-03-18_windows_device_0'!P215,'2024-03-18_windows_device_0'!P$2:P$912,1,0)</f>
        <v>53.311999999999998</v>
      </c>
      <c r="B215" s="5">
        <f>VLOOKUP('2024-03-18_windows_device_0'!Q215,'2024-03-18_windows_device_0'!Q215:Q1123,1,0)</f>
        <v>2184758</v>
      </c>
      <c r="C215">
        <f t="shared" si="3"/>
        <v>50.72694822105386</v>
      </c>
      <c r="D215">
        <f>B215-C215*E$4+E$3*C215^2</f>
        <v>2181871.8732211855</v>
      </c>
    </row>
    <row r="216" spans="1:4" x14ac:dyDescent="0.25">
      <c r="A216">
        <f>VLOOKUP('2024-03-18_windows_device_0'!P216,'2024-03-18_windows_device_0'!P$2:P$912,1,0)</f>
        <v>53.270666666666671</v>
      </c>
      <c r="B216" s="5">
        <f>VLOOKUP('2024-03-18_windows_device_0'!Q216,'2024-03-18_windows_device_0'!Q216:Q1124,1,0)</f>
        <v>2184762</v>
      </c>
      <c r="C216">
        <f t="shared" si="3"/>
        <v>50.687619104535941</v>
      </c>
      <c r="D216">
        <f>B216-C216*E$4+E$3*C216^2</f>
        <v>2181877.0848457986</v>
      </c>
    </row>
    <row r="217" spans="1:4" x14ac:dyDescent="0.25">
      <c r="A217">
        <f>VLOOKUP('2024-03-18_windows_device_0'!P217,'2024-03-18_windows_device_0'!P$2:P$912,1,0)</f>
        <v>53.219333333333338</v>
      </c>
      <c r="B217" s="5">
        <f>VLOOKUP('2024-03-18_windows_device_0'!Q217,'2024-03-18_windows_device_0'!Q217:Q1125,1,0)</f>
        <v>2184763</v>
      </c>
      <c r="C217">
        <f t="shared" si="3"/>
        <v>50.638774879183039</v>
      </c>
      <c r="D217">
        <f>B217-C217*E$4+E$3*C217^2</f>
        <v>2181879.5918220109</v>
      </c>
    </row>
    <row r="218" spans="1:4" x14ac:dyDescent="0.25">
      <c r="A218">
        <f>VLOOKUP('2024-03-18_windows_device_0'!P218,'2024-03-18_windows_device_0'!P$2:P$912,1,0)</f>
        <v>53.192</v>
      </c>
      <c r="B218" s="5">
        <f>VLOOKUP('2024-03-18_windows_device_0'!Q218,'2024-03-18_windows_device_0'!Q218:Q1126,1,0)</f>
        <v>2184760</v>
      </c>
      <c r="C218">
        <f t="shared" si="3"/>
        <v>50.612766915034079</v>
      </c>
      <c r="D218">
        <f>B218-C218*E$4+E$3*C218^2</f>
        <v>2181877.3952398757</v>
      </c>
    </row>
    <row r="219" spans="1:4" x14ac:dyDescent="0.25">
      <c r="A219">
        <f>VLOOKUP('2024-03-18_windows_device_0'!P219,'2024-03-18_windows_device_0'!P$2:P$912,1,0)</f>
        <v>53.160666666666671</v>
      </c>
      <c r="B219" s="5">
        <f>VLOOKUP('2024-03-18_windows_device_0'!Q219,'2024-03-18_windows_device_0'!Q219:Q1127,1,0)</f>
        <v>2184758</v>
      </c>
      <c r="C219">
        <f t="shared" si="3"/>
        <v>50.582952907351142</v>
      </c>
      <c r="D219">
        <f>B219-C219*E$4+E$3*C219^2</f>
        <v>2181876.3170876596</v>
      </c>
    </row>
    <row r="220" spans="1:4" x14ac:dyDescent="0.25">
      <c r="A220">
        <f>VLOOKUP('2024-03-18_windows_device_0'!P220,'2024-03-18_windows_device_0'!P$2:P$912,1,0)</f>
        <v>53.103999999999999</v>
      </c>
      <c r="B220" s="5">
        <f>VLOOKUP('2024-03-18_windows_device_0'!Q220,'2024-03-18_windows_device_0'!Q220:Q1128,1,0)</f>
        <v>2184757</v>
      </c>
      <c r="C220">
        <f t="shared" si="3"/>
        <v>50.529033957286245</v>
      </c>
      <c r="D220">
        <f>B220-C220*E$4+E$3*C220^2</f>
        <v>2181876.9865828678</v>
      </c>
    </row>
    <row r="221" spans="1:4" x14ac:dyDescent="0.25">
      <c r="A221">
        <f>VLOOKUP('2024-03-18_windows_device_0'!P221,'2024-03-18_windows_device_0'!P$2:P$912,1,0)</f>
        <v>53.076000000000001</v>
      </c>
      <c r="B221" s="5">
        <f>VLOOKUP('2024-03-18_windows_device_0'!Q221,'2024-03-18_windows_device_0'!Q221:Q1129,1,0)</f>
        <v>2184756</v>
      </c>
      <c r="C221">
        <f t="shared" si="3"/>
        <v>50.502391652548297</v>
      </c>
      <c r="D221">
        <f>B221-C221*E$4+E$3*C221^2</f>
        <v>2181876.8126145941</v>
      </c>
    </row>
    <row r="222" spans="1:4" x14ac:dyDescent="0.25">
      <c r="A222">
        <f>VLOOKUP('2024-03-18_windows_device_0'!P222,'2024-03-18_windows_device_0'!P$2:P$912,1,0)</f>
        <v>53.025999999999996</v>
      </c>
      <c r="B222" s="5">
        <f>VLOOKUP('2024-03-18_windows_device_0'!Q222,'2024-03-18_windows_device_0'!Q222:Q1130,1,0)</f>
        <v>2184763</v>
      </c>
      <c r="C222">
        <f t="shared" si="3"/>
        <v>50.454816108373386</v>
      </c>
      <c r="D222">
        <f>B222-C222*E$4+E$3*C222^2</f>
        <v>2181885.289488567</v>
      </c>
    </row>
    <row r="223" spans="1:4" x14ac:dyDescent="0.25">
      <c r="A223">
        <f>VLOOKUP('2024-03-18_windows_device_0'!P223,'2024-03-18_windows_device_0'!P$2:P$912,1,0)</f>
        <v>52.981999999999999</v>
      </c>
      <c r="B223" s="5">
        <f>VLOOKUP('2024-03-18_windows_device_0'!Q223,'2024-03-18_windows_device_0'!Q223:Q1131,1,0)</f>
        <v>2184765</v>
      </c>
      <c r="C223">
        <f t="shared" si="3"/>
        <v>50.412949629499465</v>
      </c>
      <c r="D223">
        <f>B223-C223*E$4+E$3*C223^2</f>
        <v>2181888.5910649546</v>
      </c>
    </row>
    <row r="224" spans="1:4" x14ac:dyDescent="0.25">
      <c r="A224">
        <f>VLOOKUP('2024-03-18_windows_device_0'!P224,'2024-03-18_windows_device_0'!P$2:P$912,1,0)</f>
        <v>52.948</v>
      </c>
      <c r="B224" s="5">
        <f>VLOOKUP('2024-03-18_windows_device_0'!Q224,'2024-03-18_windows_device_0'!Q224:Q1132,1,0)</f>
        <v>2184766</v>
      </c>
      <c r="C224">
        <f t="shared" si="3"/>
        <v>50.380598259460534</v>
      </c>
      <c r="D224">
        <f>B224-C224*E$4+E$3*C224^2</f>
        <v>2181890.5980643039</v>
      </c>
    </row>
    <row r="225" spans="1:4" x14ac:dyDescent="0.25">
      <c r="A225">
        <f>VLOOKUP('2024-03-18_windows_device_0'!P225,'2024-03-18_windows_device_0'!P$2:P$912,1,0)</f>
        <v>52.905333333333331</v>
      </c>
      <c r="B225" s="5">
        <f>VLOOKUP('2024-03-18_windows_device_0'!Q225,'2024-03-18_windows_device_0'!Q225:Q1133,1,0)</f>
        <v>2184764</v>
      </c>
      <c r="C225">
        <f t="shared" si="3"/>
        <v>50.34000046176461</v>
      </c>
      <c r="D225">
        <f>B225-C225*E$4+E$3*C225^2</f>
        <v>2181889.8632740323</v>
      </c>
    </row>
    <row r="226" spans="1:4" x14ac:dyDescent="0.25">
      <c r="A226">
        <f>VLOOKUP('2024-03-18_windows_device_0'!P226,'2024-03-18_windows_device_0'!P$2:P$912,1,0)</f>
        <v>52.86</v>
      </c>
      <c r="B226" s="5">
        <f>VLOOKUP('2024-03-18_windows_device_0'!Q226,'2024-03-18_windows_device_0'!Q226:Q1134,1,0)</f>
        <v>2184758</v>
      </c>
      <c r="C226">
        <f t="shared" si="3"/>
        <v>50.296865301712693</v>
      </c>
      <c r="D226">
        <f>B226-C226*E$4+E$3*C226^2</f>
        <v>2181885.2094183159</v>
      </c>
    </row>
    <row r="227" spans="1:4" x14ac:dyDescent="0.25">
      <c r="A227">
        <f>VLOOKUP('2024-03-18_windows_device_0'!P227,'2024-03-18_windows_device_0'!P$2:P$912,1,0)</f>
        <v>52.832666666666668</v>
      </c>
      <c r="B227" s="5">
        <f>VLOOKUP('2024-03-18_windows_device_0'!Q227,'2024-03-18_windows_device_0'!Q227:Q1135,1,0)</f>
        <v>2184754</v>
      </c>
      <c r="C227">
        <f t="shared" si="3"/>
        <v>50.270857337563747</v>
      </c>
      <c r="D227">
        <f>B227-C227*E$4+E$3*C227^2</f>
        <v>2181882.021989672</v>
      </c>
    </row>
    <row r="228" spans="1:4" x14ac:dyDescent="0.25">
      <c r="A228">
        <f>VLOOKUP('2024-03-18_windows_device_0'!P228,'2024-03-18_windows_device_0'!P$2:P$912,1,0)</f>
        <v>52.779333333333334</v>
      </c>
      <c r="B228" s="5">
        <f>VLOOKUP('2024-03-18_windows_device_0'!Q228,'2024-03-18_windows_device_0'!Q228:Q1136,1,0)</f>
        <v>2184754</v>
      </c>
      <c r="C228">
        <f t="shared" si="3"/>
        <v>50.220110090443839</v>
      </c>
      <c r="D228">
        <f>B228-C228*E$4+E$3*C228^2</f>
        <v>2181883.6094995048</v>
      </c>
    </row>
    <row r="229" spans="1:4" x14ac:dyDescent="0.25">
      <c r="A229">
        <f>VLOOKUP('2024-03-18_windows_device_0'!P229,'2024-03-18_windows_device_0'!P$2:P$912,1,0)</f>
        <v>52.74133333333333</v>
      </c>
      <c r="B229" s="5">
        <f>VLOOKUP('2024-03-18_windows_device_0'!Q229,'2024-03-18_windows_device_0'!Q229:Q1137,1,0)</f>
        <v>2184754</v>
      </c>
      <c r="C229">
        <f t="shared" si="3"/>
        <v>50.183952676870909</v>
      </c>
      <c r="D229">
        <f>B229-C229*E$4+E$3*C229^2</f>
        <v>2181884.7422175203</v>
      </c>
    </row>
    <row r="230" spans="1:4" x14ac:dyDescent="0.25">
      <c r="A230">
        <f>VLOOKUP('2024-03-18_windows_device_0'!P230,'2024-03-18_windows_device_0'!P$2:P$912,1,0)</f>
        <v>52.681333333333335</v>
      </c>
      <c r="B230" s="5">
        <f>VLOOKUP('2024-03-18_windows_device_0'!Q230,'2024-03-18_windows_device_0'!Q230:Q1138,1,0)</f>
        <v>2184745</v>
      </c>
      <c r="C230">
        <f t="shared" si="3"/>
        <v>50.126862023861023</v>
      </c>
      <c r="D230">
        <f>B230-C230*E$4+E$3*C230^2</f>
        <v>2181877.5334596084</v>
      </c>
    </row>
    <row r="231" spans="1:4" x14ac:dyDescent="0.25">
      <c r="A231">
        <f>VLOOKUP('2024-03-18_windows_device_0'!P231,'2024-03-18_windows_device_0'!P$2:P$912,1,0)</f>
        <v>52.654666666666671</v>
      </c>
      <c r="B231" s="5">
        <f>VLOOKUP('2024-03-18_windows_device_0'!Q231,'2024-03-18_windows_device_0'!Q231:Q1139,1,0)</f>
        <v>2184752</v>
      </c>
      <c r="C231">
        <f t="shared" si="3"/>
        <v>50.101488400301072</v>
      </c>
      <c r="D231">
        <f>B231-C231*E$4+E$3*C231^2</f>
        <v>2181885.330644133</v>
      </c>
    </row>
    <row r="232" spans="1:4" x14ac:dyDescent="0.25">
      <c r="A232">
        <f>VLOOKUP('2024-03-18_windows_device_0'!P232,'2024-03-18_windows_device_0'!P$2:P$912,1,0)</f>
        <v>52.609333333333332</v>
      </c>
      <c r="B232" s="5">
        <f>VLOOKUP('2024-03-18_windows_device_0'!Q232,'2024-03-18_windows_device_0'!Q232:Q1140,1,0)</f>
        <v>2184749</v>
      </c>
      <c r="C232">
        <f t="shared" si="3"/>
        <v>50.058353240249154</v>
      </c>
      <c r="D232">
        <f>B232-C232*E$4+E$3*C232^2</f>
        <v>2181883.6873787823</v>
      </c>
    </row>
    <row r="233" spans="1:4" x14ac:dyDescent="0.25">
      <c r="A233">
        <f>VLOOKUP('2024-03-18_windows_device_0'!P233,'2024-03-18_windows_device_0'!P$2:P$912,1,0)</f>
        <v>52.556666666666672</v>
      </c>
      <c r="B233" s="5">
        <f>VLOOKUP('2024-03-18_windows_device_0'!Q233,'2024-03-18_windows_device_0'!Q233:Q1141,1,0)</f>
        <v>2184746</v>
      </c>
      <c r="C233">
        <f t="shared" si="3"/>
        <v>50.008240333718255</v>
      </c>
      <c r="D233">
        <f>B233-C233*E$4+E$3*C233^2</f>
        <v>2181882.2659902871</v>
      </c>
    </row>
    <row r="234" spans="1:4" x14ac:dyDescent="0.25">
      <c r="A234">
        <f>VLOOKUP('2024-03-18_windows_device_0'!P234,'2024-03-18_windows_device_0'!P$2:P$912,1,0)</f>
        <v>52.50333333333333</v>
      </c>
      <c r="B234" s="5">
        <f>VLOOKUP('2024-03-18_windows_device_0'!Q234,'2024-03-18_windows_device_0'!Q234:Q1142,1,0)</f>
        <v>2184747</v>
      </c>
      <c r="C234">
        <f t="shared" si="3"/>
        <v>49.957493086598348</v>
      </c>
      <c r="D234">
        <f>B234-C234*E$4+E$3*C234^2</f>
        <v>2181884.867218554</v>
      </c>
    </row>
    <row r="235" spans="1:4" x14ac:dyDescent="0.25">
      <c r="A235">
        <f>VLOOKUP('2024-03-18_windows_device_0'!P235,'2024-03-18_windows_device_0'!P$2:P$912,1,0)</f>
        <v>52.462666666666664</v>
      </c>
      <c r="B235" s="5">
        <f>VLOOKUP('2024-03-18_windows_device_0'!Q235,'2024-03-18_windows_device_0'!Q235:Q1143,1,0)</f>
        <v>2184749</v>
      </c>
      <c r="C235">
        <f t="shared" si="3"/>
        <v>49.918798310669423</v>
      </c>
      <c r="D235">
        <f>B235-C235*E$4+E$3*C235^2</f>
        <v>2181888.0899363905</v>
      </c>
    </row>
    <row r="236" spans="1:4" x14ac:dyDescent="0.25">
      <c r="A236">
        <f>VLOOKUP('2024-03-18_windows_device_0'!P236,'2024-03-18_windows_device_0'!P$2:P$912,1,0)</f>
        <v>52.418666666666667</v>
      </c>
      <c r="B236" s="5">
        <f>VLOOKUP('2024-03-18_windows_device_0'!Q236,'2024-03-18_windows_device_0'!Q236:Q1144,1,0)</f>
        <v>2184748</v>
      </c>
      <c r="C236">
        <f t="shared" si="3"/>
        <v>49.876931831795503</v>
      </c>
      <c r="D236">
        <f>B236-C236*E$4+E$3*C236^2</f>
        <v>2181888.4146129298</v>
      </c>
    </row>
    <row r="237" spans="1:4" x14ac:dyDescent="0.25">
      <c r="A237">
        <f>VLOOKUP('2024-03-18_windows_device_0'!P237,'2024-03-18_windows_device_0'!P$2:P$912,1,0)</f>
        <v>52.354666666666667</v>
      </c>
      <c r="B237" s="5">
        <f>VLOOKUP('2024-03-18_windows_device_0'!Q237,'2024-03-18_windows_device_0'!Q237:Q1145,1,0)</f>
        <v>2184748</v>
      </c>
      <c r="C237">
        <f t="shared" si="3"/>
        <v>49.816035135251624</v>
      </c>
      <c r="D237">
        <f>B237-C237*E$4+E$3*C237^2</f>
        <v>2181890.3446360179</v>
      </c>
    </row>
    <row r="238" spans="1:4" x14ac:dyDescent="0.25">
      <c r="A238">
        <f>VLOOKUP('2024-03-18_windows_device_0'!P238,'2024-03-18_windows_device_0'!P$2:P$912,1,0)</f>
        <v>52.309333333333335</v>
      </c>
      <c r="B238" s="5">
        <f>VLOOKUP('2024-03-18_windows_device_0'!Q238,'2024-03-18_windows_device_0'!Q238:Q1146,1,0)</f>
        <v>2184748</v>
      </c>
      <c r="C238">
        <f t="shared" si="3"/>
        <v>49.772899975199707</v>
      </c>
      <c r="D238">
        <f>B238-C238*E$4+E$3*C238^2</f>
        <v>2181891.7140453062</v>
      </c>
    </row>
    <row r="239" spans="1:4" x14ac:dyDescent="0.25">
      <c r="A239">
        <f>VLOOKUP('2024-03-18_windows_device_0'!P239,'2024-03-18_windows_device_0'!P$2:P$912,1,0)</f>
        <v>52.257999999999996</v>
      </c>
      <c r="B239" s="5">
        <f>VLOOKUP('2024-03-18_windows_device_0'!Q239,'2024-03-18_windows_device_0'!Q239:Q1147,1,0)</f>
        <v>2184749</v>
      </c>
      <c r="C239">
        <f t="shared" si="3"/>
        <v>49.724055749846798</v>
      </c>
      <c r="D239">
        <f>B239-C239*E$4+E$3*C239^2</f>
        <v>2181894.2670122352</v>
      </c>
    </row>
    <row r="240" spans="1:4" x14ac:dyDescent="0.25">
      <c r="A240">
        <f>VLOOKUP('2024-03-18_windows_device_0'!P240,'2024-03-18_windows_device_0'!P$2:P$912,1,0)</f>
        <v>52.214666666666666</v>
      </c>
      <c r="B240" s="5">
        <f>VLOOKUP('2024-03-18_windows_device_0'!Q240,'2024-03-18_windows_device_0'!Q240:Q1148,1,0)</f>
        <v>2184750</v>
      </c>
      <c r="C240">
        <f t="shared" si="3"/>
        <v>49.682823611561879</v>
      </c>
      <c r="D240">
        <f>B240-C240*E$4+E$3*C240^2</f>
        <v>2181896.5798698948</v>
      </c>
    </row>
    <row r="241" spans="1:4" x14ac:dyDescent="0.25">
      <c r="A241">
        <f>VLOOKUP('2024-03-18_windows_device_0'!P241,'2024-03-18_windows_device_0'!P$2:P$912,1,0)</f>
        <v>52.162666666666667</v>
      </c>
      <c r="B241" s="5">
        <f>VLOOKUP('2024-03-18_windows_device_0'!Q241,'2024-03-18_windows_device_0'!Q241:Q1149,1,0)</f>
        <v>2184748</v>
      </c>
      <c r="C241">
        <f t="shared" si="3"/>
        <v>49.633345045619976</v>
      </c>
      <c r="D241">
        <f>B241-C241*E$4+E$3*C241^2</f>
        <v>2181896.1576091023</v>
      </c>
    </row>
    <row r="242" spans="1:4" x14ac:dyDescent="0.25">
      <c r="A242">
        <f>VLOOKUP('2024-03-18_windows_device_0'!P242,'2024-03-18_windows_device_0'!P$2:P$912,1,0)</f>
        <v>52.096000000000004</v>
      </c>
      <c r="B242" s="5">
        <f>VLOOKUP('2024-03-18_windows_device_0'!Q242,'2024-03-18_windows_device_0'!Q242:Q1150,1,0)</f>
        <v>2184750</v>
      </c>
      <c r="C242">
        <f t="shared" si="3"/>
        <v>49.569910986720103</v>
      </c>
      <c r="D242">
        <f>B242-C242*E$4+E$3*C242^2</f>
        <v>2181900.1840380896</v>
      </c>
    </row>
    <row r="243" spans="1:4" x14ac:dyDescent="0.25">
      <c r="A243">
        <f>VLOOKUP('2024-03-18_windows_device_0'!P243,'2024-03-18_windows_device_0'!P$2:P$912,1,0)</f>
        <v>52.052666666666667</v>
      </c>
      <c r="B243" s="5">
        <f>VLOOKUP('2024-03-18_windows_device_0'!Q243,'2024-03-18_windows_device_0'!Q243:Q1151,1,0)</f>
        <v>2184751</v>
      </c>
      <c r="C243">
        <f t="shared" si="3"/>
        <v>49.528678848435177</v>
      </c>
      <c r="D243">
        <f>B243-C243*E$4+E$3*C243^2</f>
        <v>2181902.5034381002</v>
      </c>
    </row>
    <row r="244" spans="1:4" x14ac:dyDescent="0.25">
      <c r="A244">
        <f>VLOOKUP('2024-03-18_windows_device_0'!P244,'2024-03-18_windows_device_0'!P$2:P$912,1,0)</f>
        <v>52.012</v>
      </c>
      <c r="B244" s="5">
        <f>VLOOKUP('2024-03-18_windows_device_0'!Q244,'2024-03-18_windows_device_0'!Q244:Q1152,1,0)</f>
        <v>2184751</v>
      </c>
      <c r="C244">
        <f t="shared" si="3"/>
        <v>49.489984072506253</v>
      </c>
      <c r="D244">
        <f>B244-C244*E$4+E$3*C244^2</f>
        <v>2181903.7432360495</v>
      </c>
    </row>
    <row r="245" spans="1:4" x14ac:dyDescent="0.25">
      <c r="A245">
        <f>VLOOKUP('2024-03-18_windows_device_0'!P245,'2024-03-18_windows_device_0'!P$2:P$912,1,0)</f>
        <v>51.951333333333338</v>
      </c>
      <c r="B245" s="5">
        <f>VLOOKUP('2024-03-18_windows_device_0'!Q245,'2024-03-18_windows_device_0'!Q245:Q1153,1,0)</f>
        <v>2184746</v>
      </c>
      <c r="C245">
        <f t="shared" si="3"/>
        <v>49.432259078907371</v>
      </c>
      <c r="D245">
        <f>B245-C245*E$4+E$3*C245^2</f>
        <v>2181900.5956353294</v>
      </c>
    </row>
    <row r="246" spans="1:4" x14ac:dyDescent="0.25">
      <c r="A246">
        <f>VLOOKUP('2024-03-18_windows_device_0'!P246,'2024-03-18_windows_device_0'!P$2:P$912,1,0)</f>
        <v>51.89266666666667</v>
      </c>
      <c r="B246" s="5">
        <f>VLOOKUP('2024-03-18_windows_device_0'!Q246,'2024-03-18_windows_device_0'!Q246:Q1154,1,0)</f>
        <v>2184746</v>
      </c>
      <c r="C246">
        <f t="shared" si="3"/>
        <v>49.376437107075475</v>
      </c>
      <c r="D246">
        <f>B246-C246*E$4+E$3*C246^2</f>
        <v>2181902.3902287711</v>
      </c>
    </row>
    <row r="247" spans="1:4" x14ac:dyDescent="0.25">
      <c r="A247">
        <f>VLOOKUP('2024-03-18_windows_device_0'!P247,'2024-03-18_windows_device_0'!P$2:P$912,1,0)</f>
        <v>51.856666666666669</v>
      </c>
      <c r="B247" s="5">
        <f>VLOOKUP('2024-03-18_windows_device_0'!Q247,'2024-03-18_windows_device_0'!Q247:Q1155,1,0)</f>
        <v>2184747</v>
      </c>
      <c r="C247">
        <f t="shared" si="3"/>
        <v>49.342182715269544</v>
      </c>
      <c r="D247">
        <f>B247-C247*E$4+E$3*C247^2</f>
        <v>2181904.4930446222</v>
      </c>
    </row>
    <row r="248" spans="1:4" x14ac:dyDescent="0.25">
      <c r="A248">
        <f>VLOOKUP('2024-03-18_windows_device_0'!P248,'2024-03-18_windows_device_0'!P$2:P$912,1,0)</f>
        <v>51.811333333333337</v>
      </c>
      <c r="B248" s="5">
        <f>VLOOKUP('2024-03-18_windows_device_0'!Q248,'2024-03-18_windows_device_0'!Q248:Q1156,1,0)</f>
        <v>2184747</v>
      </c>
      <c r="C248">
        <f t="shared" si="3"/>
        <v>49.299047555217626</v>
      </c>
      <c r="D248">
        <f>B248-C248*E$4+E$3*C248^2</f>
        <v>2181905.8834938128</v>
      </c>
    </row>
    <row r="249" spans="1:4" x14ac:dyDescent="0.25">
      <c r="A249">
        <f>VLOOKUP('2024-03-18_windows_device_0'!P249,'2024-03-18_windows_device_0'!P$2:P$912,1,0)</f>
        <v>51.762</v>
      </c>
      <c r="B249" s="5">
        <f>VLOOKUP('2024-03-18_windows_device_0'!Q249,'2024-03-18_windows_device_0'!Q249:Q1157,1,0)</f>
        <v>2184743</v>
      </c>
      <c r="C249">
        <f t="shared" si="3"/>
        <v>49.252106351631717</v>
      </c>
      <c r="D249">
        <f>B249-C249*E$4+E$3*C249^2</f>
        <v>2181903.3988059233</v>
      </c>
    </row>
    <row r="250" spans="1:4" x14ac:dyDescent="0.25">
      <c r="A250">
        <f>VLOOKUP('2024-03-18_windows_device_0'!P250,'2024-03-18_windows_device_0'!P$2:P$912,1,0)</f>
        <v>51.712666666666664</v>
      </c>
      <c r="B250" s="5">
        <f>VLOOKUP('2024-03-18_windows_device_0'!Q250,'2024-03-18_windows_device_0'!Q250:Q1158,1,0)</f>
        <v>2184741</v>
      </c>
      <c r="C250">
        <f t="shared" si="3"/>
        <v>49.205165148045801</v>
      </c>
      <c r="D250">
        <f>B250-C250*E$4+E$3*C250^2</f>
        <v>2181902.9163862146</v>
      </c>
    </row>
    <row r="251" spans="1:4" x14ac:dyDescent="0.25">
      <c r="A251">
        <f>VLOOKUP('2024-03-18_windows_device_0'!P251,'2024-03-18_windows_device_0'!P$2:P$912,1,0)</f>
        <v>51.665999999999997</v>
      </c>
      <c r="B251" s="5">
        <f>VLOOKUP('2024-03-18_windows_device_0'!Q251,'2024-03-18_windows_device_0'!Q251:Q1159,1,0)</f>
        <v>2184742</v>
      </c>
      <c r="C251">
        <f t="shared" si="3"/>
        <v>49.160761306815886</v>
      </c>
      <c r="D251">
        <f>B251-C251*E$4+E$3*C251^2</f>
        <v>2181905.3540227264</v>
      </c>
    </row>
    <row r="252" spans="1:4" x14ac:dyDescent="0.25">
      <c r="A252">
        <f>VLOOKUP('2024-03-18_windows_device_0'!P252,'2024-03-18_windows_device_0'!P$2:P$912,1,0)</f>
        <v>51.633333333333333</v>
      </c>
      <c r="B252" s="5">
        <f>VLOOKUP('2024-03-18_windows_device_0'!Q252,'2024-03-18_windows_device_0'!Q252:Q1160,1,0)</f>
        <v>2184739</v>
      </c>
      <c r="C252">
        <f t="shared" si="3"/>
        <v>49.129678617954951</v>
      </c>
      <c r="D252">
        <f>B252-C252*E$4+E$3*C252^2</f>
        <v>2181903.3615758964</v>
      </c>
    </row>
    <row r="253" spans="1:4" x14ac:dyDescent="0.25">
      <c r="A253">
        <f>VLOOKUP('2024-03-18_windows_device_0'!P253,'2024-03-18_windows_device_0'!P$2:P$912,1,0)</f>
        <v>51.584666666666664</v>
      </c>
      <c r="B253" s="5">
        <f>VLOOKUP('2024-03-18_windows_device_0'!Q253,'2024-03-18_windows_device_0'!Q253:Q1161,1,0)</f>
        <v>2184738</v>
      </c>
      <c r="C253">
        <f t="shared" si="3"/>
        <v>49.083371754958037</v>
      </c>
      <c r="D253">
        <f>B253-C253*E$4+E$3*C253^2</f>
        <v>2181903.8644689461</v>
      </c>
    </row>
    <row r="254" spans="1:4" x14ac:dyDescent="0.25">
      <c r="A254">
        <f>VLOOKUP('2024-03-18_windows_device_0'!P254,'2024-03-18_windows_device_0'!P$2:P$912,1,0)</f>
        <v>51.535333333333334</v>
      </c>
      <c r="B254" s="5">
        <f>VLOOKUP('2024-03-18_windows_device_0'!Q254,'2024-03-18_windows_device_0'!Q254:Q1162,1,0)</f>
        <v>2184736</v>
      </c>
      <c r="C254">
        <f t="shared" si="3"/>
        <v>49.036430551372135</v>
      </c>
      <c r="D254">
        <f>B254-C254*E$4+E$3*C254^2</f>
        <v>2181903.3902024268</v>
      </c>
    </row>
    <row r="255" spans="1:4" x14ac:dyDescent="0.25">
      <c r="A255">
        <f>VLOOKUP('2024-03-18_windows_device_0'!P255,'2024-03-18_windows_device_0'!P$2:P$912,1,0)</f>
        <v>51.492666666666665</v>
      </c>
      <c r="B255" s="5">
        <f>VLOOKUP('2024-03-18_windows_device_0'!Q255,'2024-03-18_windows_device_0'!Q255:Q1163,1,0)</f>
        <v>2184738</v>
      </c>
      <c r="C255">
        <f t="shared" si="3"/>
        <v>48.995832753676211</v>
      </c>
      <c r="D255">
        <f>B255-C255*E$4+E$3*C255^2</f>
        <v>2181906.7115848325</v>
      </c>
    </row>
    <row r="256" spans="1:4" x14ac:dyDescent="0.25">
      <c r="A256">
        <f>VLOOKUP('2024-03-18_windows_device_0'!P256,'2024-03-18_windows_device_0'!P$2:P$912,1,0)</f>
        <v>51.448</v>
      </c>
      <c r="B256" s="5">
        <f>VLOOKUP('2024-03-18_windows_device_0'!Q256,'2024-03-18_windows_device_0'!Q256:Q1164,1,0)</f>
        <v>2184735</v>
      </c>
      <c r="C256">
        <f t="shared" si="3"/>
        <v>48.953331934213296</v>
      </c>
      <c r="D256">
        <f>B256-C256*E$4+E$3*C256^2</f>
        <v>2181905.0967247714</v>
      </c>
    </row>
    <row r="257" spans="1:4" x14ac:dyDescent="0.25">
      <c r="A257">
        <f>VLOOKUP('2024-03-18_windows_device_0'!P257,'2024-03-18_windows_device_0'!P$2:P$912,1,0)</f>
        <v>51.390666666666668</v>
      </c>
      <c r="B257" s="5">
        <f>VLOOKUP('2024-03-18_windows_device_0'!Q257,'2024-03-18_windows_device_0'!Q257:Q1165,1,0)</f>
        <v>2184736</v>
      </c>
      <c r="C257">
        <f t="shared" si="3"/>
        <v>48.898778643559396</v>
      </c>
      <c r="D257">
        <f>B257-C257*E$4+E$3*C257^2</f>
        <v>2181907.8773906371</v>
      </c>
    </row>
    <row r="258" spans="1:4" x14ac:dyDescent="0.25">
      <c r="A258">
        <f>VLOOKUP('2024-03-18_windows_device_0'!P258,'2024-03-18_windows_device_0'!P$2:P$912,1,0)</f>
        <v>51.349333333333334</v>
      </c>
      <c r="B258" s="5">
        <f>VLOOKUP('2024-03-18_windows_device_0'!Q258,'2024-03-18_windows_device_0'!Q258:Q1166,1,0)</f>
        <v>2184740</v>
      </c>
      <c r="C258">
        <f t="shared" si="3"/>
        <v>48.859449527041477</v>
      </c>
      <c r="D258">
        <f>B258-C258*E$4+E$3*C258^2</f>
        <v>2181913.1630268609</v>
      </c>
    </row>
    <row r="259" spans="1:4" x14ac:dyDescent="0.25">
      <c r="A259">
        <f>VLOOKUP('2024-03-18_windows_device_0'!P259,'2024-03-18_windows_device_0'!P$2:P$912,1,0)</f>
        <v>51.3</v>
      </c>
      <c r="B259" s="5">
        <f>VLOOKUP('2024-03-18_windows_device_0'!Q259,'2024-03-18_windows_device_0'!Q259:Q1167,1,0)</f>
        <v>2184734</v>
      </c>
      <c r="C259">
        <f t="shared" ref="C259:C322" si="4">A259*(1-EXP(-E$5))</f>
        <v>48.81250832345556</v>
      </c>
      <c r="D259">
        <f>B259-C259*E$4+E$3*C259^2</f>
        <v>2181908.6995801763</v>
      </c>
    </row>
    <row r="260" spans="1:4" x14ac:dyDescent="0.25">
      <c r="A260">
        <f>VLOOKUP('2024-03-18_windows_device_0'!P260,'2024-03-18_windows_device_0'!P$2:P$912,1,0)</f>
        <v>51.245333333333335</v>
      </c>
      <c r="B260" s="5">
        <f>VLOOKUP('2024-03-18_windows_device_0'!Q260,'2024-03-18_windows_device_0'!Q260:Q1168,1,0)</f>
        <v>2184728</v>
      </c>
      <c r="C260">
        <f t="shared" si="4"/>
        <v>48.760492395157669</v>
      </c>
      <c r="D260">
        <f>B260-C260*E$4+E$3*C260^2</f>
        <v>2181904.4048966118</v>
      </c>
    </row>
    <row r="261" spans="1:4" x14ac:dyDescent="0.25">
      <c r="A261">
        <f>VLOOKUP('2024-03-18_windows_device_0'!P261,'2024-03-18_windows_device_0'!P$2:P$912,1,0)</f>
        <v>51.221333333333334</v>
      </c>
      <c r="B261" s="5">
        <f>VLOOKUP('2024-03-18_windows_device_0'!Q261,'2024-03-18_windows_device_0'!Q261:Q1169,1,0)</f>
        <v>2184729</v>
      </c>
      <c r="C261">
        <f t="shared" si="4"/>
        <v>48.737656133953713</v>
      </c>
      <c r="D261">
        <f>B261-C261*E$4+E$3*C261^2</f>
        <v>2181906.154451889</v>
      </c>
    </row>
    <row r="262" spans="1:4" x14ac:dyDescent="0.25">
      <c r="A262">
        <f>VLOOKUP('2024-03-18_windows_device_0'!P262,'2024-03-18_windows_device_0'!P$2:P$912,1,0)</f>
        <v>51.162666666666667</v>
      </c>
      <c r="B262" s="5">
        <f>VLOOKUP('2024-03-18_windows_device_0'!Q262,'2024-03-18_windows_device_0'!Q262:Q1170,1,0)</f>
        <v>2184724</v>
      </c>
      <c r="C262">
        <f t="shared" si="4"/>
        <v>48.681834162121817</v>
      </c>
      <c r="D262">
        <f>B262-C262*E$4+E$3*C262^2</f>
        <v>2181902.9889580193</v>
      </c>
    </row>
    <row r="263" spans="1:4" x14ac:dyDescent="0.25">
      <c r="A263">
        <f>VLOOKUP('2024-03-18_windows_device_0'!P263,'2024-03-18_windows_device_0'!P$2:P$912,1,0)</f>
        <v>51.111999999999995</v>
      </c>
      <c r="B263" s="5">
        <f>VLOOKUP('2024-03-18_windows_device_0'!Q263,'2024-03-18_windows_device_0'!Q263:Q1171,1,0)</f>
        <v>2184719</v>
      </c>
      <c r="C263">
        <f t="shared" si="4"/>
        <v>48.633624277357903</v>
      </c>
      <c r="D263">
        <f>B263-C263*E$4+E$3*C263^2</f>
        <v>2181899.5758855413</v>
      </c>
    </row>
    <row r="264" spans="1:4" x14ac:dyDescent="0.25">
      <c r="A264">
        <f>VLOOKUP('2024-03-18_windows_device_0'!P264,'2024-03-18_windows_device_0'!P$2:P$912,1,0)</f>
        <v>51.064</v>
      </c>
      <c r="B264" s="5">
        <f>VLOOKUP('2024-03-18_windows_device_0'!Q264,'2024-03-18_windows_device_0'!Q264:Q1172,1,0)</f>
        <v>2184719</v>
      </c>
      <c r="C264">
        <f t="shared" si="4"/>
        <v>48.587951754949998</v>
      </c>
      <c r="D264">
        <f>B264-C264*E$4+E$3*C264^2</f>
        <v>2181901.0814974406</v>
      </c>
    </row>
    <row r="265" spans="1:4" x14ac:dyDescent="0.25">
      <c r="A265">
        <f>VLOOKUP('2024-03-18_windows_device_0'!P265,'2024-03-18_windows_device_0'!P$2:P$912,1,0)</f>
        <v>51.018666666666668</v>
      </c>
      <c r="B265" s="5">
        <f>VLOOKUP('2024-03-18_windows_device_0'!Q265,'2024-03-18_windows_device_0'!Q265:Q1173,1,0)</f>
        <v>2184716</v>
      </c>
      <c r="C265">
        <f t="shared" si="4"/>
        <v>48.544816594898087</v>
      </c>
      <c r="D265">
        <f>B265-C265*E$4+E$3*C265^2</f>
        <v>2181899.5054358449</v>
      </c>
    </row>
    <row r="266" spans="1:4" x14ac:dyDescent="0.25">
      <c r="A266">
        <f>VLOOKUP('2024-03-18_windows_device_0'!P266,'2024-03-18_windows_device_0'!P$2:P$912,1,0)</f>
        <v>50.963333333333331</v>
      </c>
      <c r="B266" s="5">
        <f>VLOOKUP('2024-03-18_windows_device_0'!Q266,'2024-03-18_windows_device_0'!Q266:Q1174,1,0)</f>
        <v>2184715</v>
      </c>
      <c r="C266">
        <f t="shared" si="4"/>
        <v>48.49216632601118</v>
      </c>
      <c r="D266">
        <f>B266-C266*E$4+E$3*C266^2</f>
        <v>2181900.246073918</v>
      </c>
    </row>
    <row r="267" spans="1:4" x14ac:dyDescent="0.25">
      <c r="A267">
        <f>VLOOKUP('2024-03-18_windows_device_0'!P267,'2024-03-18_windows_device_0'!P$2:P$912,1,0)</f>
        <v>50.908000000000001</v>
      </c>
      <c r="B267" s="5">
        <f>VLOOKUP('2024-03-18_windows_device_0'!Q267,'2024-03-18_windows_device_0'!Q267:Q1175,1,0)</f>
        <v>2184713</v>
      </c>
      <c r="C267">
        <f t="shared" si="4"/>
        <v>48.439516057124287</v>
      </c>
      <c r="D267">
        <f>B267-C267*E$4+E$3*C267^2</f>
        <v>2181899.9895654414</v>
      </c>
    </row>
    <row r="268" spans="1:4" x14ac:dyDescent="0.25">
      <c r="A268">
        <f>VLOOKUP('2024-03-18_windows_device_0'!P268,'2024-03-18_windows_device_0'!P$2:P$912,1,0)</f>
        <v>50.887999999999998</v>
      </c>
      <c r="B268" s="5">
        <f>VLOOKUP('2024-03-18_windows_device_0'!Q268,'2024-03-18_windows_device_0'!Q268:Q1176,1,0)</f>
        <v>2184717</v>
      </c>
      <c r="C268">
        <f t="shared" si="4"/>
        <v>48.420485839454322</v>
      </c>
      <c r="D268">
        <f>B268-C268*E$4+E$3*C268^2</f>
        <v>2181904.620445176</v>
      </c>
    </row>
    <row r="269" spans="1:4" x14ac:dyDescent="0.25">
      <c r="A269">
        <f>VLOOKUP('2024-03-18_windows_device_0'!P269,'2024-03-18_windows_device_0'!P$2:P$912,1,0)</f>
        <v>50.819333333333333</v>
      </c>
      <c r="B269" s="5">
        <f>VLOOKUP('2024-03-18_windows_device_0'!Q269,'2024-03-18_windows_device_0'!Q269:Q1177,1,0)</f>
        <v>2184714</v>
      </c>
      <c r="C269">
        <f t="shared" si="4"/>
        <v>48.35514875878745</v>
      </c>
      <c r="D269">
        <f>B269-C269*E$4+E$3*C269^2</f>
        <v>2181903.7893026886</v>
      </c>
    </row>
    <row r="270" spans="1:4" x14ac:dyDescent="0.25">
      <c r="A270">
        <f>VLOOKUP('2024-03-18_windows_device_0'!P270,'2024-03-18_windows_device_0'!P$2:P$912,1,0)</f>
        <v>50.778666666666666</v>
      </c>
      <c r="B270" s="5">
        <f>VLOOKUP('2024-03-18_windows_device_0'!Q270,'2024-03-18_windows_device_0'!Q270:Q1178,1,0)</f>
        <v>2184711</v>
      </c>
      <c r="C270">
        <f t="shared" si="4"/>
        <v>48.316453982858526</v>
      </c>
      <c r="D270">
        <f>B270-C270*E$4+E$3*C270^2</f>
        <v>2181902.0758435489</v>
      </c>
    </row>
    <row r="271" spans="1:4" x14ac:dyDescent="0.25">
      <c r="A271">
        <f>VLOOKUP('2024-03-18_windows_device_0'!P271,'2024-03-18_windows_device_0'!P$2:P$912,1,0)</f>
        <v>50.732666666666667</v>
      </c>
      <c r="B271" s="5">
        <f>VLOOKUP('2024-03-18_windows_device_0'!Q271,'2024-03-18_windows_device_0'!Q271:Q1179,1,0)</f>
        <v>2184708</v>
      </c>
      <c r="C271">
        <f t="shared" si="4"/>
        <v>48.272684482217606</v>
      </c>
      <c r="D271">
        <f>B271-C271*E$4+E$3*C271^2</f>
        <v>2181900.5329687833</v>
      </c>
    </row>
    <row r="272" spans="1:4" x14ac:dyDescent="0.25">
      <c r="A272">
        <f>VLOOKUP('2024-03-18_windows_device_0'!P272,'2024-03-18_windows_device_0'!P$2:P$912,1,0)</f>
        <v>50.664666666666669</v>
      </c>
      <c r="B272" s="5">
        <f>VLOOKUP('2024-03-18_windows_device_0'!Q272,'2024-03-18_windows_device_0'!Q272:Q1180,1,0)</f>
        <v>2184708</v>
      </c>
      <c r="C272">
        <f t="shared" si="4"/>
        <v>48.207981742139737</v>
      </c>
      <c r="D272">
        <f>B272-C272*E$4+E$3*C272^2</f>
        <v>2181902.6905922722</v>
      </c>
    </row>
    <row r="273" spans="1:4" x14ac:dyDescent="0.25">
      <c r="A273">
        <f>VLOOKUP('2024-03-18_windows_device_0'!P273,'2024-03-18_windows_device_0'!P$2:P$912,1,0)</f>
        <v>50.61333333333333</v>
      </c>
      <c r="B273" s="5">
        <f>VLOOKUP('2024-03-18_windows_device_0'!Q273,'2024-03-18_windows_device_0'!Q273:Q1181,1,0)</f>
        <v>2184708</v>
      </c>
      <c r="C273">
        <f t="shared" si="4"/>
        <v>48.159137516786828</v>
      </c>
      <c r="D273">
        <f>B273-C273*E$4+E$3*C273^2</f>
        <v>2181904.3222409612</v>
      </c>
    </row>
    <row r="274" spans="1:4" x14ac:dyDescent="0.25">
      <c r="A274">
        <f>VLOOKUP('2024-03-18_windows_device_0'!P274,'2024-03-18_windows_device_0'!P$2:P$912,1,0)</f>
        <v>50.576000000000001</v>
      </c>
      <c r="B274" s="5">
        <f>VLOOKUP('2024-03-18_windows_device_0'!Q274,'2024-03-18_windows_device_0'!Q274:Q1182,1,0)</f>
        <v>2184703</v>
      </c>
      <c r="C274">
        <f t="shared" si="4"/>
        <v>48.1236144438029</v>
      </c>
      <c r="D274">
        <f>B274-C274*E$4+E$3*C274^2</f>
        <v>2181900.510437048</v>
      </c>
    </row>
    <row r="275" spans="1:4" x14ac:dyDescent="0.25">
      <c r="A275">
        <f>VLOOKUP('2024-03-18_windows_device_0'!P275,'2024-03-18_windows_device_0'!P$2:P$912,1,0)</f>
        <v>50.531999999999996</v>
      </c>
      <c r="B275" s="5">
        <f>VLOOKUP('2024-03-18_windows_device_0'!Q275,'2024-03-18_windows_device_0'!Q275:Q1183,1,0)</f>
        <v>2184703</v>
      </c>
      <c r="C275">
        <f t="shared" si="4"/>
        <v>48.081747964928972</v>
      </c>
      <c r="D275">
        <f>B275-C275*E$4+E$3*C275^2</f>
        <v>2181901.9124785927</v>
      </c>
    </row>
    <row r="276" spans="1:4" x14ac:dyDescent="0.25">
      <c r="A276">
        <f>VLOOKUP('2024-03-18_windows_device_0'!P276,'2024-03-18_windows_device_0'!P$2:P$912,1,0)</f>
        <v>50.496000000000002</v>
      </c>
      <c r="B276" s="5">
        <f>VLOOKUP('2024-03-18_windows_device_0'!Q276,'2024-03-18_windows_device_0'!Q276:Q1184,1,0)</f>
        <v>2184706</v>
      </c>
      <c r="C276">
        <f t="shared" si="4"/>
        <v>48.047493573123049</v>
      </c>
      <c r="D276">
        <f>B276-C276*E$4+E$3*C276^2</f>
        <v>2181906.0609455141</v>
      </c>
    </row>
    <row r="277" spans="1:4" x14ac:dyDescent="0.25">
      <c r="A277">
        <f>VLOOKUP('2024-03-18_windows_device_0'!P277,'2024-03-18_windows_device_0'!P$2:P$912,1,0)</f>
        <v>50.443333333333335</v>
      </c>
      <c r="B277" s="5">
        <f>VLOOKUP('2024-03-18_windows_device_0'!Q277,'2024-03-18_windows_device_0'!Q277:Q1185,1,0)</f>
        <v>2184707</v>
      </c>
      <c r="C277">
        <f t="shared" si="4"/>
        <v>47.997380666592143</v>
      </c>
      <c r="D277">
        <f>B277-C277*E$4+E$3*C277^2</f>
        <v>2181908.7432861035</v>
      </c>
    </row>
    <row r="278" spans="1:4" x14ac:dyDescent="0.25">
      <c r="A278">
        <f>VLOOKUP('2024-03-18_windows_device_0'!P278,'2024-03-18_windows_device_0'!P$2:P$912,1,0)</f>
        <v>50.385999999999996</v>
      </c>
      <c r="B278" s="5">
        <f>VLOOKUP('2024-03-18_windows_device_0'!Q278,'2024-03-18_windows_device_0'!Q278:Q1186,1,0)</f>
        <v>2184703</v>
      </c>
      <c r="C278">
        <f t="shared" si="4"/>
        <v>47.942827375938244</v>
      </c>
      <c r="D278">
        <f>B278-C278*E$4+E$3*C278^2</f>
        <v>2181906.577633623</v>
      </c>
    </row>
    <row r="279" spans="1:4" x14ac:dyDescent="0.25">
      <c r="A279">
        <f>VLOOKUP('2024-03-18_windows_device_0'!P279,'2024-03-18_windows_device_0'!P$2:P$912,1,0)</f>
        <v>50.323333333333338</v>
      </c>
      <c r="B279" s="5">
        <f>VLOOKUP('2024-03-18_windows_device_0'!Q279,'2024-03-18_windows_device_0'!Q279:Q1187,1,0)</f>
        <v>2184701</v>
      </c>
      <c r="C279">
        <f t="shared" si="4"/>
        <v>47.88319936057237</v>
      </c>
      <c r="D279">
        <f>B279-C279*E$4+E$3*C279^2</f>
        <v>2181906.586122287</v>
      </c>
    </row>
    <row r="280" spans="1:4" x14ac:dyDescent="0.25">
      <c r="A280">
        <f>VLOOKUP('2024-03-18_windows_device_0'!P280,'2024-03-18_windows_device_0'!P$2:P$912,1,0)</f>
        <v>50.277333333333331</v>
      </c>
      <c r="B280" s="5">
        <f>VLOOKUP('2024-03-18_windows_device_0'!Q280,'2024-03-18_windows_device_0'!Q280:Q1188,1,0)</f>
        <v>2184701</v>
      </c>
      <c r="C280">
        <f t="shared" si="4"/>
        <v>47.839429859931442</v>
      </c>
      <c r="D280">
        <f>B280-C280*E$4+E$3*C280^2</f>
        <v>2181908.0627677091</v>
      </c>
    </row>
    <row r="281" spans="1:4" x14ac:dyDescent="0.25">
      <c r="A281">
        <f>VLOOKUP('2024-03-18_windows_device_0'!P281,'2024-03-18_windows_device_0'!P$2:P$912,1,0)</f>
        <v>50.222000000000001</v>
      </c>
      <c r="B281" s="5">
        <f>VLOOKUP('2024-03-18_windows_device_0'!Q281,'2024-03-18_windows_device_0'!Q281:Q1189,1,0)</f>
        <v>2184699</v>
      </c>
      <c r="C281">
        <f t="shared" si="4"/>
        <v>47.786779591044549</v>
      </c>
      <c r="D281">
        <f>B281-C281*E$4+E$3*C281^2</f>
        <v>2181907.8416351457</v>
      </c>
    </row>
    <row r="282" spans="1:4" x14ac:dyDescent="0.25">
      <c r="A282">
        <f>VLOOKUP('2024-03-18_windows_device_0'!P282,'2024-03-18_windows_device_0'!P$2:P$912,1,0)</f>
        <v>50.160666666666664</v>
      </c>
      <c r="B282" s="5">
        <f>VLOOKUP('2024-03-18_windows_device_0'!Q282,'2024-03-18_windows_device_0'!Q282:Q1190,1,0)</f>
        <v>2184697</v>
      </c>
      <c r="C282">
        <f t="shared" si="4"/>
        <v>47.728420256856658</v>
      </c>
      <c r="D282">
        <f>B282-C282*E$4+E$3*C282^2</f>
        <v>2181907.816726164</v>
      </c>
    </row>
    <row r="283" spans="1:4" x14ac:dyDescent="0.25">
      <c r="A283">
        <f>VLOOKUP('2024-03-18_windows_device_0'!P283,'2024-03-18_windows_device_0'!P$2:P$912,1,0)</f>
        <v>50.112000000000002</v>
      </c>
      <c r="B283" s="5">
        <f>VLOOKUP('2024-03-18_windows_device_0'!Q283,'2024-03-18_windows_device_0'!Q283:Q1191,1,0)</f>
        <v>2184694</v>
      </c>
      <c r="C283">
        <f t="shared" si="4"/>
        <v>47.682113393859751</v>
      </c>
      <c r="D283">
        <f>B283-C283*E$4+E$3*C283^2</f>
        <v>2181906.3864124934</v>
      </c>
    </row>
    <row r="284" spans="1:4" x14ac:dyDescent="0.25">
      <c r="A284">
        <f>VLOOKUP('2024-03-18_windows_device_0'!P284,'2024-03-18_windows_device_0'!P$2:P$912,1,0)</f>
        <v>50.048000000000002</v>
      </c>
      <c r="B284" s="5">
        <f>VLOOKUP('2024-03-18_windows_device_0'!Q284,'2024-03-18_windows_device_0'!Q284:Q1192,1,0)</f>
        <v>2184696</v>
      </c>
      <c r="C284">
        <f t="shared" si="4"/>
        <v>47.621216697315873</v>
      </c>
      <c r="D284">
        <f>B284-C284*E$4+E$3*C284^2</f>
        <v>2181910.4540175512</v>
      </c>
    </row>
    <row r="285" spans="1:4" x14ac:dyDescent="0.25">
      <c r="A285">
        <f>VLOOKUP('2024-03-18_windows_device_0'!P285,'2024-03-18_windows_device_0'!P$2:P$912,1,0)</f>
        <v>50.012</v>
      </c>
      <c r="B285" s="5">
        <f>VLOOKUP('2024-03-18_windows_device_0'!Q285,'2024-03-18_windows_device_0'!Q285:Q1193,1,0)</f>
        <v>2184694</v>
      </c>
      <c r="C285">
        <f t="shared" si="4"/>
        <v>47.586962305509935</v>
      </c>
      <c r="D285">
        <f>B285-C285*E$4+E$3*C285^2</f>
        <v>2181909.6187229222</v>
      </c>
    </row>
    <row r="286" spans="1:4" x14ac:dyDescent="0.25">
      <c r="A286">
        <f>VLOOKUP('2024-03-18_windows_device_0'!P286,'2024-03-18_windows_device_0'!P$2:P$912,1,0)</f>
        <v>49.946666666666665</v>
      </c>
      <c r="B286" s="5">
        <f>VLOOKUP('2024-03-18_windows_device_0'!Q286,'2024-03-18_windows_device_0'!Q286:Q1194,1,0)</f>
        <v>2184687</v>
      </c>
      <c r="C286">
        <f t="shared" si="4"/>
        <v>47.524796927788053</v>
      </c>
      <c r="D286">
        <f>B286-C286*E$4+E$3*C286^2</f>
        <v>2181904.7355324747</v>
      </c>
    </row>
    <row r="287" spans="1:4" x14ac:dyDescent="0.25">
      <c r="A287">
        <f>VLOOKUP('2024-03-18_windows_device_0'!P287,'2024-03-18_windows_device_0'!P$2:P$912,1,0)</f>
        <v>49.906666666666666</v>
      </c>
      <c r="B287" s="5">
        <f>VLOOKUP('2024-03-18_windows_device_0'!Q287,'2024-03-18_windows_device_0'!Q287:Q1195,1,0)</f>
        <v>2184680</v>
      </c>
      <c r="C287">
        <f t="shared" si="4"/>
        <v>47.486736492448131</v>
      </c>
      <c r="D287">
        <f>B287-C287*E$4+E$3*C287^2</f>
        <v>2181899.0335016497</v>
      </c>
    </row>
    <row r="288" spans="1:4" x14ac:dyDescent="0.25">
      <c r="A288">
        <f>VLOOKUP('2024-03-18_windows_device_0'!P288,'2024-03-18_windows_device_0'!P$2:P$912,1,0)</f>
        <v>49.887333333333331</v>
      </c>
      <c r="B288" s="5">
        <f>VLOOKUP('2024-03-18_windows_device_0'!Q288,'2024-03-18_windows_device_0'!Q288:Q1196,1,0)</f>
        <v>2184678</v>
      </c>
      <c r="C288">
        <f t="shared" si="4"/>
        <v>47.468340615367161</v>
      </c>
      <c r="D288">
        <f>B288-C288*E$4+E$3*C288^2</f>
        <v>2181897.6613879474</v>
      </c>
    </row>
    <row r="289" spans="1:4" x14ac:dyDescent="0.25">
      <c r="A289">
        <f>VLOOKUP('2024-03-18_windows_device_0'!P289,'2024-03-18_windows_device_0'!P$2:P$912,1,0)</f>
        <v>49.800666666666665</v>
      </c>
      <c r="B289" s="5">
        <f>VLOOKUP('2024-03-18_windows_device_0'!Q289,'2024-03-18_windows_device_0'!Q289:Q1197,1,0)</f>
        <v>2184678</v>
      </c>
      <c r="C289">
        <f t="shared" si="4"/>
        <v>47.385876338797324</v>
      </c>
      <c r="D289">
        <f>B289-C289*E$4+E$3*C289^2</f>
        <v>2181900.4803314605</v>
      </c>
    </row>
    <row r="290" spans="1:4" x14ac:dyDescent="0.25">
      <c r="A290">
        <f>VLOOKUP('2024-03-18_windows_device_0'!P290,'2024-03-18_windows_device_0'!P$2:P$912,1,0)</f>
        <v>49.750666666666667</v>
      </c>
      <c r="B290" s="5">
        <f>VLOOKUP('2024-03-18_windows_device_0'!Q290,'2024-03-18_windows_device_0'!Q290:Q1198,1,0)</f>
        <v>2184682</v>
      </c>
      <c r="C290">
        <f t="shared" si="4"/>
        <v>47.33830079462242</v>
      </c>
      <c r="D290">
        <f>B290-C290*E$4+E$3*C290^2</f>
        <v>2181906.1098292181</v>
      </c>
    </row>
    <row r="291" spans="1:4" x14ac:dyDescent="0.25">
      <c r="A291">
        <f>VLOOKUP('2024-03-18_windows_device_0'!P291,'2024-03-18_windows_device_0'!P$2:P$912,1,0)</f>
        <v>49.699333333333335</v>
      </c>
      <c r="B291" s="5">
        <f>VLOOKUP('2024-03-18_windows_device_0'!Q291,'2024-03-18_windows_device_0'!Q291:Q1199,1,0)</f>
        <v>2184675</v>
      </c>
      <c r="C291">
        <f t="shared" si="4"/>
        <v>47.289456569269511</v>
      </c>
      <c r="D291">
        <f>B291-C291*E$4+E$3*C291^2</f>
        <v>2181900.7852041707</v>
      </c>
    </row>
    <row r="292" spans="1:4" x14ac:dyDescent="0.25">
      <c r="A292">
        <f>VLOOKUP('2024-03-18_windows_device_0'!P292,'2024-03-18_windows_device_0'!P$2:P$912,1,0)</f>
        <v>49.655333333333331</v>
      </c>
      <c r="B292" s="5">
        <f>VLOOKUP('2024-03-18_windows_device_0'!Q292,'2024-03-18_windows_device_0'!Q292:Q1200,1,0)</f>
        <v>2184674</v>
      </c>
      <c r="C292">
        <f t="shared" si="4"/>
        <v>47.24759009039559</v>
      </c>
      <c r="D292">
        <f>B292-C292*E$4+E$3*C292^2</f>
        <v>2181901.2231944725</v>
      </c>
    </row>
    <row r="293" spans="1:4" x14ac:dyDescent="0.25">
      <c r="A293">
        <f>VLOOKUP('2024-03-18_windows_device_0'!P293,'2024-03-18_windows_device_0'!P$2:P$912,1,0)</f>
        <v>49.617333333333335</v>
      </c>
      <c r="B293" s="5">
        <f>VLOOKUP('2024-03-18_windows_device_0'!Q293,'2024-03-18_windows_device_0'!Q293:Q1201,1,0)</f>
        <v>2184675</v>
      </c>
      <c r="C293">
        <f t="shared" si="4"/>
        <v>47.21143267682266</v>
      </c>
      <c r="D293">
        <f>B293-C293*E$4+E$3*C293^2</f>
        <v>2181903.4665471795</v>
      </c>
    </row>
    <row r="294" spans="1:4" x14ac:dyDescent="0.25">
      <c r="A294">
        <f>VLOOKUP('2024-03-18_windows_device_0'!P294,'2024-03-18_windows_device_0'!P$2:P$912,1,0)</f>
        <v>49.553333333333335</v>
      </c>
      <c r="B294" s="5">
        <f>VLOOKUP('2024-03-18_windows_device_0'!Q294,'2024-03-18_windows_device_0'!Q294:Q1202,1,0)</f>
        <v>2184676</v>
      </c>
      <c r="C294">
        <f t="shared" si="4"/>
        <v>47.150535980278782</v>
      </c>
      <c r="D294">
        <f>B294-C294*E$4+E$3*C294^2</f>
        <v>2181906.5636568102</v>
      </c>
    </row>
    <row r="295" spans="1:4" x14ac:dyDescent="0.25">
      <c r="A295">
        <f>VLOOKUP('2024-03-18_windows_device_0'!P295,'2024-03-18_windows_device_0'!P$2:P$912,1,0)</f>
        <v>49.505333333333333</v>
      </c>
      <c r="B295" s="5">
        <f>VLOOKUP('2024-03-18_windows_device_0'!Q295,'2024-03-18_windows_device_0'!Q295:Q1203,1,0)</f>
        <v>2184676</v>
      </c>
      <c r="C295">
        <f t="shared" si="4"/>
        <v>47.10486345787087</v>
      </c>
      <c r="D295">
        <f>B295-C295*E$4+E$3*C295^2</f>
        <v>2181908.1389941378</v>
      </c>
    </row>
    <row r="296" spans="1:4" x14ac:dyDescent="0.25">
      <c r="A296">
        <f>VLOOKUP('2024-03-18_windows_device_0'!P296,'2024-03-18_windows_device_0'!P$2:P$912,1,0)</f>
        <v>49.462666666666664</v>
      </c>
      <c r="B296" s="5">
        <f>VLOOKUP('2024-03-18_windows_device_0'!Q296,'2024-03-18_windows_device_0'!Q296:Q1204,1,0)</f>
        <v>2184678</v>
      </c>
      <c r="C296">
        <f t="shared" si="4"/>
        <v>47.064265660174947</v>
      </c>
      <c r="D296">
        <f>B296-C296*E$4+E$3*C296^2</f>
        <v>2181911.5410966007</v>
      </c>
    </row>
    <row r="297" spans="1:4" x14ac:dyDescent="0.25">
      <c r="A297">
        <f>VLOOKUP('2024-03-18_windows_device_0'!P297,'2024-03-18_windows_device_0'!P$2:P$912,1,0)</f>
        <v>49.408666666666669</v>
      </c>
      <c r="B297" s="5">
        <f>VLOOKUP('2024-03-18_windows_device_0'!Q297,'2024-03-18_windows_device_0'!Q297:Q1205,1,0)</f>
        <v>2184677</v>
      </c>
      <c r="C297">
        <f t="shared" si="4"/>
        <v>47.012884072466051</v>
      </c>
      <c r="D297">
        <f>B297-C297*E$4+E$3*C297^2</f>
        <v>2181912.3180649425</v>
      </c>
    </row>
    <row r="298" spans="1:4" x14ac:dyDescent="0.25">
      <c r="A298">
        <f>VLOOKUP('2024-03-18_windows_device_0'!P298,'2024-03-18_windows_device_0'!P$2:P$912,1,0)</f>
        <v>49.367333333333335</v>
      </c>
      <c r="B298" s="5">
        <f>VLOOKUP('2024-03-18_windows_device_0'!Q298,'2024-03-18_windows_device_0'!Q298:Q1206,1,0)</f>
        <v>2184672</v>
      </c>
      <c r="C298">
        <f t="shared" si="4"/>
        <v>46.973554955948124</v>
      </c>
      <c r="D298">
        <f>B298-C298*E$4+E$3*C298^2</f>
        <v>2181908.6800497156</v>
      </c>
    </row>
    <row r="299" spans="1:4" x14ac:dyDescent="0.25">
      <c r="A299">
        <f>VLOOKUP('2024-03-18_windows_device_0'!P299,'2024-03-18_windows_device_0'!P$2:P$912,1,0)</f>
        <v>49.305999999999997</v>
      </c>
      <c r="B299" s="5">
        <f>VLOOKUP('2024-03-18_windows_device_0'!Q299,'2024-03-18_windows_device_0'!Q299:Q1207,1,0)</f>
        <v>2184680</v>
      </c>
      <c r="C299">
        <f t="shared" si="4"/>
        <v>46.915195621760233</v>
      </c>
      <c r="D299">
        <f>B299-C299*E$4+E$3*C299^2</f>
        <v>2181918.7039935989</v>
      </c>
    </row>
    <row r="300" spans="1:4" x14ac:dyDescent="0.25">
      <c r="A300">
        <f>VLOOKUP('2024-03-18_windows_device_0'!P300,'2024-03-18_windows_device_0'!P$2:P$912,1,0)</f>
        <v>49.257333333333335</v>
      </c>
      <c r="B300" s="5">
        <f>VLOOKUP('2024-03-18_windows_device_0'!Q300,'2024-03-18_windows_device_0'!Q300:Q1208,1,0)</f>
        <v>2184679</v>
      </c>
      <c r="C300">
        <f t="shared" si="4"/>
        <v>46.868888758763326</v>
      </c>
      <c r="D300">
        <f>B300-C300*E$4+E$3*C300^2</f>
        <v>2181919.3124436149</v>
      </c>
    </row>
    <row r="301" spans="1:4" x14ac:dyDescent="0.25">
      <c r="A301">
        <f>VLOOKUP('2024-03-18_windows_device_0'!P301,'2024-03-18_windows_device_0'!P$2:P$912,1,0)</f>
        <v>49.230666666666664</v>
      </c>
      <c r="B301" s="5">
        <f>VLOOKUP('2024-03-18_windows_device_0'!Q301,'2024-03-18_windows_device_0'!Q301:Q1209,1,0)</f>
        <v>2184677</v>
      </c>
      <c r="C301">
        <f t="shared" si="4"/>
        <v>46.843515135203369</v>
      </c>
      <c r="D301">
        <f>B301-C301*E$4+E$3*C301^2</f>
        <v>2181918.194722191</v>
      </c>
    </row>
    <row r="302" spans="1:4" x14ac:dyDescent="0.25">
      <c r="A302">
        <f>VLOOKUP('2024-03-18_windows_device_0'!P302,'2024-03-18_windows_device_0'!P$2:P$912,1,0)</f>
        <v>49.164000000000001</v>
      </c>
      <c r="B302" s="5">
        <f>VLOOKUP('2024-03-18_windows_device_0'!Q302,'2024-03-18_windows_device_0'!Q302:Q1210,1,0)</f>
        <v>2184673</v>
      </c>
      <c r="C302">
        <f t="shared" si="4"/>
        <v>46.780081076303496</v>
      </c>
      <c r="D302">
        <f>B302-C302*E$4+E$3*C302^2</f>
        <v>2181916.4033180564</v>
      </c>
    </row>
    <row r="303" spans="1:4" x14ac:dyDescent="0.25">
      <c r="A303">
        <f>VLOOKUP('2024-03-18_windows_device_0'!P303,'2024-03-18_windows_device_0'!P$2:P$912,1,0)</f>
        <v>49.105333333333334</v>
      </c>
      <c r="B303" s="5">
        <f>VLOOKUP('2024-03-18_windows_device_0'!Q303,'2024-03-18_windows_device_0'!Q303:Q1211,1,0)</f>
        <v>2184671</v>
      </c>
      <c r="C303">
        <f t="shared" si="4"/>
        <v>46.724259104471606</v>
      </c>
      <c r="D303">
        <f>B303-C303*E$4+E$3*C303^2</f>
        <v>2181916.350308713</v>
      </c>
    </row>
    <row r="304" spans="1:4" x14ac:dyDescent="0.25">
      <c r="A304">
        <f>VLOOKUP('2024-03-18_windows_device_0'!P304,'2024-03-18_windows_device_0'!P$2:P$912,1,0)</f>
        <v>49.06</v>
      </c>
      <c r="B304" s="5">
        <f>VLOOKUP('2024-03-18_windows_device_0'!Q304,'2024-03-18_windows_device_0'!Q304:Q1212,1,0)</f>
        <v>2184671</v>
      </c>
      <c r="C304">
        <f t="shared" si="4"/>
        <v>46.681123944419689</v>
      </c>
      <c r="D304">
        <f>B304-C304*E$4+E$3*C304^2</f>
        <v>2181917.8569984306</v>
      </c>
    </row>
    <row r="305" spans="1:4" x14ac:dyDescent="0.25">
      <c r="A305">
        <f>VLOOKUP('2024-03-18_windows_device_0'!P305,'2024-03-18_windows_device_0'!P$2:P$912,1,0)</f>
        <v>49.016666666666666</v>
      </c>
      <c r="B305" s="5">
        <f>VLOOKUP('2024-03-18_windows_device_0'!Q305,'2024-03-18_windows_device_0'!Q305:Q1213,1,0)</f>
        <v>2184668</v>
      </c>
      <c r="C305">
        <f t="shared" si="4"/>
        <v>46.63989180613477</v>
      </c>
      <c r="D305">
        <f>B305-C305*E$4+E$3*C305^2</f>
        <v>2181916.2990069394</v>
      </c>
    </row>
    <row r="306" spans="1:4" x14ac:dyDescent="0.25">
      <c r="A306">
        <f>VLOOKUP('2024-03-18_windows_device_0'!P306,'2024-03-18_windows_device_0'!P$2:P$912,1,0)</f>
        <v>48.945333333333338</v>
      </c>
      <c r="B306" s="5">
        <f>VLOOKUP('2024-03-18_windows_device_0'!Q306,'2024-03-18_windows_device_0'!Q306:Q1214,1,0)</f>
        <v>2184664</v>
      </c>
      <c r="C306">
        <f t="shared" si="4"/>
        <v>46.572017363111904</v>
      </c>
      <c r="D306">
        <f>B306-C306*E$4+E$3*C306^2</f>
        <v>2181914.6765862969</v>
      </c>
    </row>
    <row r="307" spans="1:4" x14ac:dyDescent="0.25">
      <c r="A307">
        <f>VLOOKUP('2024-03-18_windows_device_0'!P307,'2024-03-18_windows_device_0'!P$2:P$912,1,0)</f>
        <v>48.898666666666671</v>
      </c>
      <c r="B307" s="5">
        <f>VLOOKUP('2024-03-18_windows_device_0'!Q307,'2024-03-18_windows_device_0'!Q307:Q1215,1,0)</f>
        <v>2184662</v>
      </c>
      <c r="C307">
        <f t="shared" si="4"/>
        <v>46.527613521881989</v>
      </c>
      <c r="D307">
        <f>B307-C307*E$4+E$3*C307^2</f>
        <v>2181914.2345780376</v>
      </c>
    </row>
    <row r="308" spans="1:4" x14ac:dyDescent="0.25">
      <c r="A308">
        <f>VLOOKUP('2024-03-18_windows_device_0'!P308,'2024-03-18_windows_device_0'!P$2:P$912,1,0)</f>
        <v>48.832000000000001</v>
      </c>
      <c r="B308" s="5">
        <f>VLOOKUP('2024-03-18_windows_device_0'!Q308,'2024-03-18_windows_device_0'!Q308:Q1216,1,0)</f>
        <v>2184664</v>
      </c>
      <c r="C308">
        <f t="shared" si="4"/>
        <v>46.464179462982109</v>
      </c>
      <c r="D308">
        <f>B308-C308*E$4+E$3*C308^2</f>
        <v>2181918.4638012578</v>
      </c>
    </row>
    <row r="309" spans="1:4" x14ac:dyDescent="0.25">
      <c r="A309">
        <f>VLOOKUP('2024-03-18_windows_device_0'!P309,'2024-03-18_windows_device_0'!P$2:P$912,1,0)</f>
        <v>48.792000000000002</v>
      </c>
      <c r="B309" s="5">
        <f>VLOOKUP('2024-03-18_windows_device_0'!Q309,'2024-03-18_windows_device_0'!Q309:Q1217,1,0)</f>
        <v>2184664</v>
      </c>
      <c r="C309">
        <f t="shared" si="4"/>
        <v>46.42611902764218</v>
      </c>
      <c r="D309">
        <f>B309-C309*E$4+E$3*C309^2</f>
        <v>2181919.803323369</v>
      </c>
    </row>
    <row r="310" spans="1:4" x14ac:dyDescent="0.25">
      <c r="A310">
        <f>VLOOKUP('2024-03-18_windows_device_0'!P310,'2024-03-18_windows_device_0'!P$2:P$912,1,0)</f>
        <v>48.74</v>
      </c>
      <c r="B310" s="5">
        <f>VLOOKUP('2024-03-18_windows_device_0'!Q310,'2024-03-18_windows_device_0'!Q310:Q1218,1,0)</f>
        <v>2184665</v>
      </c>
      <c r="C310">
        <f t="shared" si="4"/>
        <v>46.376640461700276</v>
      </c>
      <c r="D310">
        <f>B310-C310*E$4+E$3*C310^2</f>
        <v>2181922.5469313585</v>
      </c>
    </row>
    <row r="311" spans="1:4" x14ac:dyDescent="0.25">
      <c r="A311">
        <f>VLOOKUP('2024-03-18_windows_device_0'!P311,'2024-03-18_windows_device_0'!P$2:P$912,1,0)</f>
        <v>48.668666666666667</v>
      </c>
      <c r="B311" s="5">
        <f>VLOOKUP('2024-03-18_windows_device_0'!Q311,'2024-03-18_windows_device_0'!Q311:Q1219,1,0)</f>
        <v>2184662</v>
      </c>
      <c r="C311">
        <f t="shared" si="4"/>
        <v>46.30876601867741</v>
      </c>
      <c r="D311">
        <f>B311-C311*E$4+E$3*C311^2</f>
        <v>2181921.9429034404</v>
      </c>
    </row>
    <row r="312" spans="1:4" x14ac:dyDescent="0.25">
      <c r="A312">
        <f>VLOOKUP('2024-03-18_windows_device_0'!P312,'2024-03-18_windows_device_0'!P$2:P$912,1,0)</f>
        <v>48.650666666666666</v>
      </c>
      <c r="B312" s="5">
        <f>VLOOKUP('2024-03-18_windows_device_0'!Q312,'2024-03-18_windows_device_0'!Q312:Q1220,1,0)</f>
        <v>2184658</v>
      </c>
      <c r="C312">
        <f t="shared" si="4"/>
        <v>46.291638822774438</v>
      </c>
      <c r="D312">
        <f>B312-C312*E$4+E$3*C312^2</f>
        <v>2181918.5482438211</v>
      </c>
    </row>
    <row r="313" spans="1:4" x14ac:dyDescent="0.25">
      <c r="A313">
        <f>VLOOKUP('2024-03-18_windows_device_0'!P313,'2024-03-18_windows_device_0'!P$2:P$912,1,0)</f>
        <v>48.564666666666668</v>
      </c>
      <c r="B313" s="5">
        <f>VLOOKUP('2024-03-18_windows_device_0'!Q313,'2024-03-18_windows_device_0'!Q313:Q1221,1,0)</f>
        <v>2184660</v>
      </c>
      <c r="C313">
        <f t="shared" si="4"/>
        <v>46.209808886793603</v>
      </c>
      <c r="D313">
        <f>B313-C313*E$4+E$3*C313^2</f>
        <v>2181923.4445933606</v>
      </c>
    </row>
    <row r="314" spans="1:4" x14ac:dyDescent="0.25">
      <c r="A314">
        <f>VLOOKUP('2024-03-18_windows_device_0'!P314,'2024-03-18_windows_device_0'!P$2:P$912,1,0)</f>
        <v>48.494</v>
      </c>
      <c r="B314" s="5">
        <f>VLOOKUP('2024-03-18_windows_device_0'!Q314,'2024-03-18_windows_device_0'!Q314:Q1222,1,0)</f>
        <v>2184657</v>
      </c>
      <c r="C314">
        <f t="shared" si="4"/>
        <v>46.142568784359732</v>
      </c>
      <c r="D314">
        <f>B314-C314*E$4+E$3*C314^2</f>
        <v>2181922.8296984038</v>
      </c>
    </row>
    <row r="315" spans="1:4" x14ac:dyDescent="0.25">
      <c r="A315">
        <f>VLOOKUP('2024-03-18_windows_device_0'!P315,'2024-03-18_windows_device_0'!P$2:P$912,1,0)</f>
        <v>48.440666666666665</v>
      </c>
      <c r="B315" s="5">
        <f>VLOOKUP('2024-03-18_windows_device_0'!Q315,'2024-03-18_windows_device_0'!Q315:Q1223,1,0)</f>
        <v>2184657</v>
      </c>
      <c r="C315">
        <f t="shared" si="4"/>
        <v>46.091821537239824</v>
      </c>
      <c r="D315">
        <f>B315-C315*E$4+E$3*C315^2</f>
        <v>2181924.6328593586</v>
      </c>
    </row>
    <row r="316" spans="1:4" x14ac:dyDescent="0.25">
      <c r="A316">
        <f>VLOOKUP('2024-03-18_windows_device_0'!P316,'2024-03-18_windows_device_0'!P$2:P$912,1,0)</f>
        <v>48.378</v>
      </c>
      <c r="B316" s="5">
        <f>VLOOKUP('2024-03-18_windows_device_0'!Q316,'2024-03-18_windows_device_0'!Q316:Q1224,1,0)</f>
        <v>2184652</v>
      </c>
      <c r="C316">
        <f t="shared" si="4"/>
        <v>46.032193521873943</v>
      </c>
      <c r="D316">
        <f>B316-C316*E$4+E$3*C316^2</f>
        <v>2181921.7549608406</v>
      </c>
    </row>
    <row r="317" spans="1:4" x14ac:dyDescent="0.25">
      <c r="A317">
        <f>VLOOKUP('2024-03-18_windows_device_0'!P317,'2024-03-18_windows_device_0'!P$2:P$912,1,0)</f>
        <v>48.326666666666668</v>
      </c>
      <c r="B317" s="5">
        <f>VLOOKUP('2024-03-18_windows_device_0'!Q317,'2024-03-18_windows_device_0'!Q317:Q1225,1,0)</f>
        <v>2184650</v>
      </c>
      <c r="C317">
        <f t="shared" si="4"/>
        <v>45.983349296521041</v>
      </c>
      <c r="D317">
        <f>B317-C317*E$4+E$3*C317^2</f>
        <v>2181921.4960049228</v>
      </c>
    </row>
    <row r="318" spans="1:4" x14ac:dyDescent="0.25">
      <c r="A318">
        <f>VLOOKUP('2024-03-18_windows_device_0'!P318,'2024-03-18_windows_device_0'!P$2:P$912,1,0)</f>
        <v>48.283999999999999</v>
      </c>
      <c r="B318" s="5">
        <f>VLOOKUP('2024-03-18_windows_device_0'!Q318,'2024-03-18_windows_device_0'!Q318:Q1226,1,0)</f>
        <v>2184646</v>
      </c>
      <c r="C318">
        <f t="shared" si="4"/>
        <v>45.942751498825118</v>
      </c>
      <c r="D318">
        <f>B318-C318*E$4+E$3*C318^2</f>
        <v>2181918.9449753854</v>
      </c>
    </row>
    <row r="319" spans="1:4" x14ac:dyDescent="0.25">
      <c r="A319">
        <f>VLOOKUP('2024-03-18_windows_device_0'!P319,'2024-03-18_windows_device_0'!P$2:P$912,1,0)</f>
        <v>48.24666666666667</v>
      </c>
      <c r="B319" s="5">
        <f>VLOOKUP('2024-03-18_windows_device_0'!Q319,'2024-03-18_windows_device_0'!Q319:Q1227,1,0)</f>
        <v>2184642</v>
      </c>
      <c r="C319">
        <f t="shared" si="4"/>
        <v>45.90722842584119</v>
      </c>
      <c r="D319">
        <f>B319-C319*E$4+E$3*C319^2</f>
        <v>2181916.2142162658</v>
      </c>
    </row>
    <row r="320" spans="1:4" x14ac:dyDescent="0.25">
      <c r="A320">
        <f>VLOOKUP('2024-03-18_windows_device_0'!P320,'2024-03-18_windows_device_0'!P$2:P$912,1,0)</f>
        <v>48.179333333333332</v>
      </c>
      <c r="B320" s="5">
        <f>VLOOKUP('2024-03-18_windows_device_0'!Q320,'2024-03-18_windows_device_0'!Q320:Q1228,1,0)</f>
        <v>2184639</v>
      </c>
      <c r="C320">
        <f t="shared" si="4"/>
        <v>45.843160026352308</v>
      </c>
      <c r="D320">
        <f>B320-C320*E$4+E$3*C320^2</f>
        <v>2181915.5066668689</v>
      </c>
    </row>
    <row r="321" spans="1:4" x14ac:dyDescent="0.25">
      <c r="A321">
        <f>VLOOKUP('2024-03-18_windows_device_0'!P321,'2024-03-18_windows_device_0'!P$2:P$912,1,0)</f>
        <v>48.12466666666667</v>
      </c>
      <c r="B321" s="5">
        <f>VLOOKUP('2024-03-18_windows_device_0'!Q321,'2024-03-18_windows_device_0'!Q321:Q1229,1,0)</f>
        <v>2184637</v>
      </c>
      <c r="C321">
        <f t="shared" si="4"/>
        <v>45.79114409805441</v>
      </c>
      <c r="D321">
        <f>B321-C321*E$4+E$3*C321^2</f>
        <v>2181915.3709721602</v>
      </c>
    </row>
    <row r="322" spans="1:4" x14ac:dyDescent="0.25">
      <c r="A322">
        <f>VLOOKUP('2024-03-18_windows_device_0'!P322,'2024-03-18_windows_device_0'!P$2:P$912,1,0)</f>
        <v>48.074666666666666</v>
      </c>
      <c r="B322" s="5">
        <f>VLOOKUP('2024-03-18_windows_device_0'!Q322,'2024-03-18_windows_device_0'!Q322:Q1230,1,0)</f>
        <v>2184637</v>
      </c>
      <c r="C322">
        <f t="shared" si="4"/>
        <v>45.743568553879498</v>
      </c>
      <c r="D322">
        <f>B322-C322*E$4+E$3*C322^2</f>
        <v>2181917.0785680646</v>
      </c>
    </row>
    <row r="323" spans="1:4" x14ac:dyDescent="0.25">
      <c r="A323">
        <f>VLOOKUP('2024-03-18_windows_device_0'!P323,'2024-03-18_windows_device_0'!P$2:P$912,1,0)</f>
        <v>48.018000000000001</v>
      </c>
      <c r="B323" s="5">
        <f>VLOOKUP('2024-03-18_windows_device_0'!Q323,'2024-03-18_windows_device_0'!Q323:Q1231,1,0)</f>
        <v>2184642</v>
      </c>
      <c r="C323">
        <f t="shared" ref="C323:C386" si="5">A323*(1-EXP(-E$5))</f>
        <v>45.689649603814608</v>
      </c>
      <c r="D323">
        <f>B323-C323*E$4+E$3*C323^2</f>
        <v>2181924.0166600095</v>
      </c>
    </row>
    <row r="324" spans="1:4" x14ac:dyDescent="0.25">
      <c r="A324">
        <f>VLOOKUP('2024-03-18_windows_device_0'!P324,'2024-03-18_windows_device_0'!P$2:P$912,1,0)</f>
        <v>47.977333333333334</v>
      </c>
      <c r="B324" s="5">
        <f>VLOOKUP('2024-03-18_windows_device_0'!Q324,'2024-03-18_windows_device_0'!Q324:Q1232,1,0)</f>
        <v>2184639</v>
      </c>
      <c r="C324">
        <f t="shared" si="5"/>
        <v>45.650954827885684</v>
      </c>
      <c r="D324">
        <f>B324-C324*E$4+E$3*C324^2</f>
        <v>2181922.4093704433</v>
      </c>
    </row>
    <row r="325" spans="1:4" x14ac:dyDescent="0.25">
      <c r="A325">
        <f>VLOOKUP('2024-03-18_windows_device_0'!P325,'2024-03-18_windows_device_0'!P$2:P$912,1,0)</f>
        <v>47.919333333333334</v>
      </c>
      <c r="B325" s="5">
        <f>VLOOKUP('2024-03-18_windows_device_0'!Q325,'2024-03-18_windows_device_0'!Q325:Q1233,1,0)</f>
        <v>2184633</v>
      </c>
      <c r="C325">
        <f t="shared" si="5"/>
        <v>45.59576719664279</v>
      </c>
      <c r="D325">
        <f>B325-C325*E$4+E$3*C325^2</f>
        <v>2181918.3983618054</v>
      </c>
    </row>
    <row r="326" spans="1:4" x14ac:dyDescent="0.25">
      <c r="A326">
        <f>VLOOKUP('2024-03-18_windows_device_0'!P326,'2024-03-18_windows_device_0'!P$2:P$912,1,0)</f>
        <v>47.861333333333334</v>
      </c>
      <c r="B326" s="5">
        <f>VLOOKUP('2024-03-18_windows_device_0'!Q326,'2024-03-18_windows_device_0'!Q326:Q1234,1,0)</f>
        <v>2184632</v>
      </c>
      <c r="C326">
        <f t="shared" si="5"/>
        <v>45.540579565399895</v>
      </c>
      <c r="D326">
        <f>B326-C326*E$4+E$3*C326^2</f>
        <v>2181919.3904882763</v>
      </c>
    </row>
    <row r="327" spans="1:4" x14ac:dyDescent="0.25">
      <c r="A327">
        <f>VLOOKUP('2024-03-18_windows_device_0'!P327,'2024-03-18_windows_device_0'!P$2:P$912,1,0)</f>
        <v>47.836666666666666</v>
      </c>
      <c r="B327" s="5">
        <f>VLOOKUP('2024-03-18_windows_device_0'!Q327,'2024-03-18_windows_device_0'!Q327:Q1235,1,0)</f>
        <v>2184633</v>
      </c>
      <c r="C327">
        <f t="shared" si="5"/>
        <v>45.517108963606937</v>
      </c>
      <c r="D327">
        <f>B327-C327*E$4+E$3*C327^2</f>
        <v>2181921.2386646606</v>
      </c>
    </row>
    <row r="328" spans="1:4" x14ac:dyDescent="0.25">
      <c r="A328">
        <f>VLOOKUP('2024-03-18_windows_device_0'!P328,'2024-03-18_windows_device_0'!P$2:P$912,1,0)</f>
        <v>47.774666666666668</v>
      </c>
      <c r="B328" s="5">
        <f>VLOOKUP('2024-03-18_windows_device_0'!Q328,'2024-03-18_windows_device_0'!Q328:Q1236,1,0)</f>
        <v>2184636</v>
      </c>
      <c r="C328">
        <f t="shared" si="5"/>
        <v>45.458115288830058</v>
      </c>
      <c r="D328">
        <f>B328-C328*E$4+E$3*C328^2</f>
        <v>2181926.3730713269</v>
      </c>
    </row>
    <row r="329" spans="1:4" x14ac:dyDescent="0.25">
      <c r="A329">
        <f>VLOOKUP('2024-03-18_windows_device_0'!P329,'2024-03-18_windows_device_0'!P$2:P$912,1,0)</f>
        <v>47.725999999999999</v>
      </c>
      <c r="B329" s="5">
        <f>VLOOKUP('2024-03-18_windows_device_0'!Q329,'2024-03-18_windows_device_0'!Q329:Q1237,1,0)</f>
        <v>2184634</v>
      </c>
      <c r="C329">
        <f t="shared" si="5"/>
        <v>45.411808425833144</v>
      </c>
      <c r="D329">
        <f>B329-C329*E$4+E$3*C329^2</f>
        <v>2181926.050975468</v>
      </c>
    </row>
    <row r="330" spans="1:4" x14ac:dyDescent="0.25">
      <c r="A330">
        <f>VLOOKUP('2024-03-18_windows_device_0'!P330,'2024-03-18_windows_device_0'!P$2:P$912,1,0)</f>
        <v>47.672666666666665</v>
      </c>
      <c r="B330" s="5">
        <f>VLOOKUP('2024-03-18_windows_device_0'!Q330,'2024-03-18_windows_device_0'!Q330:Q1238,1,0)</f>
        <v>2184632</v>
      </c>
      <c r="C330">
        <f t="shared" si="5"/>
        <v>45.361061178713243</v>
      </c>
      <c r="D330">
        <f>B330-C330*E$4+E$3*C330^2</f>
        <v>2181925.8923094547</v>
      </c>
    </row>
    <row r="331" spans="1:4" x14ac:dyDescent="0.25">
      <c r="A331">
        <f>VLOOKUP('2024-03-18_windows_device_0'!P331,'2024-03-18_windows_device_0'!P$2:P$912,1,0)</f>
        <v>47.640666666666668</v>
      </c>
      <c r="B331" s="5">
        <f>VLOOKUP('2024-03-18_windows_device_0'!Q331,'2024-03-18_windows_device_0'!Q331:Q1239,1,0)</f>
        <v>2184627</v>
      </c>
      <c r="C331">
        <f t="shared" si="5"/>
        <v>45.330612830441304</v>
      </c>
      <c r="D331">
        <f>B331-C331*E$4+E$3*C331^2</f>
        <v>2181921.9983822815</v>
      </c>
    </row>
    <row r="332" spans="1:4" x14ac:dyDescent="0.25">
      <c r="A332">
        <f>VLOOKUP('2024-03-18_windows_device_0'!P332,'2024-03-18_windows_device_0'!P$2:P$912,1,0)</f>
        <v>47.591333333333331</v>
      </c>
      <c r="B332" s="5">
        <f>VLOOKUP('2024-03-18_windows_device_0'!Q332,'2024-03-18_windows_device_0'!Q332:Q1240,1,0)</f>
        <v>2184621</v>
      </c>
      <c r="C332">
        <f t="shared" si="5"/>
        <v>45.283671626855387</v>
      </c>
      <c r="D332">
        <f>B332-C332*E$4+E$3*C332^2</f>
        <v>2181917.7054476053</v>
      </c>
    </row>
    <row r="333" spans="1:4" x14ac:dyDescent="0.25">
      <c r="A333">
        <f>VLOOKUP('2024-03-18_windows_device_0'!P333,'2024-03-18_windows_device_0'!P$2:P$912,1,0)</f>
        <v>47.545333333333332</v>
      </c>
      <c r="B333" s="5">
        <f>VLOOKUP('2024-03-18_windows_device_0'!Q333,'2024-03-18_windows_device_0'!Q333:Q1241,1,0)</f>
        <v>2184620</v>
      </c>
      <c r="C333">
        <f t="shared" si="5"/>
        <v>45.239902126214474</v>
      </c>
      <c r="D333">
        <f>B333-C333*E$4+E$3*C333^2</f>
        <v>2181918.2992141526</v>
      </c>
    </row>
    <row r="334" spans="1:4" x14ac:dyDescent="0.25">
      <c r="A334">
        <f>VLOOKUP('2024-03-18_windows_device_0'!P334,'2024-03-18_windows_device_0'!P$2:P$912,1,0)</f>
        <v>47.475999999999999</v>
      </c>
      <c r="B334" s="5">
        <f>VLOOKUP('2024-03-18_windows_device_0'!Q334,'2024-03-18_windows_device_0'!Q334:Q1242,1,0)</f>
        <v>2184617</v>
      </c>
      <c r="C334">
        <f t="shared" si="5"/>
        <v>45.1739307049586</v>
      </c>
      <c r="D334">
        <f>B334-C334*E$4+E$3*C334^2</f>
        <v>2181917.7051391848</v>
      </c>
    </row>
    <row r="335" spans="1:4" x14ac:dyDescent="0.25">
      <c r="A335">
        <f>VLOOKUP('2024-03-18_windows_device_0'!P335,'2024-03-18_windows_device_0'!P$2:P$912,1,0)</f>
        <v>47.433999999999997</v>
      </c>
      <c r="B335" s="5">
        <f>VLOOKUP('2024-03-18_windows_device_0'!Q335,'2024-03-18_windows_device_0'!Q335:Q1243,1,0)</f>
        <v>2184615</v>
      </c>
      <c r="C335">
        <f t="shared" si="5"/>
        <v>45.133967247851679</v>
      </c>
      <c r="D335">
        <f>B335-C335*E$4+E$3*C335^2</f>
        <v>2181917.1647534608</v>
      </c>
    </row>
    <row r="336" spans="1:4" x14ac:dyDescent="0.25">
      <c r="A336">
        <f>VLOOKUP('2024-03-18_windows_device_0'!P336,'2024-03-18_windows_device_0'!P$2:P$912,1,0)</f>
        <v>47.410666666666664</v>
      </c>
      <c r="B336" s="5">
        <f>VLOOKUP('2024-03-18_windows_device_0'!Q336,'2024-03-18_windows_device_0'!Q336:Q1244,1,0)</f>
        <v>2184613</v>
      </c>
      <c r="C336">
        <f t="shared" si="5"/>
        <v>45.111765327236725</v>
      </c>
      <c r="D336">
        <f>B336-C336*E$4+E$3*C336^2</f>
        <v>2181915.9763606405</v>
      </c>
    </row>
    <row r="337" spans="1:4" x14ac:dyDescent="0.25">
      <c r="A337">
        <f>VLOOKUP('2024-03-18_windows_device_0'!P337,'2024-03-18_windows_device_0'!P$2:P$912,1,0)</f>
        <v>47.345333333333329</v>
      </c>
      <c r="B337" s="5">
        <f>VLOOKUP('2024-03-18_windows_device_0'!Q337,'2024-03-18_windows_device_0'!Q337:Q1245,1,0)</f>
        <v>2184611</v>
      </c>
      <c r="C337">
        <f t="shared" si="5"/>
        <v>45.049599949514842</v>
      </c>
      <c r="D337">
        <f>B337-C337*E$4+E$3*C337^2</f>
        <v>2181916.2515601097</v>
      </c>
    </row>
    <row r="338" spans="1:4" x14ac:dyDescent="0.25">
      <c r="A338">
        <f>VLOOKUP('2024-03-18_windows_device_0'!P338,'2024-03-18_windows_device_0'!P$2:P$912,1,0)</f>
        <v>47.311333333333337</v>
      </c>
      <c r="B338" s="5">
        <f>VLOOKUP('2024-03-18_windows_device_0'!Q338,'2024-03-18_windows_device_0'!Q338:Q1246,1,0)</f>
        <v>2184612</v>
      </c>
      <c r="C338">
        <f t="shared" si="5"/>
        <v>45.017248579475911</v>
      </c>
      <c r="D338">
        <f>B338-C338*E$4+E$3*C338^2</f>
        <v>2181918.4371662545</v>
      </c>
    </row>
    <row r="339" spans="1:4" x14ac:dyDescent="0.25">
      <c r="A339">
        <f>VLOOKUP('2024-03-18_windows_device_0'!P339,'2024-03-18_windows_device_0'!P$2:P$912,1,0)</f>
        <v>47.266666666666666</v>
      </c>
      <c r="B339" s="5">
        <f>VLOOKUP('2024-03-18_windows_device_0'!Q339,'2024-03-18_windows_device_0'!Q339:Q1247,1,0)</f>
        <v>2184609</v>
      </c>
      <c r="C339">
        <f t="shared" si="5"/>
        <v>44.974747760012988</v>
      </c>
      <c r="D339">
        <f>B339-C339*E$4+E$3*C339^2</f>
        <v>2181916.9963646163</v>
      </c>
    </row>
    <row r="340" spans="1:4" x14ac:dyDescent="0.25">
      <c r="A340">
        <f>VLOOKUP('2024-03-18_windows_device_0'!P340,'2024-03-18_windows_device_0'!P$2:P$912,1,0)</f>
        <v>47.208666666666666</v>
      </c>
      <c r="B340" s="5">
        <f>VLOOKUP('2024-03-18_windows_device_0'!Q340,'2024-03-18_windows_device_0'!Q340:Q1248,1,0)</f>
        <v>2184605</v>
      </c>
      <c r="C340">
        <f t="shared" si="5"/>
        <v>44.919560128770094</v>
      </c>
      <c r="D340">
        <f>B340-C340*E$4+E$3*C340^2</f>
        <v>2181915.0237700772</v>
      </c>
    </row>
    <row r="341" spans="1:4" x14ac:dyDescent="0.25">
      <c r="A341">
        <f>VLOOKUP('2024-03-18_windows_device_0'!P341,'2024-03-18_windows_device_0'!P$2:P$912,1,0)</f>
        <v>47.167999999999999</v>
      </c>
      <c r="B341" s="5">
        <f>VLOOKUP('2024-03-18_windows_device_0'!Q341,'2024-03-18_windows_device_0'!Q341:Q1249,1,0)</f>
        <v>2184601</v>
      </c>
      <c r="C341">
        <f t="shared" si="5"/>
        <v>44.88086535284117</v>
      </c>
      <c r="D341">
        <f>B341-C341*E$4+E$3*C341^2</f>
        <v>2181912.4471539669</v>
      </c>
    </row>
    <row r="342" spans="1:4" x14ac:dyDescent="0.25">
      <c r="A342">
        <f>VLOOKUP('2024-03-18_windows_device_0'!P342,'2024-03-18_windows_device_0'!P$2:P$912,1,0)</f>
        <v>47.108000000000004</v>
      </c>
      <c r="B342" s="5">
        <f>VLOOKUP('2024-03-18_windows_device_0'!Q342,'2024-03-18_windows_device_0'!Q342:Q1250,1,0)</f>
        <v>2184602</v>
      </c>
      <c r="C342">
        <f t="shared" si="5"/>
        <v>44.823774699831283</v>
      </c>
      <c r="D342">
        <f>B342-C342*E$4+E$3*C342^2</f>
        <v>2181915.5500430739</v>
      </c>
    </row>
    <row r="343" spans="1:4" x14ac:dyDescent="0.25">
      <c r="A343">
        <f>VLOOKUP('2024-03-18_windows_device_0'!P343,'2024-03-18_windows_device_0'!P$2:P$912,1,0)</f>
        <v>47.055999999999997</v>
      </c>
      <c r="B343" s="5">
        <f>VLOOKUP('2024-03-18_windows_device_0'!Q343,'2024-03-18_windows_device_0'!Q343:Q1251,1,0)</f>
        <v>2184600</v>
      </c>
      <c r="C343">
        <f t="shared" si="5"/>
        <v>44.774296133889372</v>
      </c>
      <c r="D343">
        <f>B343-C343*E$4+E$3*C343^2</f>
        <v>2181915.3752608309</v>
      </c>
    </row>
    <row r="344" spans="1:4" x14ac:dyDescent="0.25">
      <c r="A344">
        <f>VLOOKUP('2024-03-18_windows_device_0'!P344,'2024-03-18_windows_device_0'!P$2:P$912,1,0)</f>
        <v>47.01</v>
      </c>
      <c r="B344" s="5">
        <f>VLOOKUP('2024-03-18_windows_device_0'!Q344,'2024-03-18_windows_device_0'!Q344:Q1252,1,0)</f>
        <v>2184602</v>
      </c>
      <c r="C344">
        <f t="shared" si="5"/>
        <v>44.730526633248459</v>
      </c>
      <c r="D344">
        <f>B344-C344*E$4+E$3*C344^2</f>
        <v>2181918.9919771738</v>
      </c>
    </row>
    <row r="345" spans="1:4" x14ac:dyDescent="0.25">
      <c r="A345">
        <f>VLOOKUP('2024-03-18_windows_device_0'!P345,'2024-03-18_windows_device_0'!P$2:P$912,1,0)</f>
        <v>46.957999999999998</v>
      </c>
      <c r="B345" s="5">
        <f>VLOOKUP('2024-03-18_windows_device_0'!Q345,'2024-03-18_windows_device_0'!Q345:Q1253,1,0)</f>
        <v>2184597</v>
      </c>
      <c r="C345">
        <f t="shared" si="5"/>
        <v>44.681048067306556</v>
      </c>
      <c r="D345">
        <f>B345-C345*E$4+E$3*C345^2</f>
        <v>2181915.821944193</v>
      </c>
    </row>
    <row r="346" spans="1:4" x14ac:dyDescent="0.25">
      <c r="A346">
        <f>VLOOKUP('2024-03-18_windows_device_0'!P346,'2024-03-18_windows_device_0'!P$2:P$912,1,0)</f>
        <v>46.921999999999997</v>
      </c>
      <c r="B346" s="5">
        <f>VLOOKUP('2024-03-18_windows_device_0'!Q346,'2024-03-18_windows_device_0'!Q346:Q1254,1,0)</f>
        <v>2184594</v>
      </c>
      <c r="C346">
        <f t="shared" si="5"/>
        <v>44.646793675500618</v>
      </c>
      <c r="D346">
        <f>B346-C346*E$4+E$3*C346^2</f>
        <v>2181914.0903206598</v>
      </c>
    </row>
    <row r="347" spans="1:4" x14ac:dyDescent="0.25">
      <c r="A347">
        <f>VLOOKUP('2024-03-18_windows_device_0'!P347,'2024-03-18_windows_device_0'!P$2:P$912,1,0)</f>
        <v>46.866666666666667</v>
      </c>
      <c r="B347" s="5">
        <f>VLOOKUP('2024-03-18_windows_device_0'!Q347,'2024-03-18_windows_device_0'!Q347:Q1255,1,0)</f>
        <v>2184593</v>
      </c>
      <c r="C347">
        <f t="shared" si="5"/>
        <v>44.594143406613725</v>
      </c>
      <c r="D347">
        <f>B347-C347*E$4+E$3*C347^2</f>
        <v>2181915.0422172216</v>
      </c>
    </row>
    <row r="348" spans="1:4" x14ac:dyDescent="0.25">
      <c r="A348">
        <f>VLOOKUP('2024-03-18_windows_device_0'!P348,'2024-03-18_windows_device_0'!P$2:P$912,1,0)</f>
        <v>46.827333333333335</v>
      </c>
      <c r="B348" s="5">
        <f>VLOOKUP('2024-03-18_windows_device_0'!Q348,'2024-03-18_windows_device_0'!Q348:Q1256,1,0)</f>
        <v>2184593</v>
      </c>
      <c r="C348">
        <f t="shared" si="5"/>
        <v>44.556717311862798</v>
      </c>
      <c r="D348">
        <f>B348-C348*E$4+E$3*C348^2</f>
        <v>2181916.4314450594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5">
        <f>VLOOKUP('2024-03-18_windows_device_0'!Q349,'2024-03-18_windows_device_0'!Q349:Q1257,1,0)</f>
        <v>2184592</v>
      </c>
      <c r="C349">
        <f t="shared" si="5"/>
        <v>44.516753854755876</v>
      </c>
      <c r="D349">
        <f>B349-C349*E$4+E$3*C349^2</f>
        <v>2181916.9164496204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>
        <f t="shared" si="5"/>
        <v>44.479327760004949</v>
      </c>
      <c r="D350">
        <f>B350-C350*E$4+E$3*C350^2</f>
        <v>2181913.3086588969</v>
      </c>
    </row>
    <row r="351" spans="1:4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>
        <f t="shared" si="5"/>
        <v>44.426043150529047</v>
      </c>
      <c r="D351">
        <f>B351-C351*E$4+E$3*C351^2</f>
        <v>2181911.293275068</v>
      </c>
    </row>
    <row r="352" spans="1:4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>
        <f t="shared" si="5"/>
        <v>44.379101946943145</v>
      </c>
      <c r="D352">
        <f>B352-C352*E$4+E$3*C352^2</f>
        <v>2181911.0440488453</v>
      </c>
    </row>
    <row r="353" spans="1:4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>
        <f t="shared" si="5"/>
        <v>44.33469810571323</v>
      </c>
      <c r="D353">
        <f>B353-C353*E$4+E$3*C353^2</f>
        <v>2181908.7022737893</v>
      </c>
    </row>
    <row r="354" spans="1:4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>
        <f t="shared" si="5"/>
        <v>44.302981076263286</v>
      </c>
      <c r="D354">
        <f>B354-C354*E$4+E$3*C354^2</f>
        <v>2181900.8879627897</v>
      </c>
    </row>
    <row r="355" spans="1:4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>
        <f t="shared" si="5"/>
        <v>44.250965147965388</v>
      </c>
      <c r="D355">
        <f>B355-C355*E$4+E$3*C355^2</f>
        <v>2181902.8347344222</v>
      </c>
    </row>
    <row r="356" spans="1:4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>
        <f t="shared" si="5"/>
        <v>44.205292625557476</v>
      </c>
      <c r="D356">
        <f>B356-C356*E$4+E$3*C356^2</f>
        <v>2181908.5463912259</v>
      </c>
    </row>
    <row r="357" spans="1:4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>
        <f t="shared" si="5"/>
        <v>44.156448400204575</v>
      </c>
      <c r="D357">
        <f>B357-C357*E$4+E$3*C357^2</f>
        <v>2181913.379289167</v>
      </c>
    </row>
    <row r="358" spans="1:4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>
        <f t="shared" si="5"/>
        <v>44.132977798411616</v>
      </c>
      <c r="D358">
        <f>B358-C358*E$4+E$3*C358^2</f>
        <v>2181914.2609058893</v>
      </c>
    </row>
    <row r="359" spans="1:4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>
        <f t="shared" si="5"/>
        <v>44.070178080100739</v>
      </c>
      <c r="D359">
        <f>B359-C359*E$4+E$3*C359^2</f>
        <v>2181913.6226147297</v>
      </c>
    </row>
    <row r="360" spans="1:4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>
        <f t="shared" si="5"/>
        <v>44.027042920048828</v>
      </c>
      <c r="D360">
        <f>B360-C360*E$4+E$3*C360^2</f>
        <v>2181913.2471504291</v>
      </c>
    </row>
    <row r="361" spans="1:4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>
        <f t="shared" si="5"/>
        <v>43.989616825297894</v>
      </c>
      <c r="D361">
        <f>B361-C361*E$4+E$3*C361^2</f>
        <v>2181915.6582258651</v>
      </c>
    </row>
    <row r="362" spans="1:4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>
        <f t="shared" si="5"/>
        <v>43.936332215821999</v>
      </c>
      <c r="D362">
        <f>B362-C362*E$4+E$3*C362^2</f>
        <v>2181916.6697023311</v>
      </c>
    </row>
    <row r="363" spans="1:4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>
        <f t="shared" si="5"/>
        <v>43.889391012236089</v>
      </c>
      <c r="D363">
        <f>B363-C363*E$4+E$3*C363^2</f>
        <v>2181907.444138749</v>
      </c>
    </row>
    <row r="364" spans="1:4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>
        <f t="shared" si="5"/>
        <v>43.850061895718163</v>
      </c>
      <c r="D364">
        <f>B364-C364*E$4+E$3*C364^2</f>
        <v>2181898.9325750042</v>
      </c>
    </row>
    <row r="365" spans="1:4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>
        <f t="shared" si="5"/>
        <v>43.813270141556238</v>
      </c>
      <c r="D365">
        <f>B365-C365*E$4+E$3*C365^2</f>
        <v>2181902.3264245437</v>
      </c>
    </row>
    <row r="366" spans="1:4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>
        <f t="shared" si="5"/>
        <v>43.757448169724341</v>
      </c>
      <c r="D366">
        <f>B366-C366*E$4+E$3*C366^2</f>
        <v>2181905.4438915872</v>
      </c>
    </row>
    <row r="367" spans="1:4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>
        <f t="shared" si="5"/>
        <v>43.713678669083428</v>
      </c>
      <c r="D367">
        <f>B367-C367*E$4+E$3*C367^2</f>
        <v>2181906.1064217817</v>
      </c>
    </row>
    <row r="368" spans="1:4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>
        <f t="shared" si="5"/>
        <v>43.655319334895545</v>
      </c>
      <c r="D368">
        <f>B368-C368*E$4+E$3*C368^2</f>
        <v>2181912.3261963017</v>
      </c>
    </row>
    <row r="369" spans="1:4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>
        <f t="shared" si="5"/>
        <v>43.621064943089607</v>
      </c>
      <c r="D369">
        <f>B369-C369*E$4+E$3*C369^2</f>
        <v>2181913.6307402253</v>
      </c>
    </row>
    <row r="370" spans="1:4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>
        <f t="shared" si="5"/>
        <v>43.582370167160683</v>
      </c>
      <c r="D370">
        <f>B370-C370*E$4+E$3*C370^2</f>
        <v>2181906.1058445144</v>
      </c>
    </row>
    <row r="371" spans="1:4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>
        <f t="shared" si="5"/>
        <v>43.542406710053761</v>
      </c>
      <c r="D371">
        <f>B371-C371*E$4+E$3*C371^2</f>
        <v>2181907.630930759</v>
      </c>
    </row>
    <row r="372" spans="1:4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>
        <f t="shared" si="5"/>
        <v>43.516398745904816</v>
      </c>
      <c r="D372">
        <f>B372-C372*E$4+E$3*C372^2</f>
        <v>2181908.6243302864</v>
      </c>
    </row>
    <row r="373" spans="1:4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>
        <f t="shared" si="5"/>
        <v>43.46628583937391</v>
      </c>
      <c r="D373">
        <f>B373-C373*E$4+E$3*C373^2</f>
        <v>2181908.5404048981</v>
      </c>
    </row>
    <row r="374" spans="1:4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>
        <f t="shared" si="5"/>
        <v>43.409829526953018</v>
      </c>
      <c r="D374">
        <f>B374-C374*E$4+E$3*C374^2</f>
        <v>2181907.7021171879</v>
      </c>
    </row>
    <row r="375" spans="1:4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>
        <f t="shared" si="5"/>
        <v>43.362253982778114</v>
      </c>
      <c r="D375">
        <f>B375-C375*E$4+E$3*C375^2</f>
        <v>2181898.5263322024</v>
      </c>
    </row>
    <row r="376" spans="1:4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>
        <f t="shared" si="5"/>
        <v>43.317850141548199</v>
      </c>
      <c r="D376">
        <f>B376-C376*E$4+E$3*C376^2</f>
        <v>2181897.2310349671</v>
      </c>
    </row>
    <row r="377" spans="1:4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>
        <f t="shared" si="5"/>
        <v>43.288036133865255</v>
      </c>
      <c r="D377">
        <f>B377-C377*E$4+E$3*C377^2</f>
        <v>2181901.3767599626</v>
      </c>
    </row>
    <row r="378" spans="1:4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>
        <f t="shared" si="5"/>
        <v>43.233482843211355</v>
      </c>
      <c r="D378">
        <f>B378-C378*E$4+E$3*C378^2</f>
        <v>2181902.4755617655</v>
      </c>
    </row>
    <row r="379" spans="1:4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>
        <f t="shared" si="5"/>
        <v>43.192250704926437</v>
      </c>
      <c r="D379">
        <f>B379-C379*E$4+E$3*C379^2</f>
        <v>2181900.0638981592</v>
      </c>
    </row>
    <row r="380" spans="1:4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>
        <f t="shared" si="5"/>
        <v>43.166242740777491</v>
      </c>
      <c r="D380">
        <f>B380-C380*E$4+E$3*C380^2</f>
        <v>2181898.0666719498</v>
      </c>
    </row>
    <row r="381" spans="1:4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>
        <f t="shared" si="5"/>
        <v>43.126279283670563</v>
      </c>
      <c r="D381">
        <f>B381-C381*E$4+E$3*C381^2</f>
        <v>2181898.6088764132</v>
      </c>
    </row>
    <row r="382" spans="1:4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>
        <f t="shared" si="5"/>
        <v>43.066651268304682</v>
      </c>
      <c r="D382">
        <f>B382-C382*E$4+E$3*C382^2</f>
        <v>2181900.9129998018</v>
      </c>
    </row>
    <row r="383" spans="1:4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>
        <f t="shared" si="5"/>
        <v>43.028590832964753</v>
      </c>
      <c r="D383">
        <f>B383-C383*E$4+E$3*C383^2</f>
        <v>2181901.38563048</v>
      </c>
    </row>
    <row r="384" spans="1:4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>
        <f t="shared" si="5"/>
        <v>42.975940564077852</v>
      </c>
      <c r="D384">
        <f>B384-C384*E$4+E$3*C384^2</f>
        <v>2181896.4252276784</v>
      </c>
    </row>
    <row r="385" spans="1:4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>
        <f t="shared" si="5"/>
        <v>42.907431780465991</v>
      </c>
      <c r="D385">
        <f>B385-C385*E$4+E$3*C385^2</f>
        <v>2181899.0834334805</v>
      </c>
    </row>
    <row r="386" spans="1:4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>
        <f t="shared" si="5"/>
        <v>42.880155135139042</v>
      </c>
      <c r="D386">
        <f>B386-C386*E$4+E$3*C386^2</f>
        <v>2181899.1431379113</v>
      </c>
    </row>
    <row r="387" spans="1:4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>
        <f t="shared" ref="C387:C450" si="6">A387*(1-EXP(-E$5))</f>
        <v>42.828773547430139</v>
      </c>
      <c r="D387">
        <f>B387-C387*E$4+E$3*C387^2</f>
        <v>2181895.141405459</v>
      </c>
    </row>
    <row r="388" spans="1:4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>
        <f t="shared" si="6"/>
        <v>42.788810090323217</v>
      </c>
      <c r="D388">
        <f>B388-C388*E$4+E$3*C388^2</f>
        <v>2181891.6974923811</v>
      </c>
    </row>
    <row r="389" spans="1:4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>
        <f t="shared" si="6"/>
        <v>42.729182074957336</v>
      </c>
      <c r="D389">
        <f>B389-C389*E$4+E$3*C389^2</f>
        <v>2181893.0223292783</v>
      </c>
    </row>
    <row r="390" spans="1:4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>
        <f t="shared" si="6"/>
        <v>42.683509552549417</v>
      </c>
      <c r="D390">
        <f>B390-C390*E$4+E$3*C390^2</f>
        <v>2181890.8055306948</v>
      </c>
    </row>
    <row r="391" spans="1:4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>
        <f t="shared" si="6"/>
        <v>42.625150218361533</v>
      </c>
      <c r="D391">
        <f>B391-C391*E$4+E$3*C391^2</f>
        <v>2181892.0871905922</v>
      </c>
    </row>
    <row r="392" spans="1:4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>
        <f t="shared" si="6"/>
        <v>42.59787357303459</v>
      </c>
      <c r="D392">
        <f>B392-C392*E$4+E$3*C392^2</f>
        <v>2181897.1548208147</v>
      </c>
    </row>
    <row r="393" spans="1:4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>
        <f t="shared" si="6"/>
        <v>42.550932369448674</v>
      </c>
      <c r="D393">
        <f>B393-C393*E$4+E$3*C393^2</f>
        <v>2181898.9939310304</v>
      </c>
    </row>
    <row r="394" spans="1:4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>
        <f t="shared" si="6"/>
        <v>42.497013419383784</v>
      </c>
      <c r="D394">
        <f>B394-C394*E$4+E$3*C394^2</f>
        <v>2181893.1092214775</v>
      </c>
    </row>
    <row r="395" spans="1:4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>
        <f t="shared" si="6"/>
        <v>42.437385404017903</v>
      </c>
      <c r="D395">
        <f>B395-C395*E$4+E$3*C395^2</f>
        <v>2181895.4519685516</v>
      </c>
    </row>
    <row r="396" spans="1:4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>
        <f t="shared" si="6"/>
        <v>42.386638156897995</v>
      </c>
      <c r="D396">
        <f>B396-C396*E$4+E$3*C396^2</f>
        <v>2181898.4486787077</v>
      </c>
    </row>
    <row r="397" spans="1:4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>
        <f t="shared" si="6"/>
        <v>42.344137337435079</v>
      </c>
      <c r="D397">
        <f>B397-C397*E$4+E$3*C397^2</f>
        <v>2181898.122963211</v>
      </c>
    </row>
    <row r="398" spans="1:4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>
        <f t="shared" si="6"/>
        <v>42.314323329752135</v>
      </c>
      <c r="D398">
        <f>B398-C398*E$4+E$3*C398^2</f>
        <v>2181893.2985709473</v>
      </c>
    </row>
    <row r="399" spans="1:4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>
        <f t="shared" si="6"/>
        <v>42.252157952030252</v>
      </c>
      <c r="D399">
        <f>B399-C399*E$4+E$3*C399^2</f>
        <v>2181890.752781061</v>
      </c>
    </row>
    <row r="400" spans="1:4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>
        <f t="shared" si="6"/>
        <v>42.248351908496261</v>
      </c>
      <c r="D400">
        <f>B400-C400*E$4+E$3*C400^2</f>
        <v>2181888.9031680548</v>
      </c>
    </row>
    <row r="401" spans="1:4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>
        <f t="shared" si="6"/>
        <v>42.165887631926424</v>
      </c>
      <c r="D401">
        <f>B401-C401*E$4+E$3*C401^2</f>
        <v>2181888.1652144808</v>
      </c>
    </row>
    <row r="402" spans="1:4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>
        <f t="shared" si="6"/>
        <v>42.14178268954447</v>
      </c>
      <c r="D402">
        <f>B402-C402*E$4+E$3*C402^2</f>
        <v>2181885.1200578827</v>
      </c>
    </row>
    <row r="403" spans="1:4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>
        <f t="shared" si="6"/>
        <v>42.085326377123586</v>
      </c>
      <c r="D403">
        <f>B403-C403*E$4+E$3*C403^2</f>
        <v>2181888.3587425128</v>
      </c>
    </row>
    <row r="404" spans="1:4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>
        <f t="shared" si="6"/>
        <v>42.051071985317648</v>
      </c>
      <c r="D404">
        <f>B404-C404*E$4+E$3*C404^2</f>
        <v>2181891.7186447885</v>
      </c>
    </row>
    <row r="405" spans="1:4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>
        <f t="shared" si="6"/>
        <v>42.006033803498731</v>
      </c>
      <c r="D405">
        <f>B405-C405*E$4+E$3*C405^2</f>
        <v>2181893.5085024768</v>
      </c>
    </row>
    <row r="406" spans="1:4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>
        <f t="shared" si="6"/>
        <v>41.950211831666842</v>
      </c>
      <c r="D406">
        <f>B406-C406*E$4+E$3*C406^2</f>
        <v>2181892.7298154095</v>
      </c>
    </row>
    <row r="407" spans="1:4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>
        <f t="shared" si="6"/>
        <v>41.922300845750897</v>
      </c>
      <c r="D407">
        <f>B407-C407*E$4+E$3*C407^2</f>
        <v>2181889.8416747246</v>
      </c>
    </row>
    <row r="408" spans="1:4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>
        <f t="shared" si="6"/>
        <v>41.881068707465971</v>
      </c>
      <c r="D408">
        <f>B408-C408*E$4+E$3*C408^2</f>
        <v>2181889.4856614848</v>
      </c>
    </row>
    <row r="409" spans="1:4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>
        <f t="shared" si="6"/>
        <v>41.848082996838038</v>
      </c>
      <c r="D409">
        <f>B409-C409*E$4+E$3*C409^2</f>
        <v>2181885.8021109006</v>
      </c>
    </row>
    <row r="410" spans="1:4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>
        <f t="shared" si="6"/>
        <v>41.801141793252128</v>
      </c>
      <c r="D410">
        <f>B410-C410*E$4+E$3*C410^2</f>
        <v>2181886.6774507039</v>
      </c>
    </row>
    <row r="411" spans="1:4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>
        <f t="shared" si="6"/>
        <v>41.751663227310225</v>
      </c>
      <c r="D411">
        <f>B411-C411*E$4+E$3*C411^2</f>
        <v>2181887.6566156265</v>
      </c>
    </row>
    <row r="412" spans="1:4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>
        <f t="shared" si="6"/>
        <v>41.73136432846227</v>
      </c>
      <c r="D412">
        <f>B412-C412*E$4+E$3*C412^2</f>
        <v>2181887.4693097216</v>
      </c>
    </row>
    <row r="413" spans="1:4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>
        <f t="shared" si="6"/>
        <v>41.689497849588342</v>
      </c>
      <c r="D413">
        <f>B413-C413*E$4+E$3*C413^2</f>
        <v>2181888.1468308289</v>
      </c>
    </row>
    <row r="414" spans="1:4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>
        <f t="shared" si="6"/>
        <v>41.660952523083402</v>
      </c>
      <c r="D414">
        <f>B414-C414*E$4+E$3*C414^2</f>
        <v>2181884.2916296949</v>
      </c>
    </row>
    <row r="415" spans="1:4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>
        <f t="shared" si="6"/>
        <v>41.626063790688463</v>
      </c>
      <c r="D415">
        <f>B415-C415*E$4+E$3*C415^2</f>
        <v>2181886.6919673686</v>
      </c>
    </row>
    <row r="416" spans="1:4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>
        <f t="shared" si="6"/>
        <v>41.587369014759538</v>
      </c>
      <c r="D416">
        <f>B416-C416*E$4+E$3*C416^2</f>
        <v>2181883.2465346064</v>
      </c>
    </row>
    <row r="417" spans="1:4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>
        <f t="shared" si="6"/>
        <v>41.539793470584634</v>
      </c>
      <c r="D417">
        <f>B417-C417*E$4+E$3*C417^2</f>
        <v>2181881.1600002074</v>
      </c>
    </row>
    <row r="418" spans="1:4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>
        <f t="shared" si="6"/>
        <v>41.508076441134698</v>
      </c>
      <c r="D418">
        <f>B418-C418*E$4+E$3*C418^2</f>
        <v>2181884.4369383282</v>
      </c>
    </row>
    <row r="419" spans="1:4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>
        <f t="shared" si="6"/>
        <v>41.498561332299708</v>
      </c>
      <c r="D419">
        <f>B419-C419*E$4+E$3*C419^2</f>
        <v>2181883.8202216891</v>
      </c>
    </row>
    <row r="420" spans="1:4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>
        <f t="shared" si="6"/>
        <v>41.44527672282382</v>
      </c>
      <c r="D420">
        <f>B420-C420*E$4+E$3*C420^2</f>
        <v>2181884.9683307689</v>
      </c>
    </row>
    <row r="421" spans="1:4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>
        <f t="shared" si="6"/>
        <v>41.416731396318873</v>
      </c>
      <c r="D421">
        <f>B421-C421*E$4+E$3*C421^2</f>
        <v>2181884.1203057175</v>
      </c>
    </row>
    <row r="422" spans="1:4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>
        <f t="shared" si="6"/>
        <v>41.366618489787967</v>
      </c>
      <c r="D422">
        <f>B422-C422*E$4+E$3*C422^2</f>
        <v>2181884.144690508</v>
      </c>
    </row>
    <row r="423" spans="1:4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>
        <f t="shared" si="6"/>
        <v>41.325386351503049</v>
      </c>
      <c r="D423">
        <f>B423-C423*E$4+E$3*C423^2</f>
        <v>2181877.8122620387</v>
      </c>
    </row>
    <row r="424" spans="1:4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>
        <f t="shared" si="6"/>
        <v>41.291766300286113</v>
      </c>
      <c r="D424">
        <f>B424-C424*E$4+E$3*C424^2</f>
        <v>2181878.1732694251</v>
      </c>
    </row>
    <row r="425" spans="1:4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>
        <f t="shared" si="6"/>
        <v>41.263220973781166</v>
      </c>
      <c r="D425">
        <f>B425-C425*E$4+E$3*C425^2</f>
        <v>2181880.3297550539</v>
      </c>
    </row>
    <row r="426" spans="1:4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>
        <f t="shared" si="6"/>
        <v>41.215011089017267</v>
      </c>
      <c r="D426">
        <f>B426-C426*E$4+E$3*C426^2</f>
        <v>2181877.2848352916</v>
      </c>
    </row>
    <row r="427" spans="1:4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>
        <f t="shared" si="6"/>
        <v>41.187100103101315</v>
      </c>
      <c r="D427">
        <f>B427-C427*E$4+E$3*C427^2</f>
        <v>2181875.4178173491</v>
      </c>
    </row>
    <row r="428" spans="1:4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>
        <f t="shared" si="6"/>
        <v>41.135084174803417</v>
      </c>
      <c r="D428">
        <f>B428-C428*E$4+E$3*C428^2</f>
        <v>2181880.5314236875</v>
      </c>
    </row>
    <row r="429" spans="1:4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>
        <f t="shared" si="6"/>
        <v>41.107173188887472</v>
      </c>
      <c r="D429">
        <f>B429-C429*E$4+E$3*C429^2</f>
        <v>2181877.6667020912</v>
      </c>
    </row>
    <row r="430" spans="1:4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>
        <f t="shared" si="6"/>
        <v>41.063403688246552</v>
      </c>
      <c r="D430">
        <f>B430-C430*E$4+E$3*C430^2</f>
        <v>2181877.4486398166</v>
      </c>
    </row>
    <row r="431" spans="1:4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>
        <f t="shared" si="6"/>
        <v>41.033589680563615</v>
      </c>
      <c r="D431">
        <f>B431-C431*E$4+E$3*C431^2</f>
        <v>2181879.6635526046</v>
      </c>
    </row>
    <row r="432" spans="1:4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>
        <f t="shared" si="6"/>
        <v>40.998700948168683</v>
      </c>
      <c r="D432">
        <f>B432-C432*E$4+E$3*C432^2</f>
        <v>2181880.0864208997</v>
      </c>
    </row>
    <row r="433" spans="1:4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>
        <f t="shared" si="6"/>
        <v>40.960006172239758</v>
      </c>
      <c r="D433">
        <f>B433-C433*E$4+E$3*C433^2</f>
        <v>2181878.665976645</v>
      </c>
    </row>
    <row r="434" spans="1:4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>
        <f t="shared" si="6"/>
        <v>40.918774033954833</v>
      </c>
      <c r="D434">
        <f>B434-C434*E$4+E$3*C434^2</f>
        <v>2181875.3508059811</v>
      </c>
    </row>
    <row r="435" spans="1:4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>
        <f t="shared" si="6"/>
        <v>40.876273214491917</v>
      </c>
      <c r="D435">
        <f>B435-C435*E$4+E$3*C435^2</f>
        <v>2181875.0893078293</v>
      </c>
    </row>
    <row r="436" spans="1:4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>
        <f t="shared" si="6"/>
        <v>40.855974315643962</v>
      </c>
      <c r="D436">
        <f>B436-C436*E$4+E$3*C436^2</f>
        <v>2181872.9202931691</v>
      </c>
    </row>
    <row r="437" spans="1:4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>
        <f t="shared" si="6"/>
        <v>40.831869373262002</v>
      </c>
      <c r="D437">
        <f>B437-C437*E$4+E$3*C437^2</f>
        <v>2181871.9076391514</v>
      </c>
    </row>
    <row r="438" spans="1:4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>
        <f t="shared" si="6"/>
        <v>40.770972676718124</v>
      </c>
      <c r="D438">
        <f>B438-C438*E$4+E$3*C438^2</f>
        <v>2181874.404651056</v>
      </c>
    </row>
    <row r="439" spans="1:4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>
        <f t="shared" si="6"/>
        <v>40.744330371980176</v>
      </c>
      <c r="D439">
        <f>B439-C439*E$4+E$3*C439^2</f>
        <v>2181873.4982941272</v>
      </c>
    </row>
    <row r="440" spans="1:4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>
        <f t="shared" si="6"/>
        <v>40.706269936640247</v>
      </c>
      <c r="D440">
        <f>B440-C440*E$4+E$3*C440^2</f>
        <v>2181871.0619088355</v>
      </c>
    </row>
    <row r="441" spans="1:4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>
        <f t="shared" si="6"/>
        <v>40.665672138944323</v>
      </c>
      <c r="D441">
        <f>B441-C441*E$4+E$3*C441^2</f>
        <v>2181868.7314080857</v>
      </c>
    </row>
    <row r="442" spans="1:4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>
        <f t="shared" si="6"/>
        <v>40.638395493617381</v>
      </c>
      <c r="D442">
        <f>B442-C442*E$4+E$3*C442^2</f>
        <v>2181868.8540557702</v>
      </c>
    </row>
    <row r="443" spans="1:4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>
        <f t="shared" si="6"/>
        <v>40.602238080044451</v>
      </c>
      <c r="D443">
        <f>B443-C443*E$4+E$3*C443^2</f>
        <v>2181869.3433971358</v>
      </c>
    </row>
    <row r="444" spans="1:4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>
        <f t="shared" si="6"/>
        <v>40.569252369416517</v>
      </c>
      <c r="D444">
        <f>B444-C444*E$4+E$3*C444^2</f>
        <v>2181872.7032683757</v>
      </c>
    </row>
    <row r="445" spans="1:4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>
        <f t="shared" si="6"/>
        <v>40.531191934076581</v>
      </c>
      <c r="D445">
        <f>B445-C445*E$4+E$3*C445^2</f>
        <v>2181875.2737423014</v>
      </c>
    </row>
    <row r="446" spans="1:4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>
        <f t="shared" si="6"/>
        <v>40.48995979579167</v>
      </c>
      <c r="D446">
        <f>B446-C446*E$4+E$3*C446^2</f>
        <v>2181871.9767717565</v>
      </c>
    </row>
    <row r="447" spans="1:4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>
        <f t="shared" si="6"/>
        <v>40.470929578121698</v>
      </c>
      <c r="D447">
        <f>B447-C447*E$4+E$3*C447^2</f>
        <v>2181872.7633755924</v>
      </c>
    </row>
    <row r="448" spans="1:4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>
        <f t="shared" si="6"/>
        <v>40.427160077480785</v>
      </c>
      <c r="D448">
        <f>B448-C448*E$4+E$3*C448^2</f>
        <v>2181877.5739791272</v>
      </c>
    </row>
    <row r="449" spans="1:4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>
        <f t="shared" si="6"/>
        <v>40.405592497454826</v>
      </c>
      <c r="D449">
        <f>B449-C449*E$4+E$3*C449^2</f>
        <v>2181872.4668858503</v>
      </c>
    </row>
    <row r="450" spans="1:4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>
        <f t="shared" si="6"/>
        <v>40.358651293868924</v>
      </c>
      <c r="D450">
        <f>B450-C450*E$4+E$3*C450^2</f>
        <v>2181875.41192623</v>
      </c>
    </row>
    <row r="451" spans="1:4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>
        <f t="shared" ref="C451:C514" si="7">A451*(1-EXP(-E$5))</f>
        <v>40.313613112050007</v>
      </c>
      <c r="D451">
        <f>B451-C451*E$4+E$3*C451^2</f>
        <v>2181871.2802457358</v>
      </c>
    </row>
    <row r="452" spans="1:4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>
        <f t="shared" si="7"/>
        <v>40.291411191435053</v>
      </c>
      <c r="D452">
        <f>B452-C452*E$4+E$3*C452^2</f>
        <v>2181868.2020166568</v>
      </c>
    </row>
    <row r="453" spans="1:4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>
        <f t="shared" si="7"/>
        <v>40.252716415506129</v>
      </c>
      <c r="D453">
        <f>B453-C453*E$4+E$3*C453^2</f>
        <v>2181866.809744481</v>
      </c>
    </row>
    <row r="454" spans="1:4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>
        <f t="shared" si="7"/>
        <v>40.203237849564225</v>
      </c>
      <c r="D454">
        <f>B454-C454*E$4+E$3*C454^2</f>
        <v>2181869.8677729988</v>
      </c>
    </row>
    <row r="455" spans="1:4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>
        <f t="shared" si="7"/>
        <v>40.177864226004267</v>
      </c>
      <c r="D455">
        <f>B455-C455*E$4+E$3*C455^2</f>
        <v>2181870.92414976</v>
      </c>
    </row>
    <row r="456" spans="1:4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>
        <f t="shared" si="7"/>
        <v>40.14360983419833</v>
      </c>
      <c r="D456">
        <f>B456-C456*E$4+E$3*C456^2</f>
        <v>2181874.351309638</v>
      </c>
    </row>
    <row r="457" spans="1:4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>
        <f t="shared" si="7"/>
        <v>40.099840333557417</v>
      </c>
      <c r="D457">
        <f>B457-C457*E$4+E$3*C457^2</f>
        <v>2181877.1766604888</v>
      </c>
    </row>
    <row r="458" spans="1:4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>
        <f t="shared" si="7"/>
        <v>40.071929347641472</v>
      </c>
      <c r="D458">
        <f>B458-C458*E$4+E$3*C458^2</f>
        <v>2181873.3416820467</v>
      </c>
    </row>
    <row r="459" spans="1:4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>
        <f t="shared" si="7"/>
        <v>40.028794187589554</v>
      </c>
      <c r="D459">
        <f>B459-C459*E$4+E$3*C459^2</f>
        <v>2181874.1437471975</v>
      </c>
    </row>
    <row r="460" spans="1:4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>
        <f t="shared" si="7"/>
        <v>39.995174136372619</v>
      </c>
      <c r="D460">
        <f>B460-C460*E$4+E$3*C460^2</f>
        <v>2181869.5496261213</v>
      </c>
    </row>
    <row r="461" spans="1:4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>
        <f t="shared" si="7"/>
        <v>39.988196389893631</v>
      </c>
      <c r="D461">
        <f>B461-C461*E$4+E$3*C461^2</f>
        <v>2181862.8415581123</v>
      </c>
    </row>
    <row r="462" spans="1:4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>
        <f t="shared" si="7"/>
        <v>39.93300875865075</v>
      </c>
      <c r="D462">
        <f>B462-C462*E$4+E$3*C462^2</f>
        <v>2181864.1522405241</v>
      </c>
    </row>
    <row r="463" spans="1:4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>
        <f t="shared" si="7"/>
        <v>39.89812002625581</v>
      </c>
      <c r="D463">
        <f>B463-C463*E$4+E$3*C463^2</f>
        <v>2181863.6146342279</v>
      </c>
    </row>
    <row r="464" spans="1:4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>
        <f t="shared" si="7"/>
        <v>39.856887887970892</v>
      </c>
      <c r="D464">
        <f>B464-C464*E$4+E$3*C464^2</f>
        <v>2181869.3445330905</v>
      </c>
    </row>
    <row r="465" spans="1:4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>
        <f t="shared" si="7"/>
        <v>39.815655749685973</v>
      </c>
      <c r="D465">
        <f>B465-C465*E$4+E$3*C465^2</f>
        <v>2181867.0761819649</v>
      </c>
    </row>
    <row r="466" spans="1:4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>
        <f t="shared" si="7"/>
        <v>39.761736799621069</v>
      </c>
      <c r="D466">
        <f>B466-C466*E$4+E$3*C466^2</f>
        <v>2181868.3432864277</v>
      </c>
    </row>
    <row r="467" spans="1:4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>
        <f t="shared" si="7"/>
        <v>39.735094494883121</v>
      </c>
      <c r="D467">
        <f>B467-C467*E$4+E$3*C467^2</f>
        <v>2181864.4646074325</v>
      </c>
    </row>
    <row r="468" spans="1:4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>
        <f t="shared" si="7"/>
        <v>39.717332958391154</v>
      </c>
      <c r="D468">
        <f>B468-C468*E$4+E$3*C468^2</f>
        <v>2181863.2125606881</v>
      </c>
    </row>
    <row r="469" spans="1:4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>
        <f t="shared" si="7"/>
        <v>39.670391754805252</v>
      </c>
      <c r="D469">
        <f>B469-C469*E$4+E$3*C469^2</f>
        <v>2181868.1908574998</v>
      </c>
    </row>
    <row r="470" spans="1:4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>
        <f t="shared" si="7"/>
        <v>39.641846428300305</v>
      </c>
      <c r="D470">
        <f>B470-C470*E$4+E$3*C470^2</f>
        <v>2181862.3949848618</v>
      </c>
    </row>
    <row r="471" spans="1:4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>
        <f t="shared" si="7"/>
        <v>39.612032420617368</v>
      </c>
      <c r="D471">
        <f>B471-C471*E$4+E$3*C471^2</f>
        <v>2181866.653524505</v>
      </c>
    </row>
    <row r="472" spans="1:4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>
        <f t="shared" si="7"/>
        <v>39.576509347633433</v>
      </c>
      <c r="D472">
        <f>B472-C472*E$4+E$3*C472^2</f>
        <v>2181866.154255664</v>
      </c>
    </row>
    <row r="473" spans="1:4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>
        <f t="shared" si="7"/>
        <v>39.536545890526511</v>
      </c>
      <c r="D473">
        <f>B473-C473*E$4+E$3*C473^2</f>
        <v>2181868.8441308616</v>
      </c>
    </row>
    <row r="474" spans="1:4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>
        <f t="shared" si="7"/>
        <v>39.51434396991155</v>
      </c>
      <c r="D474">
        <f>B474-C474*E$4+E$3*C474^2</f>
        <v>2181868.783660776</v>
      </c>
    </row>
    <row r="475" spans="1:4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>
        <f t="shared" si="7"/>
        <v>39.46359672279165</v>
      </c>
      <c r="D475">
        <f>B475-C475*E$4+E$3*C475^2</f>
        <v>2181867.93306306</v>
      </c>
    </row>
    <row r="476" spans="1:4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>
        <f t="shared" si="7"/>
        <v>39.430611012163716</v>
      </c>
      <c r="D476">
        <f>B476-C476*E$4+E$3*C476^2</f>
        <v>2181869.3315960928</v>
      </c>
    </row>
    <row r="477" spans="1:4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>
        <f t="shared" si="7"/>
        <v>39.405237388603766</v>
      </c>
      <c r="D477">
        <f>B477-C477*E$4+E$3*C477^2</f>
        <v>2181871.4081528685</v>
      </c>
    </row>
    <row r="478" spans="1:4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>
        <f t="shared" si="7"/>
        <v>39.369079975030829</v>
      </c>
      <c r="D478">
        <f>B478-C478*E$4+E$3*C478^2</f>
        <v>2181871.9433913408</v>
      </c>
    </row>
    <row r="479" spans="1:4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>
        <f t="shared" si="7"/>
        <v>39.342437670292881</v>
      </c>
      <c r="D479">
        <f>B479-C479*E$4+E$3*C479^2</f>
        <v>2181870.0754808183</v>
      </c>
    </row>
    <row r="480" spans="1:4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>
        <f t="shared" si="7"/>
        <v>39.285981357871989</v>
      </c>
      <c r="D480">
        <f>B480-C480*E$4+E$3*C480^2</f>
        <v>2181867.4768469324</v>
      </c>
    </row>
    <row r="481" spans="1:4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>
        <f t="shared" si="7"/>
        <v>39.260607734312046</v>
      </c>
      <c r="D481">
        <f>B481-C481*E$4+E$3*C481^2</f>
        <v>2181867.5571812475</v>
      </c>
    </row>
    <row r="482" spans="1:4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>
        <f t="shared" si="7"/>
        <v>39.241577516642074</v>
      </c>
      <c r="D482">
        <f>B482-C482*E$4+E$3*C482^2</f>
        <v>2181865.3678668984</v>
      </c>
    </row>
    <row r="483" spans="1:4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>
        <f t="shared" si="7"/>
        <v>39.20288274071315</v>
      </c>
      <c r="D483">
        <f>B483-C483*E$4+E$3*C483^2</f>
        <v>2181860.0174106774</v>
      </c>
    </row>
    <row r="484" spans="1:4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>
        <f t="shared" si="7"/>
        <v>39.167359667729222</v>
      </c>
      <c r="D484">
        <f>B484-C484*E$4+E$3*C484^2</f>
        <v>2181864.5331028816</v>
      </c>
    </row>
    <row r="485" spans="1:4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>
        <f t="shared" si="7"/>
        <v>39.150232471826257</v>
      </c>
      <c r="D485">
        <f>B485-C485*E$4+E$3*C485^2</f>
        <v>2181864.2643471677</v>
      </c>
    </row>
    <row r="486" spans="1:4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>
        <f t="shared" si="7"/>
        <v>39.098850884117354</v>
      </c>
      <c r="D486">
        <f>B486-C486*E$4+E$3*C486^2</f>
        <v>2181865.4598917519</v>
      </c>
    </row>
    <row r="487" spans="1:4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>
        <f t="shared" si="7"/>
        <v>39.074111601146406</v>
      </c>
      <c r="D487">
        <f>B487-C487*E$4+E$3*C487^2</f>
        <v>2181865.5179750486</v>
      </c>
    </row>
    <row r="488" spans="1:4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>
        <f t="shared" si="7"/>
        <v>39.027804738149491</v>
      </c>
      <c r="D488">
        <f>B488-C488*E$4+E$3*C488^2</f>
        <v>2181865.5001832019</v>
      </c>
    </row>
    <row r="489" spans="1:4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>
        <f t="shared" si="7"/>
        <v>39.018923969903511</v>
      </c>
      <c r="D489">
        <f>B489-C489*E$4+E$3*C489^2</f>
        <v>2181860.8805849608</v>
      </c>
    </row>
    <row r="490" spans="1:4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>
        <f t="shared" si="7"/>
        <v>38.9713484257286</v>
      </c>
      <c r="D490">
        <f>B490-C490*E$4+E$3*C490^2</f>
        <v>2181864.919833933</v>
      </c>
    </row>
    <row r="491" spans="1:4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>
        <f t="shared" si="7"/>
        <v>38.949780845702641</v>
      </c>
      <c r="D491">
        <f>B491-C491*E$4+E$3*C491^2</f>
        <v>2181862.8450609869</v>
      </c>
    </row>
    <row r="492" spans="1:4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>
        <f t="shared" si="7"/>
        <v>38.885078105624771</v>
      </c>
      <c r="D492">
        <f>B492-C492*E$4+E$3*C492^2</f>
        <v>2181863.6236150675</v>
      </c>
    </row>
    <row r="493" spans="1:4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>
        <f t="shared" si="7"/>
        <v>38.83750256144986</v>
      </c>
      <c r="D493">
        <f>B493-C493*E$4+E$3*C493^2</f>
        <v>2181860.669418816</v>
      </c>
    </row>
    <row r="494" spans="1:4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>
        <f t="shared" si="7"/>
        <v>38.812763278478911</v>
      </c>
      <c r="D494">
        <f>B494-C494*E$4+E$3*C494^2</f>
        <v>2181860.7341575408</v>
      </c>
    </row>
    <row r="495" spans="1:4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>
        <f t="shared" si="7"/>
        <v>38.786120973740964</v>
      </c>
      <c r="D495">
        <f>B495-C495*E$4+E$3*C495^2</f>
        <v>2181862.8815038051</v>
      </c>
    </row>
    <row r="496" spans="1:4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>
        <f t="shared" si="7"/>
        <v>38.72903032073107</v>
      </c>
      <c r="D496">
        <f>B496-C496*E$4+E$3*C496^2</f>
        <v>2181865.3425633144</v>
      </c>
    </row>
    <row r="497" spans="1:4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>
        <f t="shared" si="7"/>
        <v>38.717612190129095</v>
      </c>
      <c r="D497">
        <f>B497-C497*E$4+E$3*C497^2</f>
        <v>2181864.8351778225</v>
      </c>
    </row>
    <row r="498" spans="1:4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>
        <f t="shared" si="7"/>
        <v>38.677648733022167</v>
      </c>
      <c r="D498">
        <f>B498-C498*E$4+E$3*C498^2</f>
        <v>2181860.5603854419</v>
      </c>
    </row>
    <row r="499" spans="1:4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>
        <f t="shared" si="7"/>
        <v>38.631976210614262</v>
      </c>
      <c r="D499">
        <f>B499-C499*E$4+E$3*C499^2</f>
        <v>2181859.5340643236</v>
      </c>
    </row>
    <row r="500" spans="1:4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>
        <f t="shared" si="7"/>
        <v>38.619923739423285</v>
      </c>
      <c r="D500">
        <f>B500-C500*E$4+E$3*C500^2</f>
        <v>2181859.0552543299</v>
      </c>
    </row>
    <row r="501" spans="1:4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>
        <f t="shared" si="7"/>
        <v>38.592012753507341</v>
      </c>
      <c r="D501">
        <f>B501-C501*E$4+E$3*C501^2</f>
        <v>2181860.262794747</v>
      </c>
    </row>
    <row r="502" spans="1:4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>
        <f t="shared" si="7"/>
        <v>38.540631165798438</v>
      </c>
      <c r="D502">
        <f>B502-C502*E$4+E$3*C502^2</f>
        <v>2181859.4878637865</v>
      </c>
    </row>
    <row r="503" spans="1:4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>
        <f t="shared" si="7"/>
        <v>38.505742433403505</v>
      </c>
      <c r="D503">
        <f>B503-C503*E$4+E$3*C503^2</f>
        <v>2181862.0002622567</v>
      </c>
    </row>
    <row r="504" spans="1:4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>
        <f t="shared" si="7"/>
        <v>38.460069910995593</v>
      </c>
      <c r="D504">
        <f>B504-C504*E$4+E$3*C504^2</f>
        <v>2181854.9820230845</v>
      </c>
    </row>
    <row r="505" spans="1:4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>
        <f t="shared" si="7"/>
        <v>38.449286120982613</v>
      </c>
      <c r="D505">
        <f>B505-C505*E$4+E$3*C505^2</f>
        <v>2181852.4502521814</v>
      </c>
    </row>
    <row r="506" spans="1:4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>
        <f t="shared" si="7"/>
        <v>38.38902376502773</v>
      </c>
      <c r="D506">
        <f>B506-C506*E$4+E$3*C506^2</f>
        <v>2181855.0690301084</v>
      </c>
    </row>
    <row r="507" spans="1:4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>
        <f t="shared" si="7"/>
        <v>38.362381460289782</v>
      </c>
      <c r="D507">
        <f>B507-C507*E$4+E$3*C507^2</f>
        <v>2181858.2279972774</v>
      </c>
    </row>
    <row r="508" spans="1:4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>
        <f t="shared" si="7"/>
        <v>38.326858387305855</v>
      </c>
      <c r="D508">
        <f>B508-C508*E$4+E$3*C508^2</f>
        <v>2181852.7744234116</v>
      </c>
    </row>
    <row r="509" spans="1:4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>
        <f t="shared" si="7"/>
        <v>38.285626249020929</v>
      </c>
      <c r="D509">
        <f>B509-C509*E$4+E$3*C509^2</f>
        <v>2181854.5710111749</v>
      </c>
    </row>
    <row r="510" spans="1:4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>
        <f t="shared" si="7"/>
        <v>38.263424328405968</v>
      </c>
      <c r="D510">
        <f>B510-C510*E$4+E$3*C510^2</f>
        <v>2181860.539129443</v>
      </c>
    </row>
    <row r="511" spans="1:4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>
        <f t="shared" si="7"/>
        <v>38.225998233655048</v>
      </c>
      <c r="D511">
        <f>B511-C511*E$4+E$3*C511^2</f>
        <v>2181864.172248824</v>
      </c>
    </row>
    <row r="512" spans="1:4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>
        <f t="shared" si="7"/>
        <v>38.176519667713144</v>
      </c>
      <c r="D512">
        <f>B512-C512*E$4+E$3*C512^2</f>
        <v>2181864.3335010977</v>
      </c>
    </row>
    <row r="513" spans="1:4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>
        <f t="shared" si="7"/>
        <v>38.137190551195218</v>
      </c>
      <c r="D513">
        <f>B513-C513*E$4+E$3*C513^2</f>
        <v>2181862.0532172164</v>
      </c>
    </row>
    <row r="514" spans="1:4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>
        <f t="shared" si="7"/>
        <v>38.113085608813265</v>
      </c>
      <c r="D514">
        <f>B514-C514*E$4+E$3*C514^2</f>
        <v>2181859.1080237613</v>
      </c>
    </row>
    <row r="515" spans="1:4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>
        <f t="shared" ref="C515:C578" si="8">A515*(1-EXP(-E$5))</f>
        <v>38.068681767583357</v>
      </c>
      <c r="D515">
        <f>B515-C515*E$4+E$3*C515^2</f>
        <v>2181860.0526541383</v>
      </c>
    </row>
    <row r="516" spans="1:4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>
        <f t="shared" si="8"/>
        <v>38.04901720932439</v>
      </c>
      <c r="D516">
        <f>B516-C516*E$4+E$3*C516^2</f>
        <v>2181860.9144960274</v>
      </c>
    </row>
    <row r="517" spans="1:4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>
        <f t="shared" si="8"/>
        <v>37.998269962204482</v>
      </c>
      <c r="D517">
        <f>B517-C517*E$4+E$3*C517^2</f>
        <v>2181862.1404431937</v>
      </c>
    </row>
    <row r="518" spans="1:4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>
        <f t="shared" si="8"/>
        <v>37.984948809835515</v>
      </c>
      <c r="D518">
        <f>B518-C518*E$4+E$3*C518^2</f>
        <v>2181861.7251935881</v>
      </c>
    </row>
    <row r="519" spans="1:4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>
        <f t="shared" si="8"/>
        <v>37.934835903304609</v>
      </c>
      <c r="D519">
        <f>B519-C519*E$4+E$3*C519^2</f>
        <v>2181853.9266049871</v>
      </c>
    </row>
    <row r="520" spans="1:4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>
        <f t="shared" si="8"/>
        <v>37.908193598566662</v>
      </c>
      <c r="D520">
        <f>B520-C520*E$4+E$3*C520^2</f>
        <v>2181855.0980280959</v>
      </c>
    </row>
    <row r="521" spans="1:4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>
        <f t="shared" si="8"/>
        <v>37.870767503815728</v>
      </c>
      <c r="D521">
        <f>B521-C521*E$4+E$3*C521^2</f>
        <v>2181862.7448327742</v>
      </c>
    </row>
    <row r="522" spans="1:4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>
        <f t="shared" si="8"/>
        <v>37.856177670268764</v>
      </c>
      <c r="D522">
        <f>B522-C522*E$4+E$3*C522^2</f>
        <v>2181859.3871980743</v>
      </c>
    </row>
    <row r="523" spans="1:4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>
        <f t="shared" si="8"/>
        <v>37.816214213161835</v>
      </c>
      <c r="D523">
        <f>B523-C523*E$4+E$3*C523^2</f>
        <v>2181853.1478424943</v>
      </c>
    </row>
    <row r="524" spans="1:4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>
        <f t="shared" si="8"/>
        <v>37.7825941619449</v>
      </c>
      <c r="D524">
        <f>B524-C524*E$4+E$3*C524^2</f>
        <v>2181854.6302928091</v>
      </c>
    </row>
    <row r="525" spans="1:4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>
        <f t="shared" si="8"/>
        <v>37.745168067193973</v>
      </c>
      <c r="D525">
        <f>B525-C525*E$4+E$3*C525^2</f>
        <v>2181858.281936218</v>
      </c>
    </row>
    <row r="526" spans="1:4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>
        <f t="shared" si="8"/>
        <v>37.718525762456032</v>
      </c>
      <c r="D526">
        <f>B526-C526*E$4+E$3*C526^2</f>
        <v>2181850.4585608998</v>
      </c>
    </row>
    <row r="527" spans="1:4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>
        <f t="shared" si="8"/>
        <v>37.698226863608063</v>
      </c>
      <c r="D527">
        <f>B527-C527*E$4+E$3*C527^2</f>
        <v>2181845.355527265</v>
      </c>
    </row>
    <row r="528" spans="1:4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>
        <f t="shared" si="8"/>
        <v>37.63796450765318</v>
      </c>
      <c r="D528">
        <f>B528-C528*E$4+E$3*C528^2</f>
        <v>2181852.0208948473</v>
      </c>
    </row>
    <row r="529" spans="1:4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>
        <f t="shared" si="8"/>
        <v>37.618299949394221</v>
      </c>
      <c r="D529">
        <f>B529-C529*E$4+E$3*C529^2</f>
        <v>2181850.8914553146</v>
      </c>
    </row>
    <row r="530" spans="1:4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>
        <f t="shared" si="8"/>
        <v>37.581508195232296</v>
      </c>
      <c r="D530">
        <f>B530-C530*E$4+E$3*C530^2</f>
        <v>2181849.521314926</v>
      </c>
    </row>
    <row r="531" spans="1:4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>
        <f t="shared" si="8"/>
        <v>37.566284021096322</v>
      </c>
      <c r="D531">
        <f>B531-C531*E$4+E$3*C531^2</f>
        <v>2181850.1961471699</v>
      </c>
    </row>
    <row r="532" spans="1:4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>
        <f t="shared" si="8"/>
        <v>37.506021665141439</v>
      </c>
      <c r="D532">
        <f>B532-C532*E$4+E$3*C532^2</f>
        <v>2181854.8696994213</v>
      </c>
    </row>
    <row r="533" spans="1:4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>
        <f t="shared" si="8"/>
        <v>37.493969193950463</v>
      </c>
      <c r="D533">
        <f>B533-C533*E$4+E$3*C533^2</f>
        <v>2181855.4048584546</v>
      </c>
    </row>
    <row r="534" spans="1:4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>
        <f t="shared" si="8"/>
        <v>37.462886505089521</v>
      </c>
      <c r="D534">
        <f>B534-C534*E$4+E$3*C534^2</f>
        <v>2181851.7856954988</v>
      </c>
    </row>
    <row r="535" spans="1:4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>
        <f t="shared" si="8"/>
        <v>37.416579642092607</v>
      </c>
      <c r="D535">
        <f>B535-C535*E$4+E$3*C535^2</f>
        <v>2181851.8447053405</v>
      </c>
    </row>
    <row r="536" spans="1:4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>
        <f t="shared" si="8"/>
        <v>37.39564640265565</v>
      </c>
      <c r="D536">
        <f>B536-C536*E$4+E$3*C536^2</f>
        <v>2181843.7762150541</v>
      </c>
    </row>
    <row r="537" spans="1:4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>
        <f t="shared" si="8"/>
        <v>37.356951626726726</v>
      </c>
      <c r="D537">
        <f>B537-C537*E$4+E$3*C537^2</f>
        <v>2181840.4992841687</v>
      </c>
    </row>
    <row r="538" spans="1:4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>
        <f t="shared" si="8"/>
        <v>37.336652727878764</v>
      </c>
      <c r="D538">
        <f>B538-C538*E$4+E$3*C538^2</f>
        <v>2181845.4038056135</v>
      </c>
    </row>
    <row r="539" spans="1:4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>
        <f t="shared" si="8"/>
        <v>37.310010423140824</v>
      </c>
      <c r="D539">
        <f>B539-C539*E$4+E$3*C539^2</f>
        <v>2181851.5916336826</v>
      </c>
    </row>
    <row r="540" spans="1:4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>
        <f t="shared" si="8"/>
        <v>37.27258432838989</v>
      </c>
      <c r="D540">
        <f>B540-C540*E$4+E$3*C540^2</f>
        <v>2181849.2614834239</v>
      </c>
    </row>
    <row r="541" spans="1:4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>
        <f t="shared" si="8"/>
        <v>37.23325521187197</v>
      </c>
      <c r="D541">
        <f>B541-C541*E$4+E$3*C541^2</f>
        <v>2181851.0177944582</v>
      </c>
    </row>
    <row r="542" spans="1:4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>
        <f t="shared" si="8"/>
        <v>37.219299718913994</v>
      </c>
      <c r="D542">
        <f>B542-C542*E$4+E$3*C542^2</f>
        <v>2181852.6413843236</v>
      </c>
    </row>
    <row r="543" spans="1:4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>
        <f t="shared" si="8"/>
        <v>37.181873624163067</v>
      </c>
      <c r="D543">
        <f>B543-C543*E$4+E$3*C543^2</f>
        <v>2181849.3147287029</v>
      </c>
    </row>
    <row r="544" spans="1:4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>
        <f t="shared" si="8"/>
        <v>37.149522254124129</v>
      </c>
      <c r="D544">
        <f>B544-C544*E$4+E$3*C544^2</f>
        <v>2181845.7623407715</v>
      </c>
    </row>
    <row r="545" spans="1:4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>
        <f t="shared" si="8"/>
        <v>37.125417311742176</v>
      </c>
      <c r="D545">
        <f>B545-C545*E$4+E$3*C545^2</f>
        <v>2181842.8416541037</v>
      </c>
    </row>
    <row r="546" spans="1:4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>
        <f t="shared" si="8"/>
        <v>37.09940934759323</v>
      </c>
      <c r="D546">
        <f>B546-C546*E$4+E$3*C546^2</f>
        <v>2181844.0068471874</v>
      </c>
    </row>
    <row r="547" spans="1:4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>
        <f t="shared" si="8"/>
        <v>37.063886274609295</v>
      </c>
      <c r="D547">
        <f>B547-C547*E$4+E$3*C547^2</f>
        <v>2181845.5994554004</v>
      </c>
    </row>
    <row r="548" spans="1:4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>
        <f t="shared" si="8"/>
        <v>37.05563984695231</v>
      </c>
      <c r="D548">
        <f>B548-C548*E$4+E$3*C548^2</f>
        <v>2181845.9693537918</v>
      </c>
    </row>
    <row r="549" spans="1:4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>
        <f t="shared" si="8"/>
        <v>36.997914853353421</v>
      </c>
      <c r="D549">
        <f>B549-C549*E$4+E$3*C549^2</f>
        <v>2181848.5606025443</v>
      </c>
    </row>
    <row r="550" spans="1:4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>
        <f t="shared" si="8"/>
        <v>36.971906889204476</v>
      </c>
      <c r="D550">
        <f>B550-C550*E$4+E$3*C550^2</f>
        <v>2181846.7292090817</v>
      </c>
    </row>
    <row r="551" spans="1:4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>
        <f t="shared" si="8"/>
        <v>36.956048374479508</v>
      </c>
      <c r="D551">
        <f>B551-C551*E$4+E$3*C551^2</f>
        <v>2181846.4421157618</v>
      </c>
    </row>
    <row r="552" spans="1:4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>
        <f t="shared" si="8"/>
        <v>36.917353598550584</v>
      </c>
      <c r="D552">
        <f>B552-C552*E$4+E$3*C552^2</f>
        <v>2181839.1826945185</v>
      </c>
    </row>
    <row r="553" spans="1:4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>
        <f t="shared" si="8"/>
        <v>36.893882996757625</v>
      </c>
      <c r="D553">
        <f>B553-C553*E$4+E$3*C553^2</f>
        <v>2181837.2392063546</v>
      </c>
    </row>
    <row r="554" spans="1:4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>
        <f t="shared" si="8"/>
        <v>36.881830525566649</v>
      </c>
      <c r="D554">
        <f>B554-C554*E$4+E$3*C554^2</f>
        <v>2181838.7819598168</v>
      </c>
    </row>
    <row r="555" spans="1:4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>
        <f t="shared" si="8"/>
        <v>36.839329706103733</v>
      </c>
      <c r="D555">
        <f>B555-C555*E$4+E$3*C555^2</f>
        <v>2181840.6970732398</v>
      </c>
    </row>
    <row r="556" spans="1:4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>
        <f t="shared" si="8"/>
        <v>36.817762126077774</v>
      </c>
      <c r="D556">
        <f>B556-C556*E$4+E$3*C556^2</f>
        <v>2181836.6696330314</v>
      </c>
    </row>
    <row r="557" spans="1:4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>
        <f t="shared" si="8"/>
        <v>36.784776415449834</v>
      </c>
      <c r="D557">
        <f>B557-C557*E$4+E$3*C557^2</f>
        <v>2181836.1580035775</v>
      </c>
    </row>
    <row r="558" spans="1:4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>
        <f t="shared" si="8"/>
        <v>36.753693726588892</v>
      </c>
      <c r="D558">
        <f>B558-C558*E$4+E$3*C558^2</f>
        <v>2181841.5615315395</v>
      </c>
    </row>
    <row r="559" spans="1:4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>
        <f t="shared" si="8"/>
        <v>36.742909936575913</v>
      </c>
      <c r="D559">
        <f>B559-C559*E$4+E$3*C559^2</f>
        <v>2181841.0487021809</v>
      </c>
    </row>
    <row r="560" spans="1:4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>
        <f t="shared" si="8"/>
        <v>36.689625327100018</v>
      </c>
      <c r="D560">
        <f>B560-C560*E$4+E$3*C560^2</f>
        <v>2181842.4576553428</v>
      </c>
    </row>
    <row r="561" spans="1:4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>
        <f t="shared" si="8"/>
        <v>36.680110218265042</v>
      </c>
      <c r="D561">
        <f>B561-C561*E$4+E$3*C561^2</f>
        <v>2181841.8881330965</v>
      </c>
    </row>
    <row r="562" spans="1:4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>
        <f t="shared" si="8"/>
        <v>36.649027529404094</v>
      </c>
      <c r="D562">
        <f>B562-C562*E$4+E$3*C562^2</f>
        <v>2181842.2950098976</v>
      </c>
    </row>
    <row r="563" spans="1:4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>
        <f t="shared" si="8"/>
        <v>36.621750884077152</v>
      </c>
      <c r="D563">
        <f>B563-C563*E$4+E$3*C563^2</f>
        <v>2181843.5304353647</v>
      </c>
    </row>
    <row r="564" spans="1:4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>
        <f t="shared" si="8"/>
        <v>36.592571216983202</v>
      </c>
      <c r="D564">
        <f>B564-C564*E$4+E$3*C564^2</f>
        <v>2181838.8529011821</v>
      </c>
    </row>
    <row r="565" spans="1:4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>
        <f t="shared" si="8"/>
        <v>36.579884405203231</v>
      </c>
      <c r="D565">
        <f>B565-C565*E$4+E$3*C565^2</f>
        <v>2181838.4281596951</v>
      </c>
    </row>
    <row r="566" spans="1:4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>
        <f t="shared" si="8"/>
        <v>36.54880171634229</v>
      </c>
      <c r="D566">
        <f>B566-C566*E$4+E$3*C566^2</f>
        <v>2181836.8382432624</v>
      </c>
    </row>
    <row r="567" spans="1:4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>
        <f t="shared" si="8"/>
        <v>36.51074128100236</v>
      </c>
      <c r="D567">
        <f>B567-C567*E$4+E$3*C567^2</f>
        <v>2181831.5662306491</v>
      </c>
    </row>
    <row r="568" spans="1:4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>
        <f t="shared" si="8"/>
        <v>36.50186051275638</v>
      </c>
      <c r="D568">
        <f>B568-C568*E$4+E$3*C568^2</f>
        <v>2181828.9696422638</v>
      </c>
    </row>
    <row r="569" spans="1:4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>
        <f t="shared" si="8"/>
        <v>36.477755570374427</v>
      </c>
      <c r="D569">
        <f>B569-C569*E$4+E$3*C569^2</f>
        <v>2181832.0650258795</v>
      </c>
    </row>
    <row r="570" spans="1:4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>
        <f t="shared" si="8"/>
        <v>36.45999403388246</v>
      </c>
      <c r="D570">
        <f>B570-C570*E$4+E$3*C570^2</f>
        <v>2181832.8725333735</v>
      </c>
    </row>
    <row r="571" spans="1:4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>
        <f t="shared" si="8"/>
        <v>36.423836620309537</v>
      </c>
      <c r="D571">
        <f>B571-C571*E$4+E$3*C571^2</f>
        <v>2181834.5173913231</v>
      </c>
    </row>
    <row r="572" spans="1:4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>
        <f t="shared" si="8"/>
        <v>36.407343764995566</v>
      </c>
      <c r="D572">
        <f>B572-C572*E$4+E$3*C572^2</f>
        <v>2181836.2681243317</v>
      </c>
    </row>
    <row r="573" spans="1:4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>
        <f t="shared" si="8"/>
        <v>36.376261076134618</v>
      </c>
      <c r="D573">
        <f>B573-C573*E$4+E$3*C573^2</f>
        <v>2181835.683728409</v>
      </c>
    </row>
    <row r="574" spans="1:4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>
        <f t="shared" si="8"/>
        <v>36.352156133752672</v>
      </c>
      <c r="D574">
        <f>B574-C574*E$4+E$3*C574^2</f>
        <v>2181834.782228495</v>
      </c>
    </row>
    <row r="575" spans="1:4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>
        <f t="shared" si="8"/>
        <v>36.33185723490471</v>
      </c>
      <c r="D575">
        <f>B575-C575*E$4+E$3*C575^2</f>
        <v>2181833.7077451074</v>
      </c>
    </row>
    <row r="576" spans="1:4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>
        <f t="shared" si="8"/>
        <v>36.302043227221766</v>
      </c>
      <c r="D576">
        <f>B576-C576*E$4+E$3*C576^2</f>
        <v>2181836.067866601</v>
      </c>
    </row>
    <row r="577" spans="1:4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>
        <f t="shared" si="8"/>
        <v>36.284281690729799</v>
      </c>
      <c r="D577">
        <f>B577-C577*E$4+E$3*C577^2</f>
        <v>2181834.8785866606</v>
      </c>
    </row>
    <row r="578" spans="1:4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>
        <f t="shared" si="8"/>
        <v>36.25954240775885</v>
      </c>
      <c r="D578">
        <f>B578-C578*E$4+E$3*C578^2</f>
        <v>2181833.0083450433</v>
      </c>
    </row>
    <row r="579" spans="1:4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>
        <f t="shared" ref="C579:C642" si="9">A579*(1-EXP(-E$5))</f>
        <v>36.241146530677888</v>
      </c>
      <c r="D579">
        <f>B579-C579*E$4+E$3*C579^2</f>
        <v>2181831.8488301951</v>
      </c>
    </row>
    <row r="580" spans="1:4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>
        <f t="shared" si="9"/>
        <v>36.21577290711793</v>
      </c>
      <c r="D580">
        <f>B580-C580*E$4+E$3*C580^2</f>
        <v>2181827.0086916606</v>
      </c>
    </row>
    <row r="581" spans="1:4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>
        <f t="shared" si="9"/>
        <v>36.189130602379983</v>
      </c>
      <c r="D581">
        <f>B581-C581*E$4+E$3*C581^2</f>
        <v>2181827.227259458</v>
      </c>
    </row>
    <row r="582" spans="1:4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>
        <f t="shared" si="9"/>
        <v>36.164391319409035</v>
      </c>
      <c r="D582">
        <f>B582-C582*E$4+E$3*C582^2</f>
        <v>2181828.3594409339</v>
      </c>
    </row>
    <row r="583" spans="1:4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>
        <f t="shared" si="9"/>
        <v>36.149167145273061</v>
      </c>
      <c r="D583">
        <f>B583-C583*E$4+E$3*C583^2</f>
        <v>2181830.0564811341</v>
      </c>
    </row>
    <row r="584" spans="1:4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>
        <f t="shared" si="9"/>
        <v>36.112375391111136</v>
      </c>
      <c r="D584">
        <f>B584-C584*E$4+E$3*C584^2</f>
        <v>2181824.7419799278</v>
      </c>
    </row>
    <row r="585" spans="1:4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>
        <f t="shared" si="9"/>
        <v>36.106666325810146</v>
      </c>
      <c r="D585">
        <f>B585-C585*E$4+E$3*C585^2</f>
        <v>2181815.0036477265</v>
      </c>
    </row>
    <row r="586" spans="1:4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>
        <f t="shared" si="9"/>
        <v>36.074314955771207</v>
      </c>
      <c r="D586">
        <f>B586-C586*E$4+E$3*C586^2</f>
        <v>2181812.4870656519</v>
      </c>
    </row>
    <row r="587" spans="1:4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>
        <f t="shared" si="9"/>
        <v>36.048306991622262</v>
      </c>
      <c r="D587">
        <f>B587-C587*E$4+E$3*C587^2</f>
        <v>2181816.6803985061</v>
      </c>
    </row>
    <row r="588" spans="1:4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>
        <f t="shared" si="9"/>
        <v>36.028642433363295</v>
      </c>
      <c r="D588">
        <f>B588-C588*E$4+E$3*C588^2</f>
        <v>2181827.5831368179</v>
      </c>
    </row>
    <row r="589" spans="1:4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>
        <f t="shared" si="9"/>
        <v>35.99185067920137</v>
      </c>
      <c r="D589">
        <f>B589-C589*E$4+E$3*C589^2</f>
        <v>2181830.2732001385</v>
      </c>
    </row>
    <row r="590" spans="1:4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>
        <f t="shared" si="9"/>
        <v>35.991216338612368</v>
      </c>
      <c r="D590">
        <f>B590-C590*E$4+E$3*C590^2</f>
        <v>2181825.3023513807</v>
      </c>
    </row>
    <row r="591" spans="1:4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>
        <f t="shared" si="9"/>
        <v>35.945543816204456</v>
      </c>
      <c r="D591">
        <f>B591-C591*E$4+E$3*C591^2</f>
        <v>2181824.4023293173</v>
      </c>
    </row>
    <row r="592" spans="1:4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>
        <f t="shared" si="9"/>
        <v>35.937931729136473</v>
      </c>
      <c r="D592">
        <f>B592-C592*E$4+E$3*C592^2</f>
        <v>2181827.7525343993</v>
      </c>
    </row>
    <row r="593" spans="1:4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>
        <f t="shared" si="9"/>
        <v>35.889087503783571</v>
      </c>
      <c r="D593">
        <f>B593-C593*E$4+E$3*C593^2</f>
        <v>2181825.001102942</v>
      </c>
    </row>
    <row r="594" spans="1:4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>
        <f t="shared" si="9"/>
        <v>35.878303713770585</v>
      </c>
      <c r="D594">
        <f>B594-C594*E$4+E$3*C594^2</f>
        <v>2181825.4978711018</v>
      </c>
    </row>
    <row r="595" spans="1:4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>
        <f t="shared" si="9"/>
        <v>35.851027068443635</v>
      </c>
      <c r="D595">
        <f>B595-C595*E$4+E$3*C595^2</f>
        <v>2181829.7549366527</v>
      </c>
    </row>
    <row r="596" spans="1:4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>
        <f t="shared" si="9"/>
        <v>35.835802894307669</v>
      </c>
      <c r="D596">
        <f>B596-C596*E$4+E$3*C596^2</f>
        <v>2181826.4568876545</v>
      </c>
    </row>
    <row r="597" spans="1:4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>
        <f t="shared" si="9"/>
        <v>35.800279821323741</v>
      </c>
      <c r="D597">
        <f>B597-C597*E$4+E$3*C597^2</f>
        <v>2181833.0957011422</v>
      </c>
    </row>
    <row r="598" spans="1:4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>
        <f t="shared" si="9"/>
        <v>35.785689987776763</v>
      </c>
      <c r="D598">
        <f>B598-C598*E$4+E$3*C598^2</f>
        <v>2181831.7691615568</v>
      </c>
    </row>
    <row r="599" spans="1:4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>
        <f t="shared" si="9"/>
        <v>35.746360871258844</v>
      </c>
      <c r="D599">
        <f>B599-C599*E$4+E$3*C599^2</f>
        <v>2181828.5856680162</v>
      </c>
    </row>
    <row r="600" spans="1:4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>
        <f t="shared" si="9"/>
        <v>35.732405378300868</v>
      </c>
      <c r="D600">
        <f>B600-C600*E$4+E$3*C600^2</f>
        <v>2181825.2306175488</v>
      </c>
    </row>
    <row r="601" spans="1:4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>
        <f t="shared" si="9"/>
        <v>35.708300435918915</v>
      </c>
      <c r="D601">
        <f>B601-C601*E$4+E$3*C601^2</f>
        <v>2181813.3450934794</v>
      </c>
    </row>
    <row r="602" spans="1:4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>
        <f t="shared" si="9"/>
        <v>35.684195493536969</v>
      </c>
      <c r="D602">
        <f>B602-C602*E$4+E$3*C602^2</f>
        <v>2181811.4601675202</v>
      </c>
    </row>
    <row r="603" spans="1:4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>
        <f t="shared" si="9"/>
        <v>35.654381485854024</v>
      </c>
      <c r="D603">
        <f>B603-C603*E$4+E$3*C603^2</f>
        <v>2181819.8401654176</v>
      </c>
    </row>
    <row r="604" spans="1:4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>
        <f t="shared" si="9"/>
        <v>35.639157311718051</v>
      </c>
      <c r="D604">
        <f>B604-C604*E$4+E$3*C604^2</f>
        <v>2181819.545198096</v>
      </c>
    </row>
    <row r="605" spans="1:4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>
        <f t="shared" si="9"/>
        <v>35.60807462285711</v>
      </c>
      <c r="D605">
        <f>B605-C605*E$4+E$3*C605^2</f>
        <v>2181824.9853806193</v>
      </c>
    </row>
    <row r="606" spans="1:4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>
        <f t="shared" si="9"/>
        <v>35.585872702242149</v>
      </c>
      <c r="D606">
        <f>B606-C606*E$4+E$3*C606^2</f>
        <v>2181821.0146913007</v>
      </c>
    </row>
    <row r="607" spans="1:4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>
        <f t="shared" si="9"/>
        <v>35.563036441038193</v>
      </c>
      <c r="D607">
        <f>B607-C607*E$4+E$3*C607^2</f>
        <v>2181822.0739402119</v>
      </c>
    </row>
    <row r="608" spans="1:4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>
        <f t="shared" si="9"/>
        <v>35.538931498656247</v>
      </c>
      <c r="D608">
        <f>B608-C608*E$4+E$3*C608^2</f>
        <v>2181823.192618655</v>
      </c>
    </row>
    <row r="609" spans="1:4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>
        <f t="shared" si="9"/>
        <v>35.512289193918299</v>
      </c>
      <c r="D609">
        <f>B609-C609*E$4+E$3*C609^2</f>
        <v>2181819.4297485868</v>
      </c>
    </row>
    <row r="610" spans="1:4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>
        <f t="shared" si="9"/>
        <v>35.48310952682435</v>
      </c>
      <c r="D610">
        <f>B610-C610*E$4+E$3*C610^2</f>
        <v>2181806.7855387656</v>
      </c>
    </row>
    <row r="611" spans="1:4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>
        <f t="shared" si="9"/>
        <v>35.465982330921385</v>
      </c>
      <c r="D611">
        <f>B611-C611*E$4+E$3*C611^2</f>
        <v>2181803.5817368506</v>
      </c>
    </row>
    <row r="612" spans="1:4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>
        <f t="shared" si="9"/>
        <v>35.424750192636459</v>
      </c>
      <c r="D612">
        <f>B612-C612*E$4+E$3*C612^2</f>
        <v>2181801.4997484889</v>
      </c>
    </row>
    <row r="613" spans="1:4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>
        <f t="shared" si="9"/>
        <v>35.41840678674648</v>
      </c>
      <c r="D613">
        <f>B613-C613*E$4+E$3*C613^2</f>
        <v>2181813.7949825288</v>
      </c>
    </row>
    <row r="614" spans="1:4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>
        <f t="shared" si="9"/>
        <v>35.393033163186523</v>
      </c>
      <c r="D614">
        <f>B614-C614*E$4+E$3*C614^2</f>
        <v>2181821.9763328927</v>
      </c>
    </row>
    <row r="615" spans="1:4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>
        <f t="shared" si="9"/>
        <v>35.380980691995546</v>
      </c>
      <c r="D615">
        <f>B615-C615*E$4+E$3*C615^2</f>
        <v>2181823.5377064766</v>
      </c>
    </row>
    <row r="616" spans="1:4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>
        <f t="shared" si="9"/>
        <v>35.344188937833621</v>
      </c>
      <c r="D616">
        <f>B616-C616*E$4+E$3*C616^2</f>
        <v>2181820.2522981251</v>
      </c>
    </row>
    <row r="617" spans="1:4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>
        <f t="shared" si="9"/>
        <v>35.316912292506672</v>
      </c>
      <c r="D617">
        <f>B617-C617*E$4+E$3*C617^2</f>
        <v>2181820.5243603424</v>
      </c>
    </row>
    <row r="618" spans="1:4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>
        <f t="shared" si="9"/>
        <v>35.288366966001732</v>
      </c>
      <c r="D618">
        <f>B618-C618*E$4+E$3*C618^2</f>
        <v>2181820.8564083679</v>
      </c>
    </row>
    <row r="619" spans="1:4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>
        <f t="shared" si="9"/>
        <v>35.264262023619771</v>
      </c>
      <c r="D619">
        <f>B619-C619*E$4+E$3*C619^2</f>
        <v>2181819.9819021225</v>
      </c>
    </row>
    <row r="620" spans="1:4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>
        <f t="shared" si="9"/>
        <v>35.249672190072801</v>
      </c>
      <c r="D620">
        <f>B620-C620*E$4+E$3*C620^2</f>
        <v>2181812.6634125905</v>
      </c>
    </row>
    <row r="621" spans="1:4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>
        <f t="shared" si="9"/>
        <v>35.231276312991838</v>
      </c>
      <c r="D621">
        <f>B621-C621*E$4+E$3*C621^2</f>
        <v>2181798.5230207075</v>
      </c>
    </row>
    <row r="622" spans="1:4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>
        <f t="shared" si="9"/>
        <v>35.20463400825389</v>
      </c>
      <c r="D622">
        <f>B622-C622*E$4+E$3*C622^2</f>
        <v>2181794.768587973</v>
      </c>
    </row>
    <row r="623" spans="1:4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>
        <f t="shared" si="9"/>
        <v>35.168476594680961</v>
      </c>
      <c r="D623">
        <f>B623-C623*E$4+E$3*C623^2</f>
        <v>2181795.4601693666</v>
      </c>
    </row>
    <row r="624" spans="1:4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>
        <f t="shared" si="9"/>
        <v>35.160864507612978</v>
      </c>
      <c r="D624">
        <f>B624-C624*E$4+E$3*C624^2</f>
        <v>2181801.8164632451</v>
      </c>
    </row>
    <row r="625" spans="1:4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>
        <f t="shared" si="9"/>
        <v>35.141199949354018</v>
      </c>
      <c r="D625">
        <f>B625-C625*E$4+E$3*C625^2</f>
        <v>2181805.7371651661</v>
      </c>
    </row>
    <row r="626" spans="1:4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>
        <f t="shared" si="9"/>
        <v>35.117095006972058</v>
      </c>
      <c r="D626">
        <f>B626-C626*E$4+E$3*C626^2</f>
        <v>2181811.8663105429</v>
      </c>
    </row>
    <row r="627" spans="1:4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>
        <f t="shared" si="9"/>
        <v>35.092990064590104</v>
      </c>
      <c r="D627">
        <f>B627-C627*E$4+E$3*C627^2</f>
        <v>2181812.9960540291</v>
      </c>
    </row>
    <row r="628" spans="1:4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>
        <f t="shared" si="9"/>
        <v>35.06190737572917</v>
      </c>
      <c r="D628">
        <f>B628-C628*E$4+E$3*C628^2</f>
        <v>2181815.4537114007</v>
      </c>
    </row>
    <row r="629" spans="1:4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>
        <f t="shared" si="9"/>
        <v>35.035899411580218</v>
      </c>
      <c r="D629">
        <f>B629-C629*E$4+E$3*C629^2</f>
        <v>2181808.6741481009</v>
      </c>
    </row>
    <row r="630" spans="1:4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>
        <f t="shared" si="9"/>
        <v>35.020040896855249</v>
      </c>
      <c r="D630">
        <f>B630-C630*E$4+E$3*C630^2</f>
        <v>2181808.4186585397</v>
      </c>
    </row>
    <row r="631" spans="1:4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>
        <f t="shared" si="9"/>
        <v>34.993398592117295</v>
      </c>
      <c r="D631">
        <f>B631-C631*E$4+E$3*C631^2</f>
        <v>2181814.6700188606</v>
      </c>
    </row>
    <row r="632" spans="1:4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>
        <f t="shared" si="9"/>
        <v>34.979443099159326</v>
      </c>
      <c r="D632">
        <f>B632-C632*E$4+E$3*C632^2</f>
        <v>2181815.3257849142</v>
      </c>
    </row>
    <row r="633" spans="1:4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>
        <f t="shared" si="9"/>
        <v>34.959778540900359</v>
      </c>
      <c r="D633">
        <f>B633-C633*E$4+E$3*C633^2</f>
        <v>2181814.2501591668</v>
      </c>
    </row>
    <row r="634" spans="1:4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>
        <f t="shared" si="9"/>
        <v>34.938210960874407</v>
      </c>
      <c r="D634">
        <f>B634-C634*E$4+E$3*C634^2</f>
        <v>2181811.2644466879</v>
      </c>
    </row>
    <row r="635" spans="1:4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>
        <f t="shared" si="9"/>
        <v>34.910299974958455</v>
      </c>
      <c r="D635">
        <f>B635-C635*E$4+E$3*C635^2</f>
        <v>2181813.5777648417</v>
      </c>
    </row>
    <row r="636" spans="1:4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>
        <f t="shared" si="9"/>
        <v>34.895710141411492</v>
      </c>
      <c r="D636">
        <f>B636-C636*E$4+E$3*C636^2</f>
        <v>2181809.2645912026</v>
      </c>
    </row>
    <row r="637" spans="1:4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>
        <f t="shared" si="9"/>
        <v>34.86589613372854</v>
      </c>
      <c r="D637">
        <f>B637-C637*E$4+E$3*C637^2</f>
        <v>2181814.6687873062</v>
      </c>
    </row>
    <row r="638" spans="1:4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>
        <f t="shared" si="9"/>
        <v>34.843694213113586</v>
      </c>
      <c r="D638">
        <f>B638-C638*E$4+E$3*C638^2</f>
        <v>2181813.7150596376</v>
      </c>
    </row>
    <row r="639" spans="1:4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>
        <f t="shared" si="9"/>
        <v>34.818954930142638</v>
      </c>
      <c r="D639">
        <f>B639-C639*E$4+E$3*C639^2</f>
        <v>2181813.8815036463</v>
      </c>
    </row>
    <row r="640" spans="1:4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>
        <f t="shared" si="9"/>
        <v>34.805633777773657</v>
      </c>
      <c r="D640">
        <f>B640-C640*E$4+E$3*C640^2</f>
        <v>2181809.5098498301</v>
      </c>
    </row>
    <row r="641" spans="1:4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>
        <f t="shared" si="9"/>
        <v>34.778991473035717</v>
      </c>
      <c r="D641">
        <f>B641-C641*E$4+E$3*C641^2</f>
        <v>2181808.7670901897</v>
      </c>
    </row>
    <row r="642" spans="1:4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>
        <f t="shared" si="9"/>
        <v>34.756789552420756</v>
      </c>
      <c r="D642">
        <f>B642-C642*E$4+E$3*C642^2</f>
        <v>2181806.8153486294</v>
      </c>
    </row>
    <row r="643" spans="1:4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>
        <f t="shared" ref="C643:C706" si="10">A643*(1-EXP(-E$5))</f>
        <v>34.740296697106785</v>
      </c>
      <c r="D643">
        <f>B643-C643*E$4+E$3*C643^2</f>
        <v>2181808.5943833627</v>
      </c>
    </row>
    <row r="644" spans="1:4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>
        <f t="shared" si="10"/>
        <v>34.721266479436828</v>
      </c>
      <c r="D644">
        <f>B644-C644*E$4+E$3*C644^2</f>
        <v>2181816.4936175244</v>
      </c>
    </row>
    <row r="645" spans="1:4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>
        <f t="shared" si="10"/>
        <v>34.69779587764387</v>
      </c>
      <c r="D645">
        <f>B645-C645*E$4+E$3*C645^2</f>
        <v>2181814.603186396</v>
      </c>
    </row>
    <row r="646" spans="1:4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>
        <f t="shared" si="10"/>
        <v>34.678765659973905</v>
      </c>
      <c r="D646">
        <f>B646-C646*E$4+E$3*C646^2</f>
        <v>2181807.5032531079</v>
      </c>
    </row>
    <row r="647" spans="1:4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>
        <f t="shared" si="10"/>
        <v>34.655929398769949</v>
      </c>
      <c r="D647">
        <f>B647-C647*E$4+E$3*C647^2</f>
        <v>2181810.5838252357</v>
      </c>
    </row>
    <row r="648" spans="1:4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>
        <f t="shared" si="10"/>
        <v>34.636264840510989</v>
      </c>
      <c r="D648">
        <f>B648-C648*E$4+E$3*C648^2</f>
        <v>2181808.5147480522</v>
      </c>
    </row>
    <row r="649" spans="1:4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>
        <f t="shared" si="10"/>
        <v>34.61660028225203</v>
      </c>
      <c r="D649">
        <f>B649-C649*E$4+E$3*C649^2</f>
        <v>2181810.4460689188</v>
      </c>
    </row>
    <row r="650" spans="1:4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>
        <f t="shared" si="10"/>
        <v>34.594398361637076</v>
      </c>
      <c r="D650">
        <f>B650-C650*E$4+E$3*C650^2</f>
        <v>2181807.4980386253</v>
      </c>
    </row>
    <row r="651" spans="1:4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>
        <f t="shared" si="10"/>
        <v>34.575368143967111</v>
      </c>
      <c r="D651">
        <f>B651-C651*E$4+E$3*C651^2</f>
        <v>2181806.4001307944</v>
      </c>
    </row>
    <row r="652" spans="1:4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>
        <f t="shared" si="10"/>
        <v>34.55633792629714</v>
      </c>
      <c r="D652">
        <f>B652-C652*E$4+E$3*C652^2</f>
        <v>2181804.3025957462</v>
      </c>
    </row>
    <row r="653" spans="1:4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>
        <f t="shared" si="10"/>
        <v>34.525889578025208</v>
      </c>
      <c r="D653">
        <f>B653-C653*E$4+E$3*C653^2</f>
        <v>2181804.7473150594</v>
      </c>
    </row>
    <row r="654" spans="1:4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>
        <f t="shared" si="10"/>
        <v>34.506859360355236</v>
      </c>
      <c r="D654">
        <f>B654-C654*E$4+E$3*C654^2</f>
        <v>2181805.6507492485</v>
      </c>
    </row>
    <row r="655" spans="1:4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>
        <f t="shared" si="10"/>
        <v>34.494172548575271</v>
      </c>
      <c r="D655">
        <f>B655-C655*E$4+E$3*C655^2</f>
        <v>2181807.25324581</v>
      </c>
    </row>
    <row r="656" spans="1:4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>
        <f t="shared" si="10"/>
        <v>34.45547777264634</v>
      </c>
      <c r="D656">
        <f>B656-C656*E$4+E$3*C656^2</f>
        <v>2181806.0918836137</v>
      </c>
    </row>
    <row r="657" spans="1:4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>
        <f t="shared" si="10"/>
        <v>34.448500026167352</v>
      </c>
      <c r="D657">
        <f>B657-C657*E$4+E$3*C657^2</f>
        <v>2181808.4236052749</v>
      </c>
    </row>
    <row r="658" spans="1:4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>
        <f t="shared" si="10"/>
        <v>34.423126402607409</v>
      </c>
      <c r="D658">
        <f>B658-C658*E$4+E$3*C658^2</f>
        <v>2181810.6302883499</v>
      </c>
    </row>
    <row r="659" spans="1:4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>
        <f t="shared" si="10"/>
        <v>34.412342612594422</v>
      </c>
      <c r="D659">
        <f>B659-C659*E$4+E$3*C659^2</f>
        <v>2181808.1433293386</v>
      </c>
    </row>
    <row r="660" spans="1:4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>
        <f t="shared" si="10"/>
        <v>34.376185199021492</v>
      </c>
      <c r="D660">
        <f>B660-C660*E$4+E$3*C660^2</f>
        <v>2181808.8643991505</v>
      </c>
    </row>
    <row r="661" spans="1:4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>
        <f t="shared" si="10"/>
        <v>34.351445916050537</v>
      </c>
      <c r="D661">
        <f>B661-C661*E$4+E$3*C661^2</f>
        <v>2181810.0427486221</v>
      </c>
    </row>
    <row r="662" spans="1:4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>
        <f t="shared" si="10"/>
        <v>34.335587401325569</v>
      </c>
      <c r="D662">
        <f>B662-C662*E$4+E$3*C662^2</f>
        <v>2181807.7984322105</v>
      </c>
    </row>
    <row r="663" spans="1:4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>
        <f t="shared" si="10"/>
        <v>34.301333009519645</v>
      </c>
      <c r="D663">
        <f>B663-C663*E$4+E$3*C663^2</f>
        <v>2181807.4315922591</v>
      </c>
    </row>
    <row r="664" spans="1:4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>
        <f t="shared" si="10"/>
        <v>34.2689816394807</v>
      </c>
      <c r="D664">
        <f>B664-C664*E$4+E$3*C664^2</f>
        <v>2181799.9751302241</v>
      </c>
    </row>
    <row r="665" spans="1:4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>
        <f t="shared" si="10"/>
        <v>34.260100871234719</v>
      </c>
      <c r="D665">
        <f>B665-C665*E$4+E$3*C665^2</f>
        <v>2181789.3990349909</v>
      </c>
    </row>
    <row r="666" spans="1:4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>
        <f t="shared" si="10"/>
        <v>34.243608015920749</v>
      </c>
      <c r="D666">
        <f>B666-C666*E$4+E$3*C666^2</f>
        <v>2181779.1865020874</v>
      </c>
    </row>
    <row r="667" spans="1:4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>
        <f t="shared" si="10"/>
        <v>34.206181921169822</v>
      </c>
      <c r="D667">
        <f>B667-C667*E$4+E$3*C667^2</f>
        <v>2181785.9744852684</v>
      </c>
    </row>
    <row r="668" spans="1:4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>
        <f t="shared" si="10"/>
        <v>34.167487145240898</v>
      </c>
      <c r="D668">
        <f>B668-C668*E$4+E$3*C668^2</f>
        <v>2181802.8245940343</v>
      </c>
    </row>
    <row r="669" spans="1:4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>
        <f t="shared" si="10"/>
        <v>34.147188246392936</v>
      </c>
      <c r="D669">
        <f>B669-C669*E$4+E$3*C669^2</f>
        <v>2181809.7957592309</v>
      </c>
    </row>
    <row r="670" spans="1:4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>
        <f t="shared" si="10"/>
        <v>34.140210499913955</v>
      </c>
      <c r="D670">
        <f>B670-C670*E$4+E$3*C670^2</f>
        <v>2181808.1296952264</v>
      </c>
    </row>
    <row r="671" spans="1:4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>
        <f t="shared" si="10"/>
        <v>34.109127811053007</v>
      </c>
      <c r="D671">
        <f>B671-C671*E$4+E$3*C671^2</f>
        <v>2181805.6178371771</v>
      </c>
    </row>
    <row r="672" spans="1:4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>
        <f t="shared" si="10"/>
        <v>34.08819457161605</v>
      </c>
      <c r="D672">
        <f>B672-C672*E$4+E$3*C672^2</f>
        <v>2181808.620615643</v>
      </c>
    </row>
    <row r="673" spans="1:4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>
        <f t="shared" si="10"/>
        <v>34.057746223344111</v>
      </c>
      <c r="D673">
        <f>B673-C673*E$4+E$3*C673^2</f>
        <v>2181802.0800077152</v>
      </c>
    </row>
    <row r="674" spans="1:4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>
        <f t="shared" si="10"/>
        <v>34.045059411564132</v>
      </c>
      <c r="D674">
        <f>B674-C674*E$4+E$3*C674^2</f>
        <v>2181794.6883694041</v>
      </c>
    </row>
    <row r="675" spans="1:4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>
        <f t="shared" si="10"/>
        <v>34.027932215661167</v>
      </c>
      <c r="D675">
        <f>B675-C675*E$4+E$3*C675^2</f>
        <v>2181795.5099204965</v>
      </c>
    </row>
    <row r="676" spans="1:4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>
        <f t="shared" si="10"/>
        <v>33.991140461499242</v>
      </c>
      <c r="D676">
        <f>B676-C676*E$4+E$3*C676^2</f>
        <v>2181794.2757549668</v>
      </c>
    </row>
    <row r="677" spans="1:4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>
        <f t="shared" si="10"/>
        <v>33.974647606185272</v>
      </c>
      <c r="D677">
        <f>B677-C677*E$4+E$3*C677^2</f>
        <v>2181796.067788247</v>
      </c>
    </row>
    <row r="678" spans="1:4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>
        <f t="shared" si="10"/>
        <v>33.962595134994295</v>
      </c>
      <c r="D678">
        <f>B678-C678*E$4+E$3*C678^2</f>
        <v>2181790.6467588693</v>
      </c>
    </row>
    <row r="679" spans="1:4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>
        <f t="shared" si="10"/>
        <v>33.942296236146333</v>
      </c>
      <c r="D679">
        <f>B679-C679*E$4+E$3*C679^2</f>
        <v>2181801.6222052779</v>
      </c>
    </row>
    <row r="680" spans="1:4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>
        <f t="shared" si="10"/>
        <v>33.911213547285392</v>
      </c>
      <c r="D680">
        <f>B680-C680*E$4+E$3*C680^2</f>
        <v>2181803.1166795776</v>
      </c>
    </row>
    <row r="681" spans="1:4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>
        <f t="shared" si="10"/>
        <v>33.889011626670438</v>
      </c>
      <c r="D681">
        <f>B681-C681*E$4+E$3*C681^2</f>
        <v>2181804.1847701003</v>
      </c>
    </row>
    <row r="682" spans="1:4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>
        <f t="shared" si="10"/>
        <v>33.876324814890459</v>
      </c>
      <c r="D682">
        <f>B682-C682*E$4+E$3*C682^2</f>
        <v>2181802.7953353538</v>
      </c>
    </row>
    <row r="683" spans="1:4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>
        <f t="shared" si="10"/>
        <v>33.8566602566315</v>
      </c>
      <c r="D683">
        <f>B683-C683*E$4+E$3*C683^2</f>
        <v>2181805.7420389252</v>
      </c>
    </row>
    <row r="684" spans="1:4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>
        <f t="shared" si="10"/>
        <v>33.836361357783538</v>
      </c>
      <c r="D684">
        <f>B684-C684*E$4+E$3*C684^2</f>
        <v>2181806.7196988384</v>
      </c>
    </row>
    <row r="685" spans="1:4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>
        <f t="shared" si="10"/>
        <v>33.787517132430629</v>
      </c>
      <c r="D685">
        <f>B685-C685*E$4+E$3*C685^2</f>
        <v>2181801.0739312125</v>
      </c>
    </row>
    <row r="686" spans="1:4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>
        <f t="shared" si="10"/>
        <v>33.771024277116659</v>
      </c>
      <c r="D686">
        <f>B686-C686*E$4+E$3*C686^2</f>
        <v>2181795.8694214383</v>
      </c>
    </row>
    <row r="687" spans="1:4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>
        <f t="shared" si="10"/>
        <v>33.760240487103687</v>
      </c>
      <c r="D687">
        <f>B687-C687*E$4+E$3*C687^2</f>
        <v>2181796.3897010544</v>
      </c>
    </row>
    <row r="688" spans="1:4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>
        <f t="shared" si="10"/>
        <v>33.740575928844727</v>
      </c>
      <c r="D688">
        <f>B688-C688*E$4+E$3*C688^2</f>
        <v>2181800.3387544043</v>
      </c>
    </row>
    <row r="689" spans="1:4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>
        <f t="shared" si="10"/>
        <v>33.725351754708754</v>
      </c>
      <c r="D689">
        <f>B689-C689*E$4+E$3*C689^2</f>
        <v>2181802.0737787597</v>
      </c>
    </row>
    <row r="690" spans="1:4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>
        <f t="shared" si="10"/>
        <v>33.691731703491818</v>
      </c>
      <c r="D690">
        <f>B690-C690*E$4+E$3*C690^2</f>
        <v>2181808.6978027271</v>
      </c>
    </row>
    <row r="691" spans="1:4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>
        <f t="shared" si="10"/>
        <v>33.672701485821854</v>
      </c>
      <c r="D691">
        <f>B691-C691*E$4+E$3*C691^2</f>
        <v>2181807.6175772608</v>
      </c>
    </row>
    <row r="692" spans="1:4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>
        <f t="shared" si="10"/>
        <v>33.657477311685888</v>
      </c>
      <c r="D692">
        <f>B692-C692*E$4+E$3*C692^2</f>
        <v>2181805.3536652918</v>
      </c>
    </row>
    <row r="693" spans="1:4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>
        <f t="shared" si="10"/>
        <v>33.637812753426921</v>
      </c>
      <c r="D693">
        <f>B693-C693*E$4+E$3*C693^2</f>
        <v>2181805.3047987735</v>
      </c>
    </row>
    <row r="694" spans="1:4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>
        <f t="shared" si="10"/>
        <v>33.602289680442993</v>
      </c>
      <c r="D694">
        <f>B694-C694*E$4+E$3*C694^2</f>
        <v>2181802.0239843871</v>
      </c>
    </row>
    <row r="695" spans="1:4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>
        <f t="shared" si="10"/>
        <v>33.590237209252017</v>
      </c>
      <c r="D695">
        <f>B695-C695*E$4+E$3*C695^2</f>
        <v>2181786.6075746259</v>
      </c>
    </row>
    <row r="696" spans="1:4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>
        <f t="shared" si="10"/>
        <v>33.56169188274707</v>
      </c>
      <c r="D696">
        <f>B696-C696*E$4+E$3*C696^2</f>
        <v>2181780.9903584882</v>
      </c>
    </row>
    <row r="697" spans="1:4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>
        <f t="shared" si="10"/>
        <v>33.557885839213078</v>
      </c>
      <c r="D697">
        <f>B697-C697*E$4+E$3*C697^2</f>
        <v>2181795.1747930432</v>
      </c>
    </row>
    <row r="698" spans="1:4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>
        <f t="shared" si="10"/>
        <v>33.536318259187119</v>
      </c>
      <c r="D698">
        <f>B698-C698*E$4+E$3*C698^2</f>
        <v>2181801.2202038458</v>
      </c>
    </row>
    <row r="699" spans="1:4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>
        <f t="shared" si="10"/>
        <v>33.496354802080198</v>
      </c>
      <c r="D699">
        <f>B699-C699*E$4+E$3*C699^2</f>
        <v>2181800.158554168</v>
      </c>
    </row>
    <row r="700" spans="1:4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>
        <f t="shared" si="10"/>
        <v>33.48937705560121</v>
      </c>
      <c r="D700">
        <f>B700-C700*E$4+E$3*C700^2</f>
        <v>2181794.4971648687</v>
      </c>
    </row>
    <row r="701" spans="1:4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>
        <f t="shared" si="10"/>
        <v>33.461466069685258</v>
      </c>
      <c r="D701">
        <f>B701-C701*E$4+E$3*C701^2</f>
        <v>2181794.8521088585</v>
      </c>
    </row>
    <row r="702" spans="1:4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>
        <f t="shared" si="10"/>
        <v>33.446241895549292</v>
      </c>
      <c r="D702">
        <f>B702-C702*E$4+E$3*C702^2</f>
        <v>2181794.5915072071</v>
      </c>
    </row>
    <row r="703" spans="1:4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>
        <f t="shared" si="10"/>
        <v>33.423405634345336</v>
      </c>
      <c r="D703">
        <f>B703-C703*E$4+E$3*C703^2</f>
        <v>2181799.7010520697</v>
      </c>
    </row>
    <row r="704" spans="1:4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>
        <f t="shared" si="10"/>
        <v>33.416427887866348</v>
      </c>
      <c r="D704">
        <f>B704-C704*E$4+E$3*C704^2</f>
        <v>2181804.0401867386</v>
      </c>
    </row>
    <row r="705" spans="1:4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>
        <f t="shared" si="10"/>
        <v>33.387248220772406</v>
      </c>
      <c r="D705">
        <f>B705-C705*E$4+E$3*C705^2</f>
        <v>2181802.4589292835</v>
      </c>
    </row>
    <row r="706" spans="1:4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>
        <f t="shared" si="10"/>
        <v>33.368218003102442</v>
      </c>
      <c r="D706">
        <f>B706-C706*E$4+E$3*C706^2</f>
        <v>2181801.3846683535</v>
      </c>
    </row>
    <row r="707" spans="1:4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>
        <f t="shared" ref="C707:C770" si="11">A707*(1-EXP(-E$5))</f>
        <v>33.346016082487488</v>
      </c>
      <c r="D707">
        <f>B707-C707*E$4+E$3*C707^2</f>
        <v>2181798.4651684253</v>
      </c>
    </row>
    <row r="708" spans="1:4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>
        <f t="shared" si="11"/>
        <v>33.320642458927537</v>
      </c>
      <c r="D708">
        <f>B708-C708*E$4+E$3*C708^2</f>
        <v>2181798.700646956</v>
      </c>
    </row>
    <row r="709" spans="1:4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>
        <f t="shared" si="11"/>
        <v>33.300343560079575</v>
      </c>
      <c r="D709">
        <f>B709-C709*E$4+E$3*C709^2</f>
        <v>2181797.6895069429</v>
      </c>
    </row>
    <row r="710" spans="1:4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>
        <f t="shared" si="11"/>
        <v>33.31049300950356</v>
      </c>
      <c r="D710">
        <f>B710-C710*E$4+E$3*C710^2</f>
        <v>2181796.1950239311</v>
      </c>
    </row>
    <row r="711" spans="1:4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>
        <f t="shared" si="11"/>
        <v>33.276238617697622</v>
      </c>
      <c r="D711">
        <f>B711-C711*E$4+E$3*C711^2</f>
        <v>2181791.8643290689</v>
      </c>
    </row>
    <row r="712" spans="1:4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>
        <f t="shared" si="11"/>
        <v>33.267992190040637</v>
      </c>
      <c r="D712">
        <f>B712-C712*E$4+E$3*C712^2</f>
        <v>2181789.2663792102</v>
      </c>
    </row>
    <row r="713" spans="1:4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>
        <f t="shared" si="11"/>
        <v>33.244521588247686</v>
      </c>
      <c r="D713">
        <f>B713-C713*E$4+E$3*C713^2</f>
        <v>2181793.4110589046</v>
      </c>
    </row>
    <row r="714" spans="1:4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>
        <f t="shared" si="11"/>
        <v>33.196311703483772</v>
      </c>
      <c r="D714">
        <f>B714-C714*E$4+E$3*C714^2</f>
        <v>2181799.7640714631</v>
      </c>
    </row>
    <row r="715" spans="1:4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>
        <f t="shared" si="11"/>
        <v>33.191236978771784</v>
      </c>
      <c r="D715">
        <f>B715-C715*E$4+E$3*C715^2</f>
        <v>2181797.0118961679</v>
      </c>
    </row>
    <row r="716" spans="1:4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>
        <f t="shared" si="11"/>
        <v>33.184893572881798</v>
      </c>
      <c r="D716">
        <f>B716-C716*E$4+E$3*C716^2</f>
        <v>2181797.3217143272</v>
      </c>
    </row>
    <row r="717" spans="1:4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>
        <f t="shared" si="11"/>
        <v>33.156982586965853</v>
      </c>
      <c r="D717">
        <f>B717-C717*E$4+E$3*C717^2</f>
        <v>2181798.685406304</v>
      </c>
    </row>
    <row r="718" spans="1:4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>
        <f t="shared" si="11"/>
        <v>33.139855391062881</v>
      </c>
      <c r="D718">
        <f>B718-C718*E$4+E$3*C718^2</f>
        <v>2181802.5226143035</v>
      </c>
    </row>
    <row r="719" spans="1:4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>
        <f t="shared" si="11"/>
        <v>33.115116108091932</v>
      </c>
      <c r="D719">
        <f>B719-C719*E$4+E$3*C719^2</f>
        <v>2181802.7324478286</v>
      </c>
    </row>
    <row r="720" spans="1:4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>
        <f t="shared" si="11"/>
        <v>33.109407042790941</v>
      </c>
      <c r="D720">
        <f>B720-C720*E$4+E$3*C720^2</f>
        <v>2181800.0117296483</v>
      </c>
    </row>
    <row r="721" spans="1:4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>
        <f t="shared" si="11"/>
        <v>33.090376825120977</v>
      </c>
      <c r="D721">
        <f>B721-C721*E$4+E$3*C721^2</f>
        <v>2181802.9429113576</v>
      </c>
    </row>
    <row r="722" spans="1:4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>
        <f t="shared" si="11"/>
        <v>33.072615288629017</v>
      </c>
      <c r="D722">
        <f>B722-C722*E$4+E$3*C722^2</f>
        <v>2181799.8123506196</v>
      </c>
    </row>
    <row r="723" spans="1:4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>
        <f t="shared" si="11"/>
        <v>33.051682049192053</v>
      </c>
      <c r="D723">
        <f>B723-C723*E$4+E$3*C723^2</f>
        <v>2181797.8374637887</v>
      </c>
    </row>
    <row r="724" spans="1:4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>
        <f t="shared" si="11"/>
        <v>33.023771063276108</v>
      </c>
      <c r="D724">
        <f>B724-C724*E$4+E$3*C724^2</f>
        <v>2181796.204983009</v>
      </c>
    </row>
    <row r="725" spans="1:4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>
        <f t="shared" si="11"/>
        <v>33.019330679153114</v>
      </c>
      <c r="D725">
        <f>B725-C725*E$4+E$3*C725^2</f>
        <v>2181794.4226168203</v>
      </c>
    </row>
    <row r="726" spans="1:4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>
        <f t="shared" si="11"/>
        <v>32.99712875853816</v>
      </c>
      <c r="D726">
        <f>B726-C726*E$4+E$3*C726^2</f>
        <v>2181792.5110903173</v>
      </c>
    </row>
    <row r="727" spans="1:4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>
        <f t="shared" si="11"/>
        <v>32.972389475567212</v>
      </c>
      <c r="D727">
        <f>B727-C727*E$4+E$3*C727^2</f>
        <v>2181791.7245584815</v>
      </c>
    </row>
    <row r="728" spans="1:4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>
        <f t="shared" si="11"/>
        <v>32.973023816156214</v>
      </c>
      <c r="D728">
        <f>B728-C728*E$4+E$3*C728^2</f>
        <v>2181787.6934360433</v>
      </c>
    </row>
    <row r="729" spans="1:4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>
        <f t="shared" si="11"/>
        <v>32.945112830240262</v>
      </c>
      <c r="D729">
        <f>B729-C729*E$4+E$3*C729^2</f>
        <v>2181787.0632151603</v>
      </c>
    </row>
    <row r="730" spans="1:4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>
        <f t="shared" si="11"/>
        <v>32.932426018460291</v>
      </c>
      <c r="D730">
        <f>B730-C730*E$4+E$3*C730^2</f>
        <v>2181787.6861071219</v>
      </c>
    </row>
    <row r="731" spans="1:4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>
        <f t="shared" si="11"/>
        <v>32.902612010777339</v>
      </c>
      <c r="D731">
        <f>B731-C731*E$4+E$3*C731^2</f>
        <v>2181789.1505553965</v>
      </c>
    </row>
    <row r="732" spans="1:4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>
        <f t="shared" si="11"/>
        <v>32.893096901942364</v>
      </c>
      <c r="D732">
        <f>B732-C732*E$4+E$3*C732^2</f>
        <v>2181791.6181251099</v>
      </c>
    </row>
    <row r="733" spans="1:4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>
        <f t="shared" si="11"/>
        <v>32.861379872492428</v>
      </c>
      <c r="D733">
        <f>B733-C733*E$4+E$3*C733^2</f>
        <v>2181790.1773639037</v>
      </c>
    </row>
    <row r="734" spans="1:4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>
        <f t="shared" si="11"/>
        <v>32.847424379534452</v>
      </c>
      <c r="D734">
        <f>B734-C734*E$4+E$3*C734^2</f>
        <v>2181787.8637570227</v>
      </c>
    </row>
    <row r="735" spans="1:4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>
        <f t="shared" si="11"/>
        <v>32.840446633055471</v>
      </c>
      <c r="D735">
        <f>B735-C735*E$4+E$3*C735^2</f>
        <v>2181791.2070287596</v>
      </c>
    </row>
    <row r="736" spans="1:4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>
        <f t="shared" si="11"/>
        <v>32.821416415385499</v>
      </c>
      <c r="D736">
        <f>B736-C736*E$4+E$3*C736^2</f>
        <v>2181792.1434791423</v>
      </c>
    </row>
    <row r="737" spans="1:4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>
        <f t="shared" si="11"/>
        <v>32.791602407702555</v>
      </c>
      <c r="D737">
        <f>B737-C737*E$4+E$3*C737^2</f>
        <v>2181790.6113342443</v>
      </c>
    </row>
    <row r="738" spans="1:4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>
        <f t="shared" si="11"/>
        <v>32.787162023579569</v>
      </c>
      <c r="D738">
        <f>B738-C738*E$4+E$3*C738^2</f>
        <v>2181786.8300292459</v>
      </c>
    </row>
    <row r="739" spans="1:4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>
        <f t="shared" si="11"/>
        <v>32.751638950595641</v>
      </c>
      <c r="D739">
        <f>B739-C739*E$4+E$3*C739^2</f>
        <v>2181781.5803199159</v>
      </c>
    </row>
    <row r="740" spans="1:4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>
        <f t="shared" si="11"/>
        <v>32.755444994129633</v>
      </c>
      <c r="D740">
        <f>B740-C740*E$4+E$3*C740^2</f>
        <v>2181775.3927266416</v>
      </c>
    </row>
    <row r="741" spans="1:4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>
        <f t="shared" si="11"/>
        <v>32.726899667624686</v>
      </c>
      <c r="D741">
        <f>B741-C741*E$4+E$3*C741^2</f>
        <v>2181779.8000396593</v>
      </c>
    </row>
    <row r="742" spans="1:4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>
        <f t="shared" si="11"/>
        <v>32.697085659941742</v>
      </c>
      <c r="D742">
        <f>B742-C742*E$4+E$3*C742^2</f>
        <v>2181788.270795431</v>
      </c>
    </row>
    <row r="743" spans="1:4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>
        <f t="shared" si="11"/>
        <v>32.672980717559788</v>
      </c>
      <c r="D743">
        <f>B743-C743*E$4+E$3*C743^2</f>
        <v>2181791.4605860575</v>
      </c>
    </row>
    <row r="744" spans="1:4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>
        <f t="shared" si="11"/>
        <v>32.679958464038776</v>
      </c>
      <c r="D744">
        <f>B744-C744*E$4+E$3*C744^2</f>
        <v>2181792.1161114722</v>
      </c>
    </row>
    <row r="745" spans="1:4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>
        <f t="shared" si="11"/>
        <v>32.649510115766837</v>
      </c>
      <c r="D745">
        <f>B745-C745*E$4+E$3*C745^2</f>
        <v>2181796.6196411131</v>
      </c>
    </row>
    <row r="746" spans="1:4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>
        <f t="shared" si="11"/>
        <v>32.63174857927487</v>
      </c>
      <c r="D746">
        <f>B746-C746*E$4+E$3*C746^2</f>
        <v>2181790.4971407824</v>
      </c>
    </row>
    <row r="747" spans="1:4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>
        <f t="shared" si="11"/>
        <v>32.613352702193907</v>
      </c>
      <c r="D747">
        <f>B747-C747*E$4+E$3*C747^2</f>
        <v>2181776.4063220667</v>
      </c>
    </row>
    <row r="748" spans="1:4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>
        <f t="shared" si="11"/>
        <v>32.601300231002931</v>
      </c>
      <c r="D748">
        <f>B748-C748*E$4+E$3*C748^2</f>
        <v>2181774.0021814392</v>
      </c>
    </row>
    <row r="749" spans="1:4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>
        <f t="shared" si="11"/>
        <v>32.580366991565974</v>
      </c>
      <c r="D749">
        <f>B749-C749*E$4+E$3*C749^2</f>
        <v>2181782.0374504742</v>
      </c>
    </row>
    <row r="750" spans="1:4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>
        <f t="shared" si="11"/>
        <v>32.541672215637043</v>
      </c>
      <c r="D750">
        <f>B750-C750*E$4+E$3*C750^2</f>
        <v>2181781.9523171219</v>
      </c>
    </row>
    <row r="751" spans="1:4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>
        <f t="shared" si="11"/>
        <v>32.539134853281048</v>
      </c>
      <c r="D751">
        <f>B751-C751*E$4+E$3*C751^2</f>
        <v>2181788.0779359941</v>
      </c>
    </row>
    <row r="752" spans="1:4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>
        <f t="shared" si="11"/>
        <v>32.511858207954099</v>
      </c>
      <c r="D752">
        <f>B752-C752*E$4+E$3*C752^2</f>
        <v>2181787.4287574277</v>
      </c>
    </row>
    <row r="753" spans="1:4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>
        <f t="shared" si="11"/>
        <v>32.497268374407135</v>
      </c>
      <c r="D753">
        <f>B753-C753*E$4+E$3*C753^2</f>
        <v>2181789.151604203</v>
      </c>
    </row>
    <row r="754" spans="1:4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>
        <f t="shared" si="11"/>
        <v>32.479506837915167</v>
      </c>
      <c r="D754">
        <f>B754-C754*E$4+E$3*C754^2</f>
        <v>2181791.0318873231</v>
      </c>
    </row>
    <row r="755" spans="1:4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>
        <f t="shared" si="11"/>
        <v>32.451595851999215</v>
      </c>
      <c r="D755">
        <f>B755-C755*E$4+E$3*C755^2</f>
        <v>2181786.4158454686</v>
      </c>
    </row>
    <row r="756" spans="1:4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>
        <f t="shared" si="11"/>
        <v>32.429393931384261</v>
      </c>
      <c r="D756">
        <f>B756-C756*E$4+E$3*C756^2</f>
        <v>2181788.5172939026</v>
      </c>
    </row>
    <row r="757" spans="1:4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>
        <f t="shared" si="11"/>
        <v>32.412901076070291</v>
      </c>
      <c r="D757">
        <f>B757-C757*E$4+E$3*C757^2</f>
        <v>2181790.3358412026</v>
      </c>
    </row>
    <row r="758" spans="1:4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>
        <f t="shared" si="11"/>
        <v>32.397042561345323</v>
      </c>
      <c r="D758">
        <f>B758-C758*E$4+E$3*C758^2</f>
        <v>2181784.1231699702</v>
      </c>
    </row>
    <row r="759" spans="1:4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>
        <f t="shared" si="11"/>
        <v>32.36532553189538</v>
      </c>
      <c r="D759">
        <f>B759-C759*E$4+E$3*C759^2</f>
        <v>2181784.6986041362</v>
      </c>
    </row>
    <row r="760" spans="1:4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>
        <f t="shared" si="11"/>
        <v>32.340586248924431</v>
      </c>
      <c r="D760">
        <f>B760-C760*E$4+E$3*C760^2</f>
        <v>2181786.9281616369</v>
      </c>
    </row>
    <row r="761" spans="1:4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>
        <f t="shared" si="11"/>
        <v>32.338683227157432</v>
      </c>
      <c r="D761">
        <f>B761-C761*E$4+E$3*C761^2</f>
        <v>2181787.0227690777</v>
      </c>
    </row>
    <row r="762" spans="1:4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>
        <f t="shared" si="11"/>
        <v>32.306331857118501</v>
      </c>
      <c r="D762">
        <f>B762-C762*E$4+E$3*C762^2</f>
        <v>2181789.6316659343</v>
      </c>
    </row>
    <row r="763" spans="1:4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>
        <f t="shared" si="11"/>
        <v>32.289204661215528</v>
      </c>
      <c r="D763">
        <f>B763-C763*E$4+E$3*C763^2</f>
        <v>2181790.4838710157</v>
      </c>
    </row>
    <row r="764" spans="1:4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>
        <f t="shared" si="11"/>
        <v>32.27334614649056</v>
      </c>
      <c r="D764">
        <f>B764-C764*E$4+E$3*C764^2</f>
        <v>2181790.2732190266</v>
      </c>
    </row>
    <row r="765" spans="1:4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>
        <f t="shared" si="11"/>
        <v>32.261293675299584</v>
      </c>
      <c r="D765">
        <f>B765-C765*E$4+E$3*C765^2</f>
        <v>2181789.873296652</v>
      </c>
    </row>
    <row r="766" spans="1:4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>
        <f t="shared" si="11"/>
        <v>32.232748348794637</v>
      </c>
      <c r="D766">
        <f>B766-C766*E$4+E$3*C766^2</f>
        <v>2181791.2951295874</v>
      </c>
    </row>
    <row r="767" spans="1:4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>
        <f t="shared" si="11"/>
        <v>32.204837362878699</v>
      </c>
      <c r="D767">
        <f>B767-C767*E$4+E$3*C767^2</f>
        <v>2181791.6861772467</v>
      </c>
    </row>
    <row r="768" spans="1:4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>
        <f t="shared" si="11"/>
        <v>32.192784891687722</v>
      </c>
      <c r="D768">
        <f>B768-C768*E$4+E$3*C768^2</f>
        <v>2181788.2871048185</v>
      </c>
    </row>
    <row r="769" spans="1:4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>
        <f t="shared" si="11"/>
        <v>32.171217311661763</v>
      </c>
      <c r="D769">
        <f>B769-C769*E$4+E$3*C769^2</f>
        <v>2181784.3628220926</v>
      </c>
    </row>
    <row r="770" spans="1:4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>
        <f t="shared" si="11"/>
        <v>32.173754674017751</v>
      </c>
      <c r="D770">
        <f>B770-C770*E$4+E$3*C770^2</f>
        <v>2181784.2362422668</v>
      </c>
    </row>
    <row r="771" spans="1:4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>
        <f t="shared" ref="C771:C834" si="12">A771*(1-EXP(-E$5))</f>
        <v>32.143306325745819</v>
      </c>
      <c r="D771">
        <f>B771-C771*E$4+E$3*C771^2</f>
        <v>2181784.755637574</v>
      </c>
    </row>
    <row r="772" spans="1:4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>
        <f t="shared" si="12"/>
        <v>32.128082151609838</v>
      </c>
      <c r="D772">
        <f>B772-C772*E$4+E$3*C772^2</f>
        <v>2181783.5156930997</v>
      </c>
    </row>
    <row r="773" spans="1:4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>
        <f t="shared" si="12"/>
        <v>32.107148912172882</v>
      </c>
      <c r="D773">
        <f>B773-C773*E$4+E$3*C773^2</f>
        <v>2181786.5611590063</v>
      </c>
    </row>
    <row r="774" spans="1:4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>
        <f t="shared" si="12"/>
        <v>32.079872266845939</v>
      </c>
      <c r="D774">
        <f>B774-C774*E$4+E$3*C774^2</f>
        <v>2181784.9241095725</v>
      </c>
    </row>
    <row r="775" spans="1:4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>
        <f t="shared" si="12"/>
        <v>32.055767324463979</v>
      </c>
      <c r="D775">
        <f>B775-C775*E$4+E$3*C775^2</f>
        <v>2181784.1292149746</v>
      </c>
    </row>
    <row r="776" spans="1:4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>
        <f t="shared" si="12"/>
        <v>32.043080512684007</v>
      </c>
      <c r="D776">
        <f>B776-C776*E$4+E$3*C776^2</f>
        <v>2181781.7637212141</v>
      </c>
    </row>
    <row r="777" spans="1:4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>
        <f t="shared" si="12"/>
        <v>32.019609910891056</v>
      </c>
      <c r="D777">
        <f>B777-C777*E$4+E$3*C777^2</f>
        <v>2181784.9379945351</v>
      </c>
    </row>
    <row r="778" spans="1:4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>
        <f t="shared" si="12"/>
        <v>32.017706889124057</v>
      </c>
      <c r="D778">
        <f>B778-C778*E$4+E$3*C778^2</f>
        <v>2181783.0332307378</v>
      </c>
    </row>
    <row r="779" spans="1:4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>
        <f t="shared" si="12"/>
        <v>31.994870627920097</v>
      </c>
      <c r="D779">
        <f>B779-C779*E$4+E$3*C779^2</f>
        <v>2181781.1763559394</v>
      </c>
    </row>
    <row r="780" spans="1:4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>
        <f t="shared" si="12"/>
        <v>31.972034366716148</v>
      </c>
      <c r="D780">
        <f>B780-C780*E$4+E$3*C780^2</f>
        <v>2181772.3200179501</v>
      </c>
    </row>
    <row r="781" spans="1:4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>
        <f t="shared" si="12"/>
        <v>31.944757721389195</v>
      </c>
      <c r="D781">
        <f>B781-C781*E$4+E$3*C781^2</f>
        <v>2181775.68676221</v>
      </c>
    </row>
    <row r="782" spans="1:4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>
        <f t="shared" si="12"/>
        <v>31.951101127279184</v>
      </c>
      <c r="D782">
        <f>B782-C782*E$4+E$3*C782^2</f>
        <v>2181784.3688463643</v>
      </c>
    </row>
    <row r="783" spans="1:4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>
        <f t="shared" si="12"/>
        <v>31.924458822541236</v>
      </c>
      <c r="D783">
        <f>B783-C783*E$4+E$3*C783^2</f>
        <v>2181789.7043712619</v>
      </c>
    </row>
    <row r="784" spans="1:4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>
        <f t="shared" si="12"/>
        <v>31.909234648405267</v>
      </c>
      <c r="D784">
        <f>B784-C784*E$4+E$3*C784^2</f>
        <v>2181787.467856396</v>
      </c>
    </row>
    <row r="785" spans="1:4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>
        <f t="shared" si="12"/>
        <v>31.894010474269297</v>
      </c>
      <c r="D785">
        <f>B785-C785*E$4+E$3*C785^2</f>
        <v>2181788.2315801112</v>
      </c>
    </row>
    <row r="786" spans="1:4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>
        <f t="shared" si="12"/>
        <v>31.887667068379308</v>
      </c>
      <c r="D786">
        <f>B786-C786*E$4+E$3*C786^2</f>
        <v>2181786.5498687411</v>
      </c>
    </row>
    <row r="787" spans="1:4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>
        <f t="shared" si="12"/>
        <v>31.868636850709343</v>
      </c>
      <c r="D787">
        <f>B787-C787*E$4+E$3*C787^2</f>
        <v>2181782.5049831513</v>
      </c>
    </row>
    <row r="788" spans="1:4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>
        <f t="shared" si="12"/>
        <v>31.852778335984375</v>
      </c>
      <c r="D788">
        <f>B788-C788*E$4+E$3*C788^2</f>
        <v>2181781.3011965929</v>
      </c>
    </row>
    <row r="789" spans="1:4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>
        <f t="shared" si="12"/>
        <v>31.828673393602418</v>
      </c>
      <c r="D789">
        <f>B789-C789*E$4+E$3*C789^2</f>
        <v>2181772.5119368248</v>
      </c>
    </row>
    <row r="790" spans="1:4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>
        <f t="shared" si="12"/>
        <v>31.813449219466449</v>
      </c>
      <c r="D790">
        <f>B790-C790*E$4+E$3*C790^2</f>
        <v>2181771.2769230339</v>
      </c>
    </row>
    <row r="791" spans="1:4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>
        <f t="shared" si="12"/>
        <v>31.806471472987468</v>
      </c>
      <c r="D791">
        <f>B791-C791*E$4+E$3*C791^2</f>
        <v>2181775.6276214472</v>
      </c>
    </row>
    <row r="792" spans="1:4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>
        <f t="shared" si="12"/>
        <v>31.793784661207493</v>
      </c>
      <c r="D792">
        <f>B792-C792*E$4+E$3*C792^2</f>
        <v>2181781.2653833292</v>
      </c>
    </row>
    <row r="793" spans="1:4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>
        <f t="shared" si="12"/>
        <v>31.768411037647535</v>
      </c>
      <c r="D793">
        <f>B793-C793*E$4+E$3*C793^2</f>
        <v>2181781.5414041379</v>
      </c>
    </row>
    <row r="794" spans="1:4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>
        <f t="shared" si="12"/>
        <v>31.75128384174457</v>
      </c>
      <c r="D794">
        <f>B794-C794*E$4+E$3*C794^2</f>
        <v>2181782.4030928314</v>
      </c>
    </row>
    <row r="795" spans="1:4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>
        <f t="shared" si="12"/>
        <v>31.7379626893756</v>
      </c>
      <c r="D795">
        <f>B795-C795*E$4+E$3*C795^2</f>
        <v>2181781.0735039068</v>
      </c>
    </row>
    <row r="796" spans="1:4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>
        <f t="shared" si="12"/>
        <v>31.73161928348561</v>
      </c>
      <c r="D796">
        <f>B796-C796*E$4+E$3*C796^2</f>
        <v>2181779.3928114781</v>
      </c>
    </row>
    <row r="797" spans="1:4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>
        <f t="shared" si="12"/>
        <v>31.72908192112962</v>
      </c>
      <c r="D797">
        <f>B797-C797*E$4+E$3*C797^2</f>
        <v>2181778.5205461043</v>
      </c>
    </row>
    <row r="798" spans="1:4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>
        <f t="shared" si="12"/>
        <v>31.694193188734683</v>
      </c>
      <c r="D798">
        <f>B798-C798*E$4+E$3*C798^2</f>
        <v>2181772.27756926</v>
      </c>
    </row>
    <row r="799" spans="1:4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>
        <f t="shared" si="12"/>
        <v>31.691021485789687</v>
      </c>
      <c r="D799">
        <f>B799-C799*E$4+E$3*C799^2</f>
        <v>2181765.4373607682</v>
      </c>
    </row>
    <row r="800" spans="1:4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>
        <f t="shared" si="12"/>
        <v>31.67452863047572</v>
      </c>
      <c r="D800">
        <f>B800-C800*E$4+E$3*C800^2</f>
        <v>2181764.2684435355</v>
      </c>
    </row>
    <row r="801" spans="1:4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>
        <f t="shared" si="12"/>
        <v>31.659938796928749</v>
      </c>
      <c r="D801">
        <f>B801-C801*E$4+E$3*C801^2</f>
        <v>2181763.0038655414</v>
      </c>
    </row>
    <row r="802" spans="1:4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>
        <f t="shared" si="12"/>
        <v>31.642177260436782</v>
      </c>
      <c r="D802">
        <f>B802-C802*E$4+E$3*C802^2</f>
        <v>2181771.8994576382</v>
      </c>
    </row>
    <row r="803" spans="1:4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>
        <f t="shared" si="12"/>
        <v>31.619975339821824</v>
      </c>
      <c r="D803">
        <f>B803-C803*E$4+E$3*C803^2</f>
        <v>2181780.0194044183</v>
      </c>
    </row>
    <row r="804" spans="1:4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>
        <f t="shared" si="12"/>
        <v>31.608557209219846</v>
      </c>
      <c r="D804">
        <f>B804-C804*E$4+E$3*C804^2</f>
        <v>2181783.5955746239</v>
      </c>
    </row>
    <row r="805" spans="1:4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>
        <f t="shared" si="12"/>
        <v>31.594601716261877</v>
      </c>
      <c r="D805">
        <f>B805-C805*E$4+E$3*C805^2</f>
        <v>2181785.2999649025</v>
      </c>
    </row>
    <row r="806" spans="1:4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>
        <f t="shared" si="12"/>
        <v>31.584452266837896</v>
      </c>
      <c r="D806">
        <f>B806-C806*E$4+E$3*C806^2</f>
        <v>2181783.8123746593</v>
      </c>
    </row>
    <row r="807" spans="1:4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>
        <f t="shared" si="12"/>
        <v>31.564787708578933</v>
      </c>
      <c r="D807">
        <f>B807-C807*E$4+E$3*C807^2</f>
        <v>2181780.8054703106</v>
      </c>
    </row>
    <row r="808" spans="1:4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>
        <f t="shared" si="12"/>
        <v>31.558444302688944</v>
      </c>
      <c r="D808">
        <f>B808-C808*E$4+E$3*C808^2</f>
        <v>2181776.1259086579</v>
      </c>
    </row>
    <row r="809" spans="1:4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>
        <f t="shared" si="12"/>
        <v>31.541951447374974</v>
      </c>
      <c r="D809">
        <f>B809-C809*E$4+E$3*C809^2</f>
        <v>2181777.9592422098</v>
      </c>
    </row>
    <row r="810" spans="1:4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>
        <f t="shared" si="12"/>
        <v>31.514674802048027</v>
      </c>
      <c r="D810">
        <f>B810-C810*E$4+E$3*C810^2</f>
        <v>2181777.33806217</v>
      </c>
    </row>
    <row r="811" spans="1:4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>
        <f t="shared" si="12"/>
        <v>31.514674802048027</v>
      </c>
      <c r="D811">
        <f>B811-C811*E$4+E$3*C811^2</f>
        <v>2181771.33806217</v>
      </c>
    </row>
    <row r="812" spans="1:4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>
        <f t="shared" si="12"/>
        <v>31.487398156721081</v>
      </c>
      <c r="D812">
        <f>B812-C812*E$4+E$3*C812^2</f>
        <v>2181773.7176479939</v>
      </c>
    </row>
    <row r="813" spans="1:4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>
        <f t="shared" si="12"/>
        <v>31.477883047886102</v>
      </c>
      <c r="D813">
        <f>B813-C813*E$4+E$3*C813^2</f>
        <v>2181776.1990790414</v>
      </c>
    </row>
    <row r="814" spans="1:4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>
        <f t="shared" si="12"/>
        <v>31.470905301407115</v>
      </c>
      <c r="D814">
        <f>B814-C814*E$4+E$3*C814^2</f>
        <v>2181775.5521877073</v>
      </c>
    </row>
    <row r="815" spans="1:4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>
        <f t="shared" si="12"/>
        <v>31.445531677847164</v>
      </c>
      <c r="D815">
        <f>B815-C815*E$4+E$3*C815^2</f>
        <v>2181776.8366417079</v>
      </c>
    </row>
    <row r="816" spans="1:4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>
        <f t="shared" si="12"/>
        <v>31.436650909601177</v>
      </c>
      <c r="D816">
        <f>B816-C816*E$4+E$3*C816^2</f>
        <v>2181775.286357177</v>
      </c>
    </row>
    <row r="817" spans="1:4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>
        <f t="shared" si="12"/>
        <v>31.421426735465211</v>
      </c>
      <c r="D817">
        <f>B817-C817*E$4+E$3*C817^2</f>
        <v>2181774.0574868582</v>
      </c>
    </row>
    <row r="818" spans="1:4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>
        <f t="shared" si="12"/>
        <v>31.40049349602825</v>
      </c>
      <c r="D818">
        <f>B818-C818*E$4+E$3*C818^2</f>
        <v>2181775.1181797287</v>
      </c>
    </row>
    <row r="819" spans="1:4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>
        <f t="shared" si="12"/>
        <v>31.395418771316262</v>
      </c>
      <c r="D819">
        <f>B819-C819*E$4+E$3*C819^2</f>
        <v>2181773.3753853235</v>
      </c>
    </row>
    <row r="820" spans="1:4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>
        <f t="shared" si="12"/>
        <v>31.368776466578314</v>
      </c>
      <c r="D820">
        <f>B820-C820*E$4+E$3*C820^2</f>
        <v>2181773.7261496116</v>
      </c>
    </row>
    <row r="821" spans="1:4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>
        <f t="shared" si="12"/>
        <v>31.365604763633318</v>
      </c>
      <c r="D821">
        <f>B821-C821*E$4+E$3*C821^2</f>
        <v>2181770.8870035536</v>
      </c>
    </row>
    <row r="822" spans="1:4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>
        <f t="shared" si="12"/>
        <v>31.351649270675349</v>
      </c>
      <c r="D822">
        <f>B822-C822*E$4+E$3*C822^2</f>
        <v>2181772.5948839141</v>
      </c>
    </row>
    <row r="823" spans="1:4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>
        <f t="shared" si="12"/>
        <v>31.328813009471389</v>
      </c>
      <c r="D823">
        <f>B823-C823*E$4+E$3*C823^2</f>
        <v>2181767.7536660237</v>
      </c>
    </row>
    <row r="824" spans="1:4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>
        <f t="shared" si="12"/>
        <v>31.314857516513413</v>
      </c>
      <c r="D824">
        <f>B824-C824*E$4+E$3*C824^2</f>
        <v>2181771.4620749084</v>
      </c>
    </row>
    <row r="825" spans="1:4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>
        <f t="shared" si="12"/>
        <v>31.302170704733442</v>
      </c>
      <c r="D825">
        <f>B825-C825*E$4+E$3*C825^2</f>
        <v>2181768.1062569511</v>
      </c>
    </row>
    <row r="826" spans="1:4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>
        <f t="shared" si="12"/>
        <v>31.279334443529486</v>
      </c>
      <c r="D826">
        <f>B826-C826*E$4+E$3*C826^2</f>
        <v>2181768.2662021453</v>
      </c>
    </row>
    <row r="827" spans="1:4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>
        <f t="shared" si="12"/>
        <v>31.260304225859521</v>
      </c>
      <c r="D827">
        <f>B827-C827*E$4+E$3*C827^2</f>
        <v>2181772.2332332027</v>
      </c>
    </row>
    <row r="828" spans="1:4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>
        <f t="shared" si="12"/>
        <v>31.25459516055853</v>
      </c>
      <c r="D828">
        <f>B828-C828*E$4+E$3*C828^2</f>
        <v>2181775.5234152125</v>
      </c>
    </row>
    <row r="829" spans="1:4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>
        <f t="shared" si="12"/>
        <v>31.24127400818956</v>
      </c>
      <c r="D829">
        <f>B829-C829*E$4+E$3*C829^2</f>
        <v>2181772.200637043</v>
      </c>
    </row>
    <row r="830" spans="1:4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>
        <f t="shared" si="12"/>
        <v>31.223512471697592</v>
      </c>
      <c r="D830">
        <f>B830-C830*E$4+E$3*C830^2</f>
        <v>2181772.1038836278</v>
      </c>
    </row>
    <row r="831" spans="1:4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>
        <f t="shared" si="12"/>
        <v>31.205116594616626</v>
      </c>
      <c r="D831">
        <f>B831-C831*E$4+E$3*C831^2</f>
        <v>2181774.0397313586</v>
      </c>
    </row>
    <row r="832" spans="1:4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>
        <f t="shared" si="12"/>
        <v>31.185452036357667</v>
      </c>
      <c r="D832">
        <f>B832-C832*E$4+E$3*C832^2</f>
        <v>2181772.0405055224</v>
      </c>
    </row>
    <row r="833" spans="1:4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>
        <f t="shared" si="12"/>
        <v>31.189258079891658</v>
      </c>
      <c r="D833">
        <f>B833-C833*E$4+E$3*C833^2</f>
        <v>2181769.8467762317</v>
      </c>
    </row>
    <row r="834" spans="1:4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>
        <f t="shared" si="12"/>
        <v>31.170862202810692</v>
      </c>
      <c r="D834">
        <f>B834-C834*E$4+E$3*C834^2</f>
        <v>2181768.7832726059</v>
      </c>
    </row>
    <row r="835" spans="1:4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>
        <f t="shared" ref="C835:C898" si="13">A835*(1-EXP(-E$5))</f>
        <v>31.146757260428743</v>
      </c>
      <c r="D835">
        <f>B835-C835*E$4+E$3*C835^2</f>
        <v>2181767.0109330676</v>
      </c>
    </row>
    <row r="836" spans="1:4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>
        <f t="shared" si="13"/>
        <v>31.137876492182755</v>
      </c>
      <c r="D836">
        <f>B836-C836*E$4+E$3*C836^2</f>
        <v>2181769.4633797975</v>
      </c>
    </row>
    <row r="837" spans="1:4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>
        <f t="shared" si="13"/>
        <v>31.125189680402787</v>
      </c>
      <c r="D837">
        <f>B837-C837*E$4+E$3*C837^2</f>
        <v>2181769.1098730979</v>
      </c>
    </row>
    <row r="838" spans="1:4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>
        <f t="shared" si="13"/>
        <v>31.11186852803381</v>
      </c>
      <c r="D838">
        <f>B838-C838*E$4+E$3*C838^2</f>
        <v>2181771.7888693782</v>
      </c>
    </row>
    <row r="839" spans="1:4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>
        <f t="shared" si="13"/>
        <v>31.092838310363849</v>
      </c>
      <c r="D839">
        <f>B839-C839*E$4+E$3*C839^2</f>
        <v>2181768.75918093</v>
      </c>
    </row>
    <row r="840" spans="1:4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>
        <f t="shared" si="13"/>
        <v>31.073173752104882</v>
      </c>
      <c r="D840">
        <f>B840-C840*E$4+E$3*C840^2</f>
        <v>2181766.7622278305</v>
      </c>
    </row>
    <row r="841" spans="1:4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>
        <f t="shared" si="13"/>
        <v>31.070636389748884</v>
      </c>
      <c r="D841">
        <f>B841-C841*E$4+E$3*C841^2</f>
        <v>2181766.8916822313</v>
      </c>
    </row>
    <row r="842" spans="1:4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>
        <f t="shared" si="13"/>
        <v>31.043359744421938</v>
      </c>
      <c r="D842">
        <f>B842-C842*E$4+E$3*C842^2</f>
        <v>2181764.2837355924</v>
      </c>
    </row>
    <row r="843" spans="1:4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>
        <f t="shared" si="13"/>
        <v>31.031307273230968</v>
      </c>
      <c r="D843">
        <f>B843-C843*E$4+E$3*C843^2</f>
        <v>2181760.8990729041</v>
      </c>
    </row>
    <row r="844" spans="1:4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>
        <f t="shared" si="13"/>
        <v>31.019254802039988</v>
      </c>
      <c r="D844">
        <f>B844-C844*E$4+E$3*C844^2</f>
        <v>2181758.5145597435</v>
      </c>
    </row>
    <row r="845" spans="1:4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>
        <f t="shared" si="13"/>
        <v>31.014180077328</v>
      </c>
      <c r="D845">
        <f>B845-C845*E$4+E$3*C845^2</f>
        <v>2181756.773756831</v>
      </c>
    </row>
    <row r="846" spans="1:4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>
        <f t="shared" si="13"/>
        <v>30.991343816124044</v>
      </c>
      <c r="D846">
        <f>B846-C846*E$4+E$3*C846^2</f>
        <v>2181760.9404717735</v>
      </c>
    </row>
    <row r="847" spans="1:4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>
        <f t="shared" si="13"/>
        <v>30.981828707289065</v>
      </c>
      <c r="D847">
        <f>B847-C847*E$4+E$3*C847^2</f>
        <v>2181763.426761433</v>
      </c>
    </row>
    <row r="848" spans="1:4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>
        <f t="shared" si="13"/>
        <v>30.977388323166068</v>
      </c>
      <c r="D848">
        <f>B848-C848*E$4+E$3*C848^2</f>
        <v>2181761.6537285009</v>
      </c>
    </row>
    <row r="849" spans="1:4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>
        <f t="shared" si="13"/>
        <v>30.949477337250119</v>
      </c>
      <c r="D849">
        <f>B849-C849*E$4+E$3*C849^2</f>
        <v>2181762.0808433793</v>
      </c>
    </row>
    <row r="850" spans="1:4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>
        <f t="shared" si="13"/>
        <v>30.940596569004139</v>
      </c>
      <c r="D850">
        <f>B850-C850*E$4+E$3*C850^2</f>
        <v>2181765.5350935534</v>
      </c>
    </row>
    <row r="851" spans="1:4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>
        <f t="shared" si="13"/>
        <v>30.929812778991163</v>
      </c>
      <c r="D851">
        <f>B851-C851*E$4+E$3*C851^2</f>
        <v>2181764.0867921924</v>
      </c>
    </row>
    <row r="852" spans="1:4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>
        <f t="shared" si="13"/>
        <v>30.921566351334175</v>
      </c>
      <c r="D852">
        <f>B852-C852*E$4+E$3*C852^2</f>
        <v>2181759.5087601566</v>
      </c>
    </row>
    <row r="853" spans="1:4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>
        <f t="shared" si="13"/>
        <v>30.903170474253216</v>
      </c>
      <c r="D853">
        <f>B853-C853*E$4+E$3*C853^2</f>
        <v>2181759.4503255584</v>
      </c>
    </row>
    <row r="854" spans="1:4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>
        <f t="shared" si="13"/>
        <v>30.893021024829235</v>
      </c>
      <c r="D854">
        <f>B854-C854*E$4+E$3*C854^2</f>
        <v>2181758.9699590313</v>
      </c>
    </row>
    <row r="855" spans="1:4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>
        <f t="shared" si="13"/>
        <v>30.872087785392271</v>
      </c>
      <c r="D855">
        <f>B855-C855*E$4+E$3*C855^2</f>
        <v>2181759.0420379532</v>
      </c>
    </row>
    <row r="856" spans="1:4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>
        <f t="shared" si="13"/>
        <v>30.856863611256301</v>
      </c>
      <c r="D856">
        <f>B856-C856*E$4+E$3*C856^2</f>
        <v>2181759.8220150298</v>
      </c>
    </row>
    <row r="857" spans="1:4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>
        <f t="shared" si="13"/>
        <v>30.846079821243322</v>
      </c>
      <c r="D857">
        <f>B857-C857*E$4+E$3*C857^2</f>
        <v>2181759.3746431428</v>
      </c>
    </row>
    <row r="858" spans="1:4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>
        <f t="shared" si="13"/>
        <v>30.829586965929355</v>
      </c>
      <c r="D858">
        <f>B858-C858*E$4+E$3*C858^2</f>
        <v>2181756.2200706201</v>
      </c>
    </row>
    <row r="859" spans="1:4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>
        <f t="shared" si="13"/>
        <v>30.830221306518354</v>
      </c>
      <c r="D859">
        <f>B859-C859*E$4+E$3*C859^2</f>
        <v>2181751.1875490011</v>
      </c>
    </row>
    <row r="860" spans="1:4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>
        <f t="shared" si="13"/>
        <v>30.804847682958407</v>
      </c>
      <c r="D860">
        <f>B860-C860*E$4+E$3*C860^2</f>
        <v>2181750.488736839</v>
      </c>
    </row>
    <row r="861" spans="1:4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>
        <f t="shared" si="13"/>
        <v>30.804213342369408</v>
      </c>
      <c r="D861">
        <f>B861-C861*E$4+E$3*C861^2</f>
        <v>2181753.5212750267</v>
      </c>
    </row>
    <row r="862" spans="1:4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>
        <f t="shared" si="13"/>
        <v>30.788989168233432</v>
      </c>
      <c r="D862">
        <f>B862-C862*E$4+E$3*C862^2</f>
        <v>2181757.302315779</v>
      </c>
    </row>
    <row r="863" spans="1:4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>
        <f t="shared" si="13"/>
        <v>30.778839718809451</v>
      </c>
      <c r="D863">
        <f>B863-C863*E$4+E$3*C863^2</f>
        <v>2181759.8231421593</v>
      </c>
    </row>
    <row r="864" spans="1:4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>
        <f t="shared" si="13"/>
        <v>30.756003457605495</v>
      </c>
      <c r="D864">
        <f>B864-C864*E$4+E$3*C864^2</f>
        <v>2181760.9953892096</v>
      </c>
    </row>
    <row r="865" spans="1:4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>
        <f t="shared" si="13"/>
        <v>30.749660051715512</v>
      </c>
      <c r="D865">
        <f>B865-C865*E$4+E$3*C865^2</f>
        <v>2181756.3211086569</v>
      </c>
    </row>
    <row r="866" spans="1:4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>
        <f t="shared" si="13"/>
        <v>30.733167196401546</v>
      </c>
      <c r="D866">
        <f>B866-C866*E$4+E$3*C866^2</f>
        <v>2181756.1681730677</v>
      </c>
    </row>
    <row r="867" spans="1:4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>
        <f t="shared" si="13"/>
        <v>30.735070218168538</v>
      </c>
      <c r="D867">
        <f>B867-C867*E$4+E$3*C867^2</f>
        <v>2181751.0704205767</v>
      </c>
    </row>
    <row r="868" spans="1:4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>
        <f t="shared" si="13"/>
        <v>30.718577362854568</v>
      </c>
      <c r="D868">
        <f>B868-C868*E$4+E$3*C868^2</f>
        <v>2181747.9177326816</v>
      </c>
    </row>
    <row r="869" spans="1:4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>
        <f t="shared" si="13"/>
        <v>30.707159232252589</v>
      </c>
      <c r="D869">
        <f>B869-C869*E$4+E$3*C869^2</f>
        <v>2181750.5044973944</v>
      </c>
    </row>
    <row r="870" spans="1:4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>
        <f t="shared" si="13"/>
        <v>30.687494673993633</v>
      </c>
      <c r="D870">
        <f>B870-C870*E$4+E$3*C870^2</f>
        <v>2181752.5153512098</v>
      </c>
    </row>
    <row r="871" spans="1:4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>
        <f t="shared" si="13"/>
        <v>30.683054289870643</v>
      </c>
      <c r="D871">
        <f>B871-C871*E$4+E$3*C871^2</f>
        <v>2181756.7436636123</v>
      </c>
    </row>
    <row r="872" spans="1:4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>
        <f t="shared" si="13"/>
        <v>30.681151268103644</v>
      </c>
      <c r="D872">
        <f>B872-C872*E$4+E$3*C872^2</f>
        <v>2181758.8415179974</v>
      </c>
    </row>
    <row r="873" spans="1:4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>
        <f t="shared" si="13"/>
        <v>30.654508963365696</v>
      </c>
      <c r="D873">
        <f>B873-C873*E$4+E$3*C873^2</f>
        <v>2181757.211870817</v>
      </c>
    </row>
    <row r="874" spans="1:4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>
        <f t="shared" si="13"/>
        <v>30.648165557475707</v>
      </c>
      <c r="D874">
        <f>B874-C874*E$4+E$3*C874^2</f>
        <v>2181757.5382529907</v>
      </c>
    </row>
    <row r="875" spans="1:4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>
        <f t="shared" si="13"/>
        <v>30.63040402098374</v>
      </c>
      <c r="D875">
        <f>B875-C875*E$4+E$3*C875^2</f>
        <v>2181757.4523434341</v>
      </c>
    </row>
    <row r="876" spans="1:4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>
        <f t="shared" si="13"/>
        <v>30.61962023097076</v>
      </c>
      <c r="D876">
        <f>B876-C876*E$4+E$3*C876^2</f>
        <v>2181751.0074853501</v>
      </c>
    </row>
    <row r="877" spans="1:4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>
        <f t="shared" si="13"/>
        <v>30.612008143902774</v>
      </c>
      <c r="D877">
        <f>B877-C877*E$4+E$3*C877^2</f>
        <v>2181748.3994223038</v>
      </c>
    </row>
    <row r="878" spans="1:4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>
        <f t="shared" si="13"/>
        <v>30.593612266821815</v>
      </c>
      <c r="D878">
        <f>B878-C878*E$4+E$3*C878^2</f>
        <v>2181746.3468495193</v>
      </c>
    </row>
    <row r="879" spans="1:4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>
        <f t="shared" si="13"/>
        <v>30.591709245054815</v>
      </c>
      <c r="D879">
        <f>B879-C879*E$4+E$3*C879^2</f>
        <v>2181748.4448791128</v>
      </c>
    </row>
    <row r="880" spans="1:4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>
        <f t="shared" si="13"/>
        <v>30.572044686795856</v>
      </c>
      <c r="D880">
        <f>B880-C880*E$4+E$3*C880^2</f>
        <v>2181746.4580698665</v>
      </c>
    </row>
    <row r="881" spans="1:4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>
        <f t="shared" si="13"/>
        <v>30.558723534426878</v>
      </c>
      <c r="D881">
        <f>B881-C881*E$4+E$3*C881^2</f>
        <v>2181747.1446510493</v>
      </c>
    </row>
    <row r="882" spans="1:4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>
        <f t="shared" si="13"/>
        <v>30.549842766180898</v>
      </c>
      <c r="D882">
        <f>B882-C882*E$4+E$3*C882^2</f>
        <v>2181749.6024733172</v>
      </c>
    </row>
    <row r="883" spans="1:4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>
        <f t="shared" si="13"/>
        <v>30.537155954400923</v>
      </c>
      <c r="D883">
        <f>B883-C883*E$4+E$3*C883^2</f>
        <v>2181751.2566459579</v>
      </c>
    </row>
    <row r="884" spans="1:4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>
        <f t="shared" si="13"/>
        <v>30.53398425145593</v>
      </c>
      <c r="D884">
        <f>B884-C884*E$4+E$3*C884^2</f>
        <v>2181749.4202150055</v>
      </c>
    </row>
    <row r="885" spans="1:4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>
        <f t="shared" si="13"/>
        <v>30.519394417908956</v>
      </c>
      <c r="D885">
        <f>B885-C885*E$4+E$3*C885^2</f>
        <v>2181750.172766</v>
      </c>
    </row>
    <row r="886" spans="1:4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>
        <f t="shared" si="13"/>
        <v>30.502267222005987</v>
      </c>
      <c r="D886">
        <f>B886-C886*E$4+E$3*C886^2</f>
        <v>2181745.0564750158</v>
      </c>
    </row>
    <row r="887" spans="1:4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>
        <f t="shared" si="13"/>
        <v>30.495289475527006</v>
      </c>
      <c r="D887">
        <f>B887-C887*E$4+E$3*C887^2</f>
        <v>2181732.4165911833</v>
      </c>
    </row>
    <row r="888" spans="1:4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>
        <f t="shared" si="13"/>
        <v>30.47689359844604</v>
      </c>
      <c r="D888">
        <f>B888-C888*E$4+E$3*C888^2</f>
        <v>2181741.3662285907</v>
      </c>
    </row>
    <row r="889" spans="1:4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>
        <f t="shared" si="13"/>
        <v>30.451519974886082</v>
      </c>
      <c r="D889">
        <f>B889-C889*E$4+E$3*C889^2</f>
        <v>2181740.676644892</v>
      </c>
    </row>
    <row r="890" spans="1:4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>
        <f t="shared" si="13"/>
        <v>30.445810909585099</v>
      </c>
      <c r="D890">
        <f>B890-C890*E$4+E$3*C890^2</f>
        <v>2181741.9715798916</v>
      </c>
    </row>
    <row r="891" spans="1:4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>
        <f t="shared" si="13"/>
        <v>30.442639206640102</v>
      </c>
      <c r="D891">
        <f>B891-C891*E$4+E$3*C891^2</f>
        <v>2181737.1354471664</v>
      </c>
    </row>
    <row r="892" spans="1:4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>
        <f t="shared" si="13"/>
        <v>30.423608988970141</v>
      </c>
      <c r="D892">
        <f>B892-C892*E$4+E$3*C892^2</f>
        <v>2181736.1188682723</v>
      </c>
    </row>
    <row r="893" spans="1:4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>
        <f t="shared" si="13"/>
        <v>30.418534264258152</v>
      </c>
      <c r="D893">
        <f>B893-C893*E$4+E$3*C893^2</f>
        <v>2181737.3811768596</v>
      </c>
    </row>
    <row r="894" spans="1:4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>
        <f t="shared" si="13"/>
        <v>30.414093880135159</v>
      </c>
      <c r="D894">
        <f>B894-C894*E$4+E$3*C894^2</f>
        <v>2181742.6107186191</v>
      </c>
    </row>
    <row r="895" spans="1:4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>
        <f t="shared" si="13"/>
        <v>30.408384814834168</v>
      </c>
      <c r="D895">
        <f>B895-C895*E$4+E$3*C895^2</f>
        <v>2181739.9058735613</v>
      </c>
    </row>
    <row r="896" spans="1:4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>
        <f t="shared" si="13"/>
        <v>30.378570807151227</v>
      </c>
      <c r="D896">
        <f>B896-C896*E$4+E$3*C896^2</f>
        <v>2181732.4477833505</v>
      </c>
    </row>
    <row r="897" spans="1:4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>
        <f t="shared" si="13"/>
        <v>30.368421357727247</v>
      </c>
      <c r="D897">
        <f>B897-C897*E$4+E$3*C897^2</f>
        <v>2181734.9728975696</v>
      </c>
    </row>
    <row r="898" spans="1:4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>
        <f t="shared" si="13"/>
        <v>30.346853777701291</v>
      </c>
      <c r="D898">
        <f>B898-C898*E$4+E$3*C898^2</f>
        <v>2181737.0891173584</v>
      </c>
    </row>
    <row r="899" spans="1:4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>
        <f t="shared" ref="C899:C910" si="14">A899*(1-EXP(-E$5))</f>
        <v>30.346219437112289</v>
      </c>
      <c r="D899">
        <f>B899-C899*E$4+E$3*C899^2</f>
        <v>2181731.1219546008</v>
      </c>
    </row>
    <row r="900" spans="1:4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>
        <f t="shared" si="14"/>
        <v>30.336704328277307</v>
      </c>
      <c r="D900">
        <f>B900-C900*E$4+E$3*C900^2</f>
        <v>2181727.6145629408</v>
      </c>
    </row>
    <row r="901" spans="1:4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>
        <f t="shared" si="14"/>
        <v>30.317039770018347</v>
      </c>
      <c r="D901">
        <f>B901-C901*E$4+E$3*C901^2</f>
        <v>2181728.6329155038</v>
      </c>
    </row>
    <row r="902" spans="1:4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>
        <f t="shared" si="14"/>
        <v>30.324651857086334</v>
      </c>
      <c r="D902">
        <f>B902-C902*E$4+E$3*C902^2</f>
        <v>2181726.2386672921</v>
      </c>
    </row>
    <row r="903" spans="1:4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>
        <f t="shared" si="14"/>
        <v>30.298643892937381</v>
      </c>
      <c r="D903">
        <f>B903-C903*E$4+E$3*C903^2</f>
        <v>2181731.5859282585</v>
      </c>
    </row>
    <row r="904" spans="1:4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>
        <f t="shared" si="14"/>
        <v>30.28405405939041</v>
      </c>
      <c r="D904">
        <f>B904-C904*E$4+E$3*C904^2</f>
        <v>2181727.3420136548</v>
      </c>
    </row>
    <row r="905" spans="1:4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>
        <f t="shared" si="14"/>
        <v>30.273270269377431</v>
      </c>
      <c r="D905">
        <f>B905-C905*E$4+E$3*C905^2</f>
        <v>2181727.9010002115</v>
      </c>
    </row>
    <row r="906" spans="1:4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>
        <f t="shared" si="14"/>
        <v>30.261852138775453</v>
      </c>
      <c r="D906">
        <f>B906-C906*E$4+E$3*C906^2</f>
        <v>2181729.4929988049</v>
      </c>
    </row>
    <row r="907" spans="1:4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>
        <f t="shared" si="14"/>
        <v>30.249165326995477</v>
      </c>
      <c r="D907">
        <f>B907-C907*E$4+E$3*C907^2</f>
        <v>2181731.1509324173</v>
      </c>
    </row>
    <row r="908" spans="1:4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>
        <f t="shared" si="14"/>
        <v>30.237112855804501</v>
      </c>
      <c r="D908">
        <f>B908-C908*E$4+E$3*C908^2</f>
        <v>2181729.7761228117</v>
      </c>
    </row>
    <row r="909" spans="1:4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>
        <f t="shared" si="14"/>
        <v>30.215545275778542</v>
      </c>
      <c r="D909">
        <f>B909-C909*E$4+E$3*C909^2</f>
        <v>2181729.8952577673</v>
      </c>
    </row>
    <row r="910" spans="1:4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>
        <f t="shared" si="14"/>
        <v>30.199052420464575</v>
      </c>
      <c r="D910">
        <f>B910-C910*E$4+E$3*C910^2</f>
        <v>2181726.7513899305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9</v>
      </c>
      <c r="B1" t="str">
        <f>VLOOKUP('2024-03-18_windows_device_0'!Q1,'2024-03-18_windows_device_0'!Q1:Q910,1,0)</f>
        <v>tnzl</v>
      </c>
      <c r="D1" t="s">
        <v>6</v>
      </c>
      <c r="E1" t="s">
        <v>8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8</v>
      </c>
      <c r="F1" t="s">
        <v>11</v>
      </c>
      <c r="G1" t="s">
        <v>8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2024-03-18_windows_device_0</vt:lpstr>
      <vt:lpstr>Начало 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2024-03-28T11:43:38Z</dcterms:modified>
</cp:coreProperties>
</file>