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n\OneDrive\Área de Trabalho\Projetinhosss\dados\"/>
    </mc:Choice>
  </mc:AlternateContent>
  <xr:revisionPtr revIDLastSave="0" documentId="13_ncr:1_{2123855D-7934-4321-ACD1-2B83B7DA6B21}" xr6:coauthVersionLast="47" xr6:coauthVersionMax="47" xr10:uidLastSave="{00000000-0000-0000-0000-000000000000}"/>
  <bookViews>
    <workbookView xWindow="-120" yWindow="-120" windowWidth="29040" windowHeight="15720" activeTab="1" xr2:uid="{51E2ED38-3FA0-4B3F-972A-FF393A5F0FA1}"/>
  </bookViews>
  <sheets>
    <sheet name="ICMS" sheetId="1" r:id="rId1"/>
    <sheet name="Faturamento por loja" sheetId="3" r:id="rId2"/>
    <sheet name="AMPARA RS" sheetId="2" r:id="rId3"/>
    <sheet name="PISCOFI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B14" i="4"/>
  <c r="H14" i="3"/>
  <c r="G14" i="3"/>
  <c r="F14" i="3"/>
  <c r="E14" i="3"/>
  <c r="D14" i="3"/>
  <c r="C14" i="3"/>
  <c r="B14" i="3"/>
  <c r="I13" i="3"/>
  <c r="I12" i="3"/>
  <c r="I11" i="3"/>
  <c r="I10" i="3"/>
  <c r="I9" i="3"/>
  <c r="I8" i="3"/>
  <c r="I7" i="3"/>
  <c r="I6" i="3"/>
  <c r="I5" i="3"/>
  <c r="I4" i="3"/>
  <c r="I3" i="3"/>
  <c r="I2" i="3"/>
  <c r="H14" i="2"/>
  <c r="G14" i="2"/>
  <c r="F14" i="2"/>
  <c r="E14" i="2"/>
  <c r="D14" i="2"/>
  <c r="C14" i="2"/>
  <c r="B14" i="2"/>
  <c r="H14" i="1"/>
  <c r="G14" i="1"/>
  <c r="F14" i="1"/>
  <c r="E14" i="1"/>
  <c r="D14" i="1"/>
  <c r="C14" i="1"/>
  <c r="B14" i="1"/>
  <c r="I14" i="3" l="1"/>
</calcChain>
</file>

<file path=xl/sharedStrings.xml><?xml version="1.0" encoding="utf-8"?>
<sst xmlns="http://schemas.openxmlformats.org/spreadsheetml/2006/main" count="32" uniqueCount="12">
  <si>
    <t>Competência</t>
  </si>
  <si>
    <t>Loja 1</t>
  </si>
  <si>
    <t>Loja 2</t>
  </si>
  <si>
    <t>Loja 3</t>
  </si>
  <si>
    <t>Loja 4</t>
  </si>
  <si>
    <t>Loja 5</t>
  </si>
  <si>
    <t>Loja 6</t>
  </si>
  <si>
    <t>Loja 7</t>
  </si>
  <si>
    <t>TOTAL:</t>
  </si>
  <si>
    <t>Total mês</t>
  </si>
  <si>
    <t xml:space="preserve">PIS </t>
  </si>
  <si>
    <t>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</si>
</sst>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43" fontId="4" fillId="0" borderId="0" xfId="1" applyFont="1" applyBorder="1" applyAlignment="1">
      <alignment vertical="center"/>
    </xf>
    <xf numFmtId="43" fontId="1" fillId="0" borderId="5" xfId="1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3" fontId="3" fillId="0" borderId="11" xfId="0" applyNumberFormat="1" applyFont="1" applyBorder="1" applyAlignment="1">
      <alignment horizontal="center" vertical="center"/>
    </xf>
    <xf numFmtId="43" fontId="3" fillId="0" borderId="12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3" fontId="4" fillId="0" borderId="5" xfId="1" applyFont="1" applyBorder="1" applyAlignment="1">
      <alignment vertical="center"/>
    </xf>
    <xf numFmtId="43" fontId="1" fillId="0" borderId="5" xfId="1" applyFont="1" applyBorder="1" applyAlignment="1">
      <alignment vertical="center"/>
    </xf>
    <xf numFmtId="43" fontId="1" fillId="0" borderId="14" xfId="1" applyFont="1" applyFill="1" applyBorder="1" applyAlignment="1">
      <alignment horizontal="center" vertical="center"/>
    </xf>
    <xf numFmtId="43" fontId="1" fillId="0" borderId="15" xfId="1" applyFont="1" applyFill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7" xfId="0" applyNumberForma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7" fontId="3" fillId="0" borderId="16" xfId="0" applyNumberFormat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5" xfId="0" applyNumberForma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43" fontId="3" fillId="0" borderId="18" xfId="0" applyNumberFormat="1" applyFont="1" applyBorder="1" applyAlignment="1">
      <alignment horizontal="center" vertical="center"/>
    </xf>
    <xf numFmtId="43" fontId="3" fillId="0" borderId="1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3" fontId="0" fillId="0" borderId="0" xfId="1" applyFont="1" applyAlignment="1">
      <alignment horizontal="right" vertical="center"/>
    </xf>
    <xf numFmtId="43" fontId="0" fillId="0" borderId="0" xfId="1" applyFont="1" applyAlignment="1">
      <alignment vertical="center"/>
    </xf>
    <xf numFmtId="43" fontId="0" fillId="0" borderId="21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 wrapText="1"/>
    </xf>
    <xf numFmtId="43" fontId="0" fillId="0" borderId="22" xfId="1" applyFont="1" applyBorder="1" applyAlignment="1">
      <alignment horizontal="center" vertical="center"/>
    </xf>
    <xf numFmtId="43" fontId="3" fillId="0" borderId="11" xfId="1" applyFont="1" applyBorder="1" applyAlignment="1">
      <alignment horizontal="center" vertical="center"/>
    </xf>
    <xf numFmtId="43" fontId="3" fillId="0" borderId="12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8" tint="-0.499984740745262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8 2" pivot="0" count="9" xr9:uid="{681F024C-8E97-4414-8AF1-AB8C569DC57A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2786A-19BE-4EE7-9C84-205BF06E0D33}" name="tbl_ICMS2" displayName="tbl_ICMS2" ref="A1:H13" totalsRowShown="0" headerRowDxfId="42" dataDxfId="40" headerRowBorderDxfId="41" tableBorderDxfId="39" dataCellStyle="Vírgula">
  <autoFilter ref="A1:H13" xr:uid="{8482786A-19BE-4EE7-9C84-205BF06E0D33}"/>
  <tableColumns count="8">
    <tableColumn id="1" xr3:uid="{F40B5B14-076F-4E93-A988-EEA787EE545B}" name="Competência" dataDxfId="38"/>
    <tableColumn id="2" xr3:uid="{8F6A2E1C-F83A-4826-803B-B55151CD0B29}" name="Loja 1" dataDxfId="37" dataCellStyle="Vírgula"/>
    <tableColumn id="3" xr3:uid="{E001253F-5425-4094-8D52-1B0BFA627416}" name="Loja 2" dataDxfId="36" dataCellStyle="Vírgula"/>
    <tableColumn id="4" xr3:uid="{6A81A4C0-A8F7-4431-8F77-5841E71C8D11}" name="Loja 3" dataDxfId="35" dataCellStyle="Vírgula"/>
    <tableColumn id="5" xr3:uid="{98125F68-E93D-46D1-A19A-A2B6F5CD9E83}" name="Loja 4" dataDxfId="34" dataCellStyle="Vírgula"/>
    <tableColumn id="6" xr3:uid="{6F26FD88-866C-4E86-B3DA-B3B87DBBD4FE}" name="Loja 5" dataDxfId="33" dataCellStyle="Vírgula"/>
    <tableColumn id="7" xr3:uid="{C099621D-AF53-46E6-B530-53597F3BDD92}" name="Loja 6" dataDxfId="32" dataCellStyle="Vírgula"/>
    <tableColumn id="8" xr3:uid="{201118D4-F004-4C24-893B-5FB73F822AB9}" name="Loja 7" dataDxfId="31" dataCellStyle="Vírgula"/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56E68F-9D8D-4C7C-A335-8BCB4647492D}" name="tbl_Fat9" displayName="tbl_Fat9" ref="A1:I13" totalsRowShown="0" headerRowDxfId="30" dataDxfId="28" headerRowBorderDxfId="29" tableBorderDxfId="27" dataCellStyle="Vírgula">
  <autoFilter ref="A1:I13" xr:uid="{8C56E68F-9D8D-4C7C-A335-8BCB4647492D}"/>
  <tableColumns count="9">
    <tableColumn id="1" xr3:uid="{3418E4B5-8BC0-4031-A7CE-72600AF895EC}" name="Competência" dataDxfId="26"/>
    <tableColumn id="2" xr3:uid="{90E72C9D-BC2C-4DCF-82E7-3FFB322AACAF}" name="Loja 1" dataDxfId="25" dataCellStyle="Vírgula"/>
    <tableColumn id="3" xr3:uid="{2EE6E55D-2C37-4AE4-AD0E-956FCEF7855E}" name="Loja 2" dataDxfId="24" dataCellStyle="Vírgula"/>
    <tableColumn id="4" xr3:uid="{9B6C5721-A92D-4B41-B61B-321CF0CD2359}" name="Loja 3" dataDxfId="23" dataCellStyle="Vírgula"/>
    <tableColumn id="5" xr3:uid="{FE6F56A2-D1E3-43E2-9A28-3600121CC430}" name="Loja 4" dataDxfId="22" dataCellStyle="Vírgula"/>
    <tableColumn id="6" xr3:uid="{96D05217-6FF5-487A-BB00-C2B3B155BF8C}" name="Loja 5" dataDxfId="21" dataCellStyle="Vírgula"/>
    <tableColumn id="7" xr3:uid="{BB6D6146-6734-4C10-B101-016B0F586A01}" name="Loja 6" dataDxfId="20" dataCellStyle="Vírgula"/>
    <tableColumn id="8" xr3:uid="{DDB310A1-21A7-462D-975C-9638D3CEEAFB}" name="Loja 7" dataDxfId="19" dataCellStyle="Vírgula"/>
    <tableColumn id="9" xr3:uid="{627557BE-5A9A-4A0E-AA0C-D54D83A2CD4F}" name="Total mês" dataDxfId="18">
      <calculatedColumnFormula>SUM(B2:H2)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A279E-54F7-4C26-AE50-D7256B480642}" name="tbl_Ampara8" displayName="tbl_Ampara8" ref="A1:H13" totalsRowShown="0" headerRowDxfId="17" dataDxfId="15" headerRowBorderDxfId="16" tableBorderDxfId="14" totalsRowBorderDxfId="13" dataCellStyle="Vírgula">
  <autoFilter ref="A1:H13" xr:uid="{E86A279E-54F7-4C26-AE50-D7256B480642}"/>
  <tableColumns count="8">
    <tableColumn id="1" xr3:uid="{A2ED3C85-4C59-4C96-BDB3-D5A2295F3B25}" name="Competência" dataDxfId="12"/>
    <tableColumn id="2" xr3:uid="{EAFBB216-6788-453B-A886-A27B7FFABC33}" name="Loja 1" dataDxfId="11" dataCellStyle="Vírgula"/>
    <tableColumn id="3" xr3:uid="{07BCFAE9-FC77-4158-8510-09C9F9F4DDE9}" name="Loja 2" dataDxfId="10" dataCellStyle="Vírgula"/>
    <tableColumn id="4" xr3:uid="{21F05EB3-CA7C-4724-BA6E-95B4CF15D473}" name="Loja 3" dataDxfId="9" dataCellStyle="Vírgula"/>
    <tableColumn id="5" xr3:uid="{EA7265DA-E8EA-445A-A023-29CFF63E67DF}" name="Loja 4" dataDxfId="8" dataCellStyle="Vírgula"/>
    <tableColumn id="6" xr3:uid="{FA4FAD05-F75F-4FAA-9BEB-E83B0162EB74}" name="Loja 5" dataDxfId="7" dataCellStyle="Vírgula"/>
    <tableColumn id="7" xr3:uid="{071D8682-1174-473F-8E6E-FFCE5574FD5F}" name="Loja 6" dataDxfId="6" dataCellStyle="Vírgula"/>
    <tableColumn id="8" xr3:uid="{F80CFBF4-B671-407B-990D-C6E1552D5463}" name="Loja 7" dataDxfId="5" dataCellStyle="Vírgula"/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E4188-9DFB-4A1E-A41A-570A3B3E279A}" name="tbl_PISCOFINS3" displayName="tbl_PISCOFINS3" ref="A1:C13" totalsRowShown="0" headerRowBorderDxfId="4" tableBorderDxfId="3">
  <autoFilter ref="A1:C13" xr:uid="{7CEE4188-9DFB-4A1E-A41A-570A3B3E279A}"/>
  <tableColumns count="3">
    <tableColumn id="1" xr3:uid="{B48BBA2E-A707-41D4-997E-99C41E4AA96F}" name="Competência" dataDxfId="2"/>
    <tableColumn id="2" xr3:uid="{2CDEED75-F0FE-45DB-941A-D680E76A8525}" name="PIS " dataDxfId="1" dataCellStyle="Vírgula"/>
    <tableColumn id="3" xr3:uid="{F54F0D62-752A-437B-892B-27C9F36741AF}" name="COFINS" dataDxfId="0" dataCellStyle="Vírgula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956-BB1E-436F-86F9-34F28365B296}">
  <dimension ref="A1:H14"/>
  <sheetViews>
    <sheetView workbookViewId="0">
      <selection activeCell="K25" sqref="K25:P26"/>
    </sheetView>
  </sheetViews>
  <sheetFormatPr defaultRowHeight="15" x14ac:dyDescent="0.25"/>
  <cols>
    <col min="1" max="1" width="17.28515625" bestFit="1" customWidth="1"/>
    <col min="2" max="3" width="14.28515625" bestFit="1" customWidth="1"/>
    <col min="4" max="5" width="13.28515625" bestFit="1" customWidth="1"/>
    <col min="6" max="6" width="14.28515625" bestFit="1" customWidth="1"/>
    <col min="7" max="7" width="13.28515625" bestFit="1" customWidth="1"/>
    <col min="8" max="9" width="14.285156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45292</v>
      </c>
      <c r="B2" s="5">
        <v>140561.66</v>
      </c>
      <c r="C2" s="6">
        <v>95783.18</v>
      </c>
      <c r="D2" s="6">
        <v>55189.67</v>
      </c>
      <c r="E2" s="6">
        <v>58357.09</v>
      </c>
      <c r="F2" s="6">
        <v>112487.03</v>
      </c>
      <c r="G2" s="6">
        <v>23453.94</v>
      </c>
      <c r="H2" s="7">
        <v>74828.820000000007</v>
      </c>
    </row>
    <row r="3" spans="1:8" x14ac:dyDescent="0.25">
      <c r="A3" s="4">
        <v>45323</v>
      </c>
      <c r="B3" s="8">
        <v>130306.44</v>
      </c>
      <c r="C3" s="6">
        <v>80006.320000000007</v>
      </c>
      <c r="D3" s="6">
        <v>46505.42</v>
      </c>
      <c r="E3" s="6">
        <v>45281.96</v>
      </c>
      <c r="F3" s="6">
        <v>97304.77</v>
      </c>
      <c r="G3" s="6">
        <v>22329.32</v>
      </c>
      <c r="H3" s="7">
        <v>60385.91</v>
      </c>
    </row>
    <row r="4" spans="1:8" x14ac:dyDescent="0.25">
      <c r="A4" s="4">
        <v>45352</v>
      </c>
      <c r="B4" s="6">
        <v>177097.94974686921</v>
      </c>
      <c r="C4" s="6">
        <v>113095.8191006844</v>
      </c>
      <c r="D4" s="6">
        <v>54987.859601795382</v>
      </c>
      <c r="E4" s="6">
        <v>62752.880000000005</v>
      </c>
      <c r="F4" s="6">
        <v>124480.83000000002</v>
      </c>
      <c r="G4" s="6">
        <v>26668.260000000002</v>
      </c>
      <c r="H4" s="7">
        <v>81830.329999999987</v>
      </c>
    </row>
    <row r="5" spans="1:8" x14ac:dyDescent="0.25">
      <c r="A5" s="4">
        <v>45383</v>
      </c>
      <c r="B5" s="6">
        <v>125508.73</v>
      </c>
      <c r="C5" s="6">
        <v>74699.540000000008</v>
      </c>
      <c r="D5" s="6">
        <v>48392.569601795381</v>
      </c>
      <c r="E5" s="6">
        <v>47519.86</v>
      </c>
      <c r="F5" s="6">
        <v>97276.39</v>
      </c>
      <c r="G5" s="6">
        <v>23759.39</v>
      </c>
      <c r="H5" s="7">
        <v>62976.999999999993</v>
      </c>
    </row>
    <row r="6" spans="1:8" x14ac:dyDescent="0.25">
      <c r="A6" s="4">
        <v>45413</v>
      </c>
      <c r="B6" s="9">
        <v>175062.00554337353</v>
      </c>
      <c r="C6" s="6">
        <v>134231.32189999998</v>
      </c>
      <c r="D6" s="6">
        <v>66490.852000000014</v>
      </c>
      <c r="E6" s="6">
        <v>73318.771599999978</v>
      </c>
      <c r="F6" s="6">
        <v>146155.54999999999</v>
      </c>
      <c r="G6" s="6">
        <v>34719.21</v>
      </c>
      <c r="H6" s="7">
        <v>91746.287500000006</v>
      </c>
    </row>
    <row r="7" spans="1:8" x14ac:dyDescent="0.25">
      <c r="A7" s="4">
        <v>45444</v>
      </c>
      <c r="B7" s="6">
        <v>182310.01000000004</v>
      </c>
      <c r="C7" s="6">
        <v>111302.39999999999</v>
      </c>
      <c r="D7" s="6">
        <v>55560.574000000015</v>
      </c>
      <c r="E7" s="6">
        <v>62499.77</v>
      </c>
      <c r="F7" s="6">
        <v>134596.54999999999</v>
      </c>
      <c r="G7" s="6">
        <v>29213.839999999997</v>
      </c>
      <c r="H7" s="7">
        <v>85085.272499999977</v>
      </c>
    </row>
    <row r="8" spans="1:8" x14ac:dyDescent="0.25">
      <c r="A8" s="4">
        <v>45474</v>
      </c>
      <c r="B8" s="6"/>
      <c r="C8" s="6"/>
      <c r="D8" s="6"/>
      <c r="E8" s="6"/>
      <c r="F8" s="6"/>
      <c r="G8" s="6"/>
      <c r="H8" s="7"/>
    </row>
    <row r="9" spans="1:8" x14ac:dyDescent="0.25">
      <c r="A9" s="4">
        <v>45505</v>
      </c>
      <c r="B9" s="6"/>
      <c r="C9" s="6"/>
      <c r="D9" s="6"/>
      <c r="E9" s="6"/>
      <c r="F9" s="6"/>
      <c r="G9" s="10"/>
      <c r="H9" s="10"/>
    </row>
    <row r="10" spans="1:8" x14ac:dyDescent="0.25">
      <c r="A10" s="4">
        <v>45536</v>
      </c>
      <c r="B10" s="6"/>
      <c r="C10" s="6"/>
      <c r="D10" s="6"/>
      <c r="E10" s="6"/>
      <c r="F10" s="6"/>
      <c r="G10" s="10"/>
      <c r="H10" s="10"/>
    </row>
    <row r="11" spans="1:8" x14ac:dyDescent="0.25">
      <c r="A11" s="4">
        <v>45566</v>
      </c>
      <c r="B11" s="6"/>
      <c r="C11" s="6"/>
      <c r="D11" s="6"/>
      <c r="E11" s="6"/>
      <c r="F11" s="6"/>
      <c r="G11" s="10"/>
      <c r="H11" s="10"/>
    </row>
    <row r="12" spans="1:8" x14ac:dyDescent="0.25">
      <c r="A12" s="4">
        <v>45597</v>
      </c>
      <c r="B12" s="6"/>
      <c r="C12" s="6"/>
      <c r="D12" s="6"/>
      <c r="E12" s="6"/>
      <c r="F12" s="6"/>
      <c r="G12" s="10"/>
      <c r="H12" s="10"/>
    </row>
    <row r="13" spans="1:8" ht="15.75" thickBot="1" x14ac:dyDescent="0.3">
      <c r="A13" s="4">
        <v>45627</v>
      </c>
      <c r="B13" s="11"/>
      <c r="C13" s="12"/>
      <c r="D13" s="12"/>
      <c r="E13" s="12"/>
      <c r="F13" s="12"/>
      <c r="G13" s="13"/>
      <c r="H13" s="13"/>
    </row>
    <row r="14" spans="1:8" ht="15.75" thickBot="1" x14ac:dyDescent="0.3">
      <c r="A14" s="14" t="s">
        <v>8</v>
      </c>
      <c r="B14" s="15">
        <f t="shared" ref="B14:H14" si="0">SUM(B2:B13)</f>
        <v>930846.79529024276</v>
      </c>
      <c r="C14" s="15">
        <f t="shared" si="0"/>
        <v>609118.58100068441</v>
      </c>
      <c r="D14" s="15">
        <f t="shared" si="0"/>
        <v>327126.94520359079</v>
      </c>
      <c r="E14" s="15">
        <f t="shared" si="0"/>
        <v>349730.33159999998</v>
      </c>
      <c r="F14" s="15">
        <f t="shared" si="0"/>
        <v>712301.12000000011</v>
      </c>
      <c r="G14" s="15">
        <f t="shared" si="0"/>
        <v>160143.96</v>
      </c>
      <c r="H14" s="16">
        <f t="shared" si="0"/>
        <v>456853.62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AFCC-2682-497E-84CE-1565DEFC3E46}">
  <dimension ref="A1:I14"/>
  <sheetViews>
    <sheetView tabSelected="1" workbookViewId="0">
      <selection activeCell="H20" sqref="H20"/>
    </sheetView>
  </sheetViews>
  <sheetFormatPr defaultRowHeight="15" x14ac:dyDescent="0.25"/>
  <cols>
    <col min="1" max="1" width="17.28515625" bestFit="1" customWidth="1"/>
    <col min="2" max="3" width="14.28515625" bestFit="1" customWidth="1"/>
    <col min="4" max="5" width="13.28515625" bestFit="1" customWidth="1"/>
    <col min="6" max="6" width="14.28515625" bestFit="1" customWidth="1"/>
    <col min="7" max="7" width="13.28515625" bestFit="1" customWidth="1"/>
    <col min="8" max="9" width="14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9</v>
      </c>
    </row>
    <row r="2" spans="1:9" x14ac:dyDescent="0.25">
      <c r="A2" s="4">
        <v>45292</v>
      </c>
      <c r="B2" s="18">
        <v>3998062.58</v>
      </c>
      <c r="C2" s="9">
        <v>2200698.69</v>
      </c>
      <c r="D2" s="9">
        <v>1079622.6900000002</v>
      </c>
      <c r="E2" s="9">
        <v>1365261.0899999999</v>
      </c>
      <c r="F2" s="9">
        <v>2370052.83</v>
      </c>
      <c r="G2" s="9">
        <v>606171.71</v>
      </c>
      <c r="H2" s="22">
        <v>1681269.8</v>
      </c>
      <c r="I2" s="23">
        <f t="shared" ref="I2:I13" si="0">SUM(B2:H2)</f>
        <v>13301139.390000001</v>
      </c>
    </row>
    <row r="3" spans="1:9" x14ac:dyDescent="0.25">
      <c r="A3" s="4">
        <v>45323</v>
      </c>
      <c r="B3" s="8">
        <v>3906696.0799999996</v>
      </c>
      <c r="C3" s="9">
        <v>2223641.11</v>
      </c>
      <c r="D3" s="9">
        <v>1048429.71</v>
      </c>
      <c r="E3" s="9">
        <v>1326695.97</v>
      </c>
      <c r="F3" s="9">
        <v>2383282.11</v>
      </c>
      <c r="G3" s="9">
        <v>605833.06999999995</v>
      </c>
      <c r="H3" s="22">
        <v>1690741.3</v>
      </c>
      <c r="I3" s="23">
        <f t="shared" si="0"/>
        <v>13185319.35</v>
      </c>
    </row>
    <row r="4" spans="1:9" x14ac:dyDescent="0.25">
      <c r="A4" s="4">
        <v>45352</v>
      </c>
      <c r="B4" s="9">
        <v>4419651.5999999996</v>
      </c>
      <c r="C4" s="9">
        <v>2459245.4400000004</v>
      </c>
      <c r="D4" s="9">
        <v>1131100.49</v>
      </c>
      <c r="E4" s="9">
        <v>1440612.1300000001</v>
      </c>
      <c r="F4" s="9">
        <v>2513545.88</v>
      </c>
      <c r="G4" s="9">
        <v>666961.14</v>
      </c>
      <c r="H4" s="22">
        <v>1889903.49</v>
      </c>
      <c r="I4" s="23">
        <f t="shared" si="0"/>
        <v>14521020.17</v>
      </c>
    </row>
    <row r="5" spans="1:9" x14ac:dyDescent="0.25">
      <c r="A5" s="4">
        <v>45383</v>
      </c>
      <c r="B5" s="9">
        <v>4005863.4899999998</v>
      </c>
      <c r="C5" s="9">
        <v>2182017.3200000003</v>
      </c>
      <c r="D5" s="9">
        <v>1089649.5</v>
      </c>
      <c r="E5" s="9">
        <v>1292447.08</v>
      </c>
      <c r="F5" s="9">
        <v>2321297.84</v>
      </c>
      <c r="G5" s="9">
        <v>603058.15</v>
      </c>
      <c r="H5" s="22">
        <v>1749757.99</v>
      </c>
      <c r="I5" s="23">
        <f t="shared" si="0"/>
        <v>13244091.370000001</v>
      </c>
    </row>
    <row r="6" spans="1:9" x14ac:dyDescent="0.25">
      <c r="A6" s="4">
        <v>45413</v>
      </c>
      <c r="B6" s="9">
        <v>4724104.2</v>
      </c>
      <c r="C6" s="9">
        <v>2722979.72</v>
      </c>
      <c r="D6" s="9">
        <v>1198870.17</v>
      </c>
      <c r="E6" s="9">
        <v>1531845.51</v>
      </c>
      <c r="F6" s="9">
        <v>2800999.01</v>
      </c>
      <c r="G6" s="9">
        <v>723946.06</v>
      </c>
      <c r="H6" s="22">
        <v>2038563.0100000002</v>
      </c>
      <c r="I6" s="23">
        <f t="shared" si="0"/>
        <v>15741307.68</v>
      </c>
    </row>
    <row r="7" spans="1:9" x14ac:dyDescent="0.25">
      <c r="A7" s="4">
        <v>45444</v>
      </c>
      <c r="B7" s="9">
        <v>4329014.46</v>
      </c>
      <c r="C7" s="24">
        <v>2391845.7599999998</v>
      </c>
      <c r="D7" s="9">
        <v>1103609.0799999998</v>
      </c>
      <c r="E7" s="9">
        <v>1417294.17</v>
      </c>
      <c r="F7" s="9">
        <v>2591562.27</v>
      </c>
      <c r="G7" s="9">
        <v>661880.36</v>
      </c>
      <c r="H7" s="22">
        <v>2049636.6400000001</v>
      </c>
      <c r="I7" s="23">
        <f t="shared" si="0"/>
        <v>14544842.739999998</v>
      </c>
    </row>
    <row r="8" spans="1:9" x14ac:dyDescent="0.25">
      <c r="A8" s="4">
        <v>45474</v>
      </c>
      <c r="B8" s="9"/>
      <c r="C8" s="9"/>
      <c r="D8" s="9"/>
      <c r="E8" s="9"/>
      <c r="F8" s="9"/>
      <c r="G8" s="9"/>
      <c r="H8" s="22"/>
      <c r="I8" s="23">
        <f t="shared" si="0"/>
        <v>0</v>
      </c>
    </row>
    <row r="9" spans="1:9" x14ac:dyDescent="0.25">
      <c r="A9" s="4">
        <v>45505</v>
      </c>
      <c r="B9" s="9"/>
      <c r="C9" s="9"/>
      <c r="D9" s="9"/>
      <c r="E9" s="9"/>
      <c r="F9" s="9"/>
      <c r="G9" s="9"/>
      <c r="H9" s="22"/>
      <c r="I9" s="23">
        <f t="shared" si="0"/>
        <v>0</v>
      </c>
    </row>
    <row r="10" spans="1:9" x14ac:dyDescent="0.25">
      <c r="A10" s="4">
        <v>45536</v>
      </c>
      <c r="B10" s="9"/>
      <c r="C10" s="9"/>
      <c r="D10" s="9"/>
      <c r="E10" s="9"/>
      <c r="F10" s="9"/>
      <c r="G10" s="9"/>
      <c r="H10" s="22"/>
      <c r="I10" s="23">
        <f t="shared" si="0"/>
        <v>0</v>
      </c>
    </row>
    <row r="11" spans="1:9" x14ac:dyDescent="0.25">
      <c r="A11" s="4">
        <v>45566</v>
      </c>
      <c r="B11" s="9"/>
      <c r="C11" s="9"/>
      <c r="D11" s="9"/>
      <c r="E11" s="9"/>
      <c r="F11" s="9"/>
      <c r="G11" s="9"/>
      <c r="H11" s="22"/>
      <c r="I11" s="23">
        <f t="shared" si="0"/>
        <v>0</v>
      </c>
    </row>
    <row r="12" spans="1:9" x14ac:dyDescent="0.25">
      <c r="A12" s="4">
        <v>45597</v>
      </c>
      <c r="B12" s="9"/>
      <c r="C12" s="9"/>
      <c r="D12" s="9"/>
      <c r="E12" s="9"/>
      <c r="F12" s="9"/>
      <c r="G12" s="9"/>
      <c r="H12" s="22"/>
      <c r="I12" s="23">
        <f t="shared" si="0"/>
        <v>0</v>
      </c>
    </row>
    <row r="13" spans="1:9" ht="15.75" thickBot="1" x14ac:dyDescent="0.3">
      <c r="A13" s="25">
        <v>45627</v>
      </c>
      <c r="B13" s="26"/>
      <c r="C13" s="26"/>
      <c r="D13" s="26"/>
      <c r="E13" s="26"/>
      <c r="F13" s="26"/>
      <c r="G13" s="26"/>
      <c r="H13" s="27"/>
      <c r="I13" s="28">
        <f t="shared" si="0"/>
        <v>0</v>
      </c>
    </row>
    <row r="14" spans="1:9" ht="15.75" thickBot="1" x14ac:dyDescent="0.3">
      <c r="A14" s="29" t="s">
        <v>8</v>
      </c>
      <c r="B14" s="30">
        <f t="shared" ref="B14:I14" si="1">SUM(B2:B13)</f>
        <v>25383392.41</v>
      </c>
      <c r="C14" s="30">
        <f t="shared" si="1"/>
        <v>14180428.040000001</v>
      </c>
      <c r="D14" s="30">
        <f t="shared" si="1"/>
        <v>6651281.6400000006</v>
      </c>
      <c r="E14" s="30">
        <f t="shared" si="1"/>
        <v>8374155.9499999993</v>
      </c>
      <c r="F14" s="30">
        <f t="shared" si="1"/>
        <v>14980739.939999999</v>
      </c>
      <c r="G14" s="30">
        <f t="shared" si="1"/>
        <v>3867850.4899999998</v>
      </c>
      <c r="H14" s="30">
        <f t="shared" si="1"/>
        <v>11099872.23</v>
      </c>
      <c r="I14" s="31">
        <f t="shared" si="1"/>
        <v>84537720.700000003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8A79-C807-4F99-AD24-96FB81A7079F}">
  <dimension ref="A1:H14"/>
  <sheetViews>
    <sheetView workbookViewId="0">
      <selection activeCell="M23" sqref="L23:M24"/>
    </sheetView>
  </sheetViews>
  <sheetFormatPr defaultRowHeight="15" x14ac:dyDescent="0.25"/>
  <cols>
    <col min="1" max="1" width="17.42578125" customWidth="1"/>
    <col min="2" max="8" width="10.5703125" bestFit="1" customWidth="1"/>
  </cols>
  <sheetData>
    <row r="1" spans="1:8" x14ac:dyDescent="0.25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45292</v>
      </c>
      <c r="B2" s="18">
        <v>665.95</v>
      </c>
      <c r="C2" s="6">
        <v>418.34</v>
      </c>
      <c r="D2" s="6">
        <v>240.76</v>
      </c>
      <c r="E2" s="6">
        <v>122.81</v>
      </c>
      <c r="F2" s="6">
        <v>358.19</v>
      </c>
      <c r="G2" s="6">
        <v>60.91</v>
      </c>
      <c r="H2" s="10">
        <v>227.31</v>
      </c>
    </row>
    <row r="3" spans="1:8" x14ac:dyDescent="0.25">
      <c r="A3" s="4">
        <v>45323</v>
      </c>
      <c r="B3" s="8">
        <v>561.13</v>
      </c>
      <c r="C3" s="6">
        <v>364.77</v>
      </c>
      <c r="D3" s="6">
        <v>174.28</v>
      </c>
      <c r="E3" s="6">
        <v>144.36000000000001</v>
      </c>
      <c r="F3" s="6">
        <v>262.56</v>
      </c>
      <c r="G3" s="6">
        <v>55.41</v>
      </c>
      <c r="H3" s="10">
        <v>195.99</v>
      </c>
    </row>
    <row r="4" spans="1:8" x14ac:dyDescent="0.25">
      <c r="A4" s="4">
        <v>45352</v>
      </c>
      <c r="B4" s="6">
        <v>785.72</v>
      </c>
      <c r="C4" s="6">
        <v>362.76</v>
      </c>
      <c r="D4" s="6">
        <v>208.06</v>
      </c>
      <c r="E4" s="6">
        <v>179.46</v>
      </c>
      <c r="F4" s="6">
        <v>391.61</v>
      </c>
      <c r="G4" s="6">
        <v>66.19</v>
      </c>
      <c r="H4" s="10">
        <v>216.03</v>
      </c>
    </row>
    <row r="5" spans="1:8" x14ac:dyDescent="0.25">
      <c r="A5" s="4">
        <v>45383</v>
      </c>
      <c r="B5" s="6">
        <v>987.67</v>
      </c>
      <c r="C5" s="6">
        <v>523.02</v>
      </c>
      <c r="D5" s="6">
        <v>304.55</v>
      </c>
      <c r="E5" s="6">
        <v>181.55</v>
      </c>
      <c r="F5" s="6">
        <v>393.33</v>
      </c>
      <c r="G5" s="6">
        <v>97.64</v>
      </c>
      <c r="H5" s="10">
        <v>288.17</v>
      </c>
    </row>
    <row r="6" spans="1:8" x14ac:dyDescent="0.25">
      <c r="A6" s="4">
        <v>45413</v>
      </c>
      <c r="B6" s="6">
        <v>1691.68</v>
      </c>
      <c r="C6" s="19">
        <v>913.14</v>
      </c>
      <c r="D6" s="6">
        <v>483.74</v>
      </c>
      <c r="E6" s="6">
        <v>325.68</v>
      </c>
      <c r="F6" s="6">
        <v>756.81</v>
      </c>
      <c r="G6" s="6">
        <v>193.02</v>
      </c>
      <c r="H6" s="10">
        <v>554.87</v>
      </c>
    </row>
    <row r="7" spans="1:8" x14ac:dyDescent="0.25">
      <c r="A7" s="4">
        <v>45444</v>
      </c>
      <c r="B7" s="6">
        <v>1335.23</v>
      </c>
      <c r="C7" s="6">
        <v>723.17</v>
      </c>
      <c r="D7" s="6">
        <v>417.92</v>
      </c>
      <c r="E7" s="6">
        <v>265.8</v>
      </c>
      <c r="F7" s="6">
        <v>597.15</v>
      </c>
      <c r="G7" s="6">
        <v>171.2</v>
      </c>
      <c r="H7" s="10">
        <v>431.79</v>
      </c>
    </row>
    <row r="8" spans="1:8" x14ac:dyDescent="0.25">
      <c r="A8" s="4">
        <v>45474</v>
      </c>
      <c r="B8" s="6"/>
      <c r="C8" s="6"/>
      <c r="D8" s="6"/>
      <c r="E8" s="6"/>
      <c r="F8" s="6"/>
      <c r="G8" s="6"/>
      <c r="H8" s="10"/>
    </row>
    <row r="9" spans="1:8" x14ac:dyDescent="0.25">
      <c r="A9" s="4">
        <v>45505</v>
      </c>
      <c r="B9" s="6"/>
      <c r="C9" s="6"/>
      <c r="D9" s="6"/>
      <c r="E9" s="6"/>
      <c r="F9" s="6"/>
      <c r="G9" s="6"/>
      <c r="H9" s="10"/>
    </row>
    <row r="10" spans="1:8" x14ac:dyDescent="0.25">
      <c r="A10" s="4">
        <v>45536</v>
      </c>
      <c r="B10" s="6"/>
      <c r="C10" s="6"/>
      <c r="D10" s="6"/>
      <c r="E10" s="6"/>
      <c r="F10" s="6"/>
      <c r="G10" s="6"/>
      <c r="H10" s="10"/>
    </row>
    <row r="11" spans="1:8" x14ac:dyDescent="0.25">
      <c r="A11" s="4">
        <v>45566</v>
      </c>
      <c r="B11" s="6"/>
      <c r="C11" s="6"/>
      <c r="D11" s="6"/>
      <c r="E11" s="6"/>
      <c r="F11" s="6"/>
      <c r="G11" s="6"/>
      <c r="H11" s="10"/>
    </row>
    <row r="12" spans="1:8" x14ac:dyDescent="0.25">
      <c r="A12" s="4">
        <v>45597</v>
      </c>
      <c r="B12" s="6"/>
      <c r="C12" s="6"/>
      <c r="D12" s="6"/>
      <c r="E12" s="6"/>
      <c r="F12" s="6"/>
      <c r="G12" s="6"/>
      <c r="H12" s="10"/>
    </row>
    <row r="13" spans="1:8" x14ac:dyDescent="0.25">
      <c r="A13" s="4">
        <v>45627</v>
      </c>
      <c r="B13" s="20"/>
      <c r="C13" s="20"/>
      <c r="D13" s="20"/>
      <c r="E13" s="20"/>
      <c r="F13" s="20"/>
      <c r="G13" s="20"/>
      <c r="H13" s="21"/>
    </row>
    <row r="14" spans="1:8" ht="15.75" thickBot="1" x14ac:dyDescent="0.3">
      <c r="A14" s="14" t="s">
        <v>8</v>
      </c>
      <c r="B14" s="15">
        <f t="shared" ref="B14:H14" si="0">SUM(B2:B13)</f>
        <v>6027.3799999999992</v>
      </c>
      <c r="C14" s="15">
        <f t="shared" si="0"/>
        <v>3305.2</v>
      </c>
      <c r="D14" s="15">
        <f t="shared" si="0"/>
        <v>1829.31</v>
      </c>
      <c r="E14" s="15">
        <f t="shared" si="0"/>
        <v>1219.6600000000001</v>
      </c>
      <c r="F14" s="15">
        <f t="shared" si="0"/>
        <v>2759.65</v>
      </c>
      <c r="G14" s="15">
        <f t="shared" si="0"/>
        <v>644.36999999999989</v>
      </c>
      <c r="H14" s="16">
        <f t="shared" si="0"/>
        <v>1914.1599999999999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21B6-573C-493F-8128-3E1DE4581AB1}">
  <dimension ref="A1:G14"/>
  <sheetViews>
    <sheetView workbookViewId="0">
      <selection activeCell="T29" sqref="T29"/>
    </sheetView>
  </sheetViews>
  <sheetFormatPr defaultRowHeight="15" x14ac:dyDescent="0.25"/>
  <cols>
    <col min="1" max="1" width="17.28515625" bestFit="1" customWidth="1"/>
    <col min="2" max="2" width="11.5703125" bestFit="1" customWidth="1"/>
    <col min="3" max="3" width="12.140625" bestFit="1" customWidth="1"/>
  </cols>
  <sheetData>
    <row r="1" spans="1:7" x14ac:dyDescent="0.25">
      <c r="A1" s="32" t="s">
        <v>0</v>
      </c>
      <c r="B1" s="32" t="s">
        <v>10</v>
      </c>
      <c r="C1" s="33" t="s">
        <v>11</v>
      </c>
    </row>
    <row r="2" spans="1:7" x14ac:dyDescent="0.25">
      <c r="A2" s="4">
        <v>45292</v>
      </c>
      <c r="B2" s="34">
        <v>28148.52</v>
      </c>
      <c r="C2" s="35">
        <v>129653.81</v>
      </c>
    </row>
    <row r="3" spans="1:7" x14ac:dyDescent="0.25">
      <c r="A3" s="4">
        <v>45323</v>
      </c>
      <c r="B3" s="9">
        <v>20155.22</v>
      </c>
      <c r="C3" s="36">
        <v>92836.18</v>
      </c>
      <c r="E3" s="41"/>
      <c r="F3" s="41"/>
      <c r="G3" s="41"/>
    </row>
    <row r="4" spans="1:7" x14ac:dyDescent="0.25">
      <c r="A4" s="4">
        <v>45352</v>
      </c>
      <c r="B4" s="9">
        <v>21825.360000000001</v>
      </c>
      <c r="C4" s="36">
        <v>100528.93</v>
      </c>
    </row>
    <row r="5" spans="1:7" x14ac:dyDescent="0.25">
      <c r="A5" s="4">
        <v>45383</v>
      </c>
      <c r="B5" s="9">
        <v>10319.25</v>
      </c>
      <c r="C5" s="36">
        <v>47531.09</v>
      </c>
    </row>
    <row r="6" spans="1:7" x14ac:dyDescent="0.25">
      <c r="A6" s="4">
        <v>45413</v>
      </c>
      <c r="B6" s="9">
        <v>20225.52</v>
      </c>
      <c r="C6" s="36">
        <v>93160</v>
      </c>
    </row>
    <row r="7" spans="1:7" x14ac:dyDescent="0.25">
      <c r="A7" s="4">
        <v>45444</v>
      </c>
      <c r="B7" s="37">
        <v>21251.18</v>
      </c>
      <c r="C7" s="36">
        <v>97884.24</v>
      </c>
    </row>
    <row r="8" spans="1:7" x14ac:dyDescent="0.25">
      <c r="A8" s="4">
        <v>45474</v>
      </c>
      <c r="B8" s="9"/>
      <c r="C8" s="36"/>
    </row>
    <row r="9" spans="1:7" x14ac:dyDescent="0.25">
      <c r="A9" s="4">
        <v>45505</v>
      </c>
      <c r="B9" s="9"/>
      <c r="C9" s="36"/>
    </row>
    <row r="10" spans="1:7" x14ac:dyDescent="0.25">
      <c r="A10" s="4">
        <v>45536</v>
      </c>
      <c r="B10" s="9"/>
      <c r="C10" s="36"/>
    </row>
    <row r="11" spans="1:7" x14ac:dyDescent="0.25">
      <c r="A11" s="4">
        <v>45566</v>
      </c>
      <c r="B11" s="9"/>
      <c r="C11" s="36"/>
    </row>
    <row r="12" spans="1:7" x14ac:dyDescent="0.25">
      <c r="A12" s="4">
        <v>45597</v>
      </c>
      <c r="B12" s="9"/>
      <c r="C12" s="36"/>
    </row>
    <row r="13" spans="1:7" x14ac:dyDescent="0.25">
      <c r="A13" s="25">
        <v>45627</v>
      </c>
      <c r="B13" s="26"/>
      <c r="C13" s="38"/>
    </row>
    <row r="14" spans="1:7" ht="15.75" thickBot="1" x14ac:dyDescent="0.3">
      <c r="A14" s="14" t="s">
        <v>8</v>
      </c>
      <c r="B14" s="39">
        <f>SUM(B2:B13)</f>
        <v>121925.05000000002</v>
      </c>
      <c r="C14" s="40">
        <f>SUM(C2:C13)</f>
        <v>561594.25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ICMS</vt:lpstr>
      <vt:lpstr>Faturamento por loja</vt:lpstr>
      <vt:lpstr>AMPARA RS</vt:lpstr>
      <vt:lpstr>PISCOFINS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Luiz Pelizzari</dc:creator>
  <cp:lastModifiedBy>Igor Nunes</cp:lastModifiedBy>
  <dcterms:created xsi:type="dcterms:W3CDTF">2024-08-07T12:42:40Z</dcterms:created>
  <dcterms:modified xsi:type="dcterms:W3CDTF">2024-08-08T21:14:34Z</dcterms:modified>
</cp:coreProperties>
</file>