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Пользователь\Desktop\ТП\"/>
    </mc:Choice>
  </mc:AlternateContent>
  <xr:revisionPtr revIDLastSave="0" documentId="13_ncr:1_{B1364B4F-FC0A-4C02-9709-6B42E827285C}" xr6:coauthVersionLast="45" xr6:coauthVersionMax="45" xr10:uidLastSave="{00000000-0000-0000-0000-000000000000}"/>
  <bookViews>
    <workbookView xWindow="2124" yWindow="2124" windowWidth="17280" windowHeight="10044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6" i="1" l="1"/>
  <c r="B53" i="1" l="1"/>
  <c r="B54" i="1"/>
  <c r="F56" i="1"/>
  <c r="B37" i="1" l="1"/>
  <c r="B36" i="1"/>
  <c r="B35" i="1"/>
  <c r="B34" i="1"/>
  <c r="B33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9" i="1"/>
  <c r="B28" i="1"/>
  <c r="B27" i="1"/>
  <c r="B26" i="1"/>
  <c r="B2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30" i="1"/>
  <c r="B31" i="1"/>
  <c r="B32" i="1"/>
  <c r="B38" i="1"/>
  <c r="B4" i="1" l="1"/>
</calcChain>
</file>

<file path=xl/sharedStrings.xml><?xml version="1.0" encoding="utf-8"?>
<sst xmlns="http://schemas.openxmlformats.org/spreadsheetml/2006/main" count="174" uniqueCount="64">
  <si>
    <t>Dates</t>
  </si>
  <si>
    <t>Task</t>
  </si>
  <si>
    <t>User</t>
  </si>
  <si>
    <t>Estimate, h</t>
  </si>
  <si>
    <t>Work, h</t>
  </si>
  <si>
    <t>Closed</t>
  </si>
  <si>
    <t>Created</t>
  </si>
  <si>
    <t>State</t>
  </si>
  <si>
    <t>Андреева Мария</t>
  </si>
  <si>
    <t>Шапор Артем</t>
  </si>
  <si>
    <t>Мошкин Михаил</t>
  </si>
  <si>
    <t>Караваева Ирина</t>
  </si>
  <si>
    <t>Пустыльник Игорь</t>
  </si>
  <si>
    <t>-</t>
  </si>
  <si>
    <t>Field</t>
  </si>
  <si>
    <t>PM</t>
  </si>
  <si>
    <t>Backend</t>
  </si>
  <si>
    <t>Тестировщик</t>
  </si>
  <si>
    <t>Аналитик</t>
  </si>
  <si>
    <t>Дизайнер</t>
  </si>
  <si>
    <t>Фетисова Алина</t>
  </si>
  <si>
    <t>Переделать инструкцию под другой способ</t>
  </si>
  <si>
    <t>Синим цветом отмечены задачи которые фигурировали как незаконченные в отчете за прошлый спринт</t>
  </si>
  <si>
    <t>Отформатировать техническое задание</t>
  </si>
  <si>
    <t>Договорная цена</t>
  </si>
  <si>
    <t>Редактирование объявления</t>
  </si>
  <si>
    <t>Тестирование договорной цены</t>
  </si>
  <si>
    <t>Тестирование редактирования объявления</t>
  </si>
  <si>
    <t>Панель администратора</t>
  </si>
  <si>
    <t>Тестирование панели администратора</t>
  </si>
  <si>
    <t>Сетевые запросы действий администратора</t>
  </si>
  <si>
    <t>Составить курсовой проект</t>
  </si>
  <si>
    <t>Провести проверку курсового проекта</t>
  </si>
  <si>
    <t>Mobile</t>
  </si>
  <si>
    <t>Отображать номер телефона для связи в объявлении</t>
  </si>
  <si>
    <t>Доработка действий администратора</t>
  </si>
  <si>
    <t>Составить ПМИ</t>
  </si>
  <si>
    <t>Созвон 20.05 + обсуждение задач на финальный спринт</t>
  </si>
  <si>
    <t>Подготовка презентации к предзащите</t>
  </si>
  <si>
    <t>Подготовка текста к предзащите</t>
  </si>
  <si>
    <t>Созвон 27.05 + обсуждение итогов предзащиты + обсуждение оставшихся задач</t>
  </si>
  <si>
    <t>Подготовка презентации к защите  + внесение правок от преподавателя по практике</t>
  </si>
  <si>
    <t>Подключение к эндпоинтам уведомлений</t>
  </si>
  <si>
    <t>Тестирование уведомлений</t>
  </si>
  <si>
    <t>Оверлей отсутствия интернета</t>
  </si>
  <si>
    <t>Тестирование оверлея отсутствия интернета</t>
  </si>
  <si>
    <t>Экран онбординга</t>
  </si>
  <si>
    <t>Тестирование экрана онбординга</t>
  </si>
  <si>
    <t>Полноэкранный просмотр картинок</t>
  </si>
  <si>
    <t>Уведомления + админка</t>
  </si>
  <si>
    <t>Интеграция нейронки для модерации описания объявлений</t>
  </si>
  <si>
    <t>Подготовка текста выступления на защиту проекта</t>
  </si>
  <si>
    <t>Проведение опроса тестовой группы пользователей приложения и составление соответствующих диаграмм</t>
  </si>
  <si>
    <t>Написание сопроводительного письма</t>
  </si>
  <si>
    <t>Отчет по тайм трекингу (20.05-04.06)</t>
  </si>
  <si>
    <t>Добавление метрик в мобильное приложение</t>
  </si>
  <si>
    <t>Запись и монтаж видео ПМИ</t>
  </si>
  <si>
    <t>4 Июня 15:58</t>
  </si>
  <si>
    <t>4 Июня 15:59</t>
  </si>
  <si>
    <t>4 Июня 22:46</t>
  </si>
  <si>
    <t>4 Июня 22:45</t>
  </si>
  <si>
    <t>4 Июня 22:59</t>
  </si>
  <si>
    <t>4 Июня 23:15</t>
  </si>
  <si>
    <t>4 Июня 23:14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</si>
</sst>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16" fontId="2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46" fontId="1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20" fontId="5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22" fontId="2" fillId="0" borderId="0" xfId="0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/>
    </xf>
    <xf numFmtId="22" fontId="2" fillId="0" borderId="0" xfId="0" applyNumberFormat="1" applyFont="1" applyBorder="1" applyAlignment="1">
      <alignment horizontal="center"/>
    </xf>
    <xf numFmtId="20" fontId="2" fillId="0" borderId="0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 shrinkToFit="1"/>
    </xf>
    <xf numFmtId="20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/>
    <xf numFmtId="22" fontId="2" fillId="0" borderId="1" xfId="0" applyNumberFormat="1" applyFont="1" applyBorder="1"/>
    <xf numFmtId="0" fontId="2" fillId="0" borderId="0" xfId="0" applyFont="1" applyFill="1"/>
    <xf numFmtId="20" fontId="7" fillId="0" borderId="1" xfId="0" applyNumberFormat="1" applyFont="1" applyBorder="1" applyAlignment="1">
      <alignment horizontal="center"/>
    </xf>
    <xf numFmtId="2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0" fontId="7" fillId="0" borderId="0" xfId="0" applyNumberFormat="1" applyFont="1"/>
    <xf numFmtId="165" fontId="7" fillId="0" borderId="1" xfId="0" applyNumberFormat="1" applyFont="1" applyBorder="1" applyAlignment="1">
      <alignment horizontal="center"/>
    </xf>
    <xf numFmtId="20" fontId="7" fillId="0" borderId="1" xfId="0" applyNumberFormat="1" applyFont="1" applyBorder="1"/>
    <xf numFmtId="22" fontId="7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topLeftCell="A22" zoomScale="55" zoomScaleNormal="55" workbookViewId="0">
      <selection activeCell="F57" sqref="F57"/>
    </sheetView>
  </sheetViews>
  <sheetFormatPr defaultRowHeight="18" x14ac:dyDescent="0.35"/>
  <cols>
    <col min="1" max="1" width="57.69921875" style="3" bestFit="1" customWidth="1"/>
    <col min="2" max="2" width="12.5" style="3" bestFit="1" customWidth="1"/>
    <col min="3" max="3" width="20.296875" style="3" bestFit="1" customWidth="1"/>
    <col min="4" max="4" width="14.59765625" style="3" customWidth="1"/>
    <col min="5" max="5" width="12.296875" style="3" bestFit="1" customWidth="1"/>
    <col min="6" max="6" width="11.59765625" style="3" bestFit="1" customWidth="1"/>
    <col min="7" max="7" width="19" style="3" customWidth="1"/>
    <col min="8" max="8" width="19" style="3" bestFit="1" customWidth="1"/>
    <col min="9" max="9" width="8.796875" style="3"/>
    <col min="10" max="10" width="32.8984375" style="3" customWidth="1"/>
    <col min="11" max="11" width="19.19921875" style="3" bestFit="1" customWidth="1"/>
    <col min="12" max="12" width="16.8984375" style="3" bestFit="1" customWidth="1"/>
    <col min="13" max="16384" width="8.796875" style="3"/>
  </cols>
  <sheetData>
    <row r="1" spans="1:13" x14ac:dyDescent="0.35">
      <c r="A1" s="1" t="s">
        <v>0</v>
      </c>
      <c r="B1" s="2">
        <v>45797</v>
      </c>
      <c r="C1" s="2">
        <v>45812</v>
      </c>
    </row>
    <row r="2" spans="1:13" x14ac:dyDescent="0.35">
      <c r="K2" s="5"/>
      <c r="L2" s="5"/>
      <c r="M2" s="5"/>
    </row>
    <row r="3" spans="1:13" x14ac:dyDescent="0.35">
      <c r="A3" s="4" t="s">
        <v>1</v>
      </c>
      <c r="B3" s="4" t="s">
        <v>7</v>
      </c>
      <c r="C3" s="4" t="s">
        <v>2</v>
      </c>
      <c r="D3" s="4" t="s">
        <v>14</v>
      </c>
      <c r="E3" s="4" t="s">
        <v>3</v>
      </c>
      <c r="F3" s="4" t="s">
        <v>4</v>
      </c>
      <c r="G3" s="4" t="s">
        <v>6</v>
      </c>
      <c r="H3" s="4" t="s">
        <v>5</v>
      </c>
      <c r="K3" s="21"/>
      <c r="L3" s="21"/>
      <c r="M3" s="5"/>
    </row>
    <row r="4" spans="1:13" x14ac:dyDescent="0.35">
      <c r="A4" s="11" t="s">
        <v>21</v>
      </c>
      <c r="B4" s="9" t="str">
        <f>IF(H4="-","In progress","Completed")</f>
        <v>Completed</v>
      </c>
      <c r="C4" s="9" t="s">
        <v>12</v>
      </c>
      <c r="D4" s="9" t="s">
        <v>33</v>
      </c>
      <c r="E4" s="12">
        <v>2.7777777777777776E-2</v>
      </c>
      <c r="F4" s="12">
        <v>0</v>
      </c>
      <c r="G4" s="10">
        <v>45767.901388888888</v>
      </c>
      <c r="H4" s="10">
        <v>45802.838888888888</v>
      </c>
      <c r="K4" s="21"/>
      <c r="L4" s="21"/>
      <c r="M4" s="5"/>
    </row>
    <row r="5" spans="1:13" x14ac:dyDescent="0.35">
      <c r="A5" s="30" t="s">
        <v>23</v>
      </c>
      <c r="B5" s="27" t="str">
        <f t="shared" ref="B5:B45" si="0">IF(H5="-","In progress","Completed")</f>
        <v>Completed</v>
      </c>
      <c r="C5" s="14" t="s">
        <v>10</v>
      </c>
      <c r="D5" s="14" t="s">
        <v>18</v>
      </c>
      <c r="E5" s="28">
        <v>4.1666666666666664E-2</v>
      </c>
      <c r="F5" s="28">
        <v>6.25E-2</v>
      </c>
      <c r="G5" s="29">
        <v>45799.944444444445</v>
      </c>
      <c r="H5" s="29">
        <v>45809.887499999997</v>
      </c>
      <c r="K5" s="21"/>
      <c r="L5" s="21"/>
      <c r="M5" s="5"/>
    </row>
    <row r="6" spans="1:13" x14ac:dyDescent="0.35">
      <c r="A6" s="30" t="s">
        <v>24</v>
      </c>
      <c r="B6" s="27" t="str">
        <f t="shared" si="0"/>
        <v>Completed</v>
      </c>
      <c r="C6" s="14" t="s">
        <v>12</v>
      </c>
      <c r="D6" s="14" t="s">
        <v>33</v>
      </c>
      <c r="E6" s="28">
        <v>0.125</v>
      </c>
      <c r="F6" s="28">
        <v>0.125</v>
      </c>
      <c r="G6" s="29">
        <v>45802.710416666669</v>
      </c>
      <c r="H6" s="29">
        <v>45802.836805555555</v>
      </c>
      <c r="K6" s="21"/>
      <c r="L6" s="21"/>
      <c r="M6" s="5"/>
    </row>
    <row r="7" spans="1:13" x14ac:dyDescent="0.35">
      <c r="A7" s="17" t="s">
        <v>26</v>
      </c>
      <c r="B7" s="27" t="str">
        <f t="shared" si="0"/>
        <v>Completed</v>
      </c>
      <c r="C7" s="14" t="s">
        <v>20</v>
      </c>
      <c r="D7" s="14" t="s">
        <v>17</v>
      </c>
      <c r="E7" s="35">
        <v>8.3333333333333329E-2</v>
      </c>
      <c r="F7" s="35">
        <v>8.3333333333333329E-2</v>
      </c>
      <c r="G7" s="36">
        <v>45802.844444444447</v>
      </c>
      <c r="H7" s="36">
        <v>45803.813888888886</v>
      </c>
      <c r="K7" s="21"/>
      <c r="L7" s="21"/>
      <c r="M7" s="5"/>
    </row>
    <row r="8" spans="1:13" x14ac:dyDescent="0.35">
      <c r="A8" s="30" t="s">
        <v>25</v>
      </c>
      <c r="B8" s="27" t="str">
        <f t="shared" si="0"/>
        <v>Completed</v>
      </c>
      <c r="C8" s="14" t="s">
        <v>12</v>
      </c>
      <c r="D8" s="14" t="s">
        <v>33</v>
      </c>
      <c r="E8" s="28">
        <v>0.20833333333333334</v>
      </c>
      <c r="F8" s="28">
        <v>0.20833333333333334</v>
      </c>
      <c r="G8" s="29">
        <v>45801.993750000001</v>
      </c>
      <c r="H8" s="29">
        <v>45802.72152777778</v>
      </c>
      <c r="K8" s="21"/>
      <c r="L8" s="21"/>
      <c r="M8" s="5"/>
    </row>
    <row r="9" spans="1:13" x14ac:dyDescent="0.35">
      <c r="A9" s="17" t="s">
        <v>27</v>
      </c>
      <c r="B9" s="27" t="str">
        <f t="shared" si="0"/>
        <v>Completed</v>
      </c>
      <c r="C9" s="14" t="s">
        <v>20</v>
      </c>
      <c r="D9" s="14" t="s">
        <v>17</v>
      </c>
      <c r="E9" s="35">
        <v>8.3333333333333329E-2</v>
      </c>
      <c r="F9" s="35">
        <v>8.3333333333333329E-2</v>
      </c>
      <c r="G9" s="36">
        <v>45802.72152777778</v>
      </c>
      <c r="H9" s="36">
        <v>45803.813888888886</v>
      </c>
      <c r="K9" s="21"/>
      <c r="L9" s="21"/>
      <c r="M9" s="5"/>
    </row>
    <row r="10" spans="1:13" x14ac:dyDescent="0.35">
      <c r="A10" s="30" t="s">
        <v>28</v>
      </c>
      <c r="B10" s="27" t="str">
        <f t="shared" si="0"/>
        <v>Completed</v>
      </c>
      <c r="C10" s="14" t="s">
        <v>12</v>
      </c>
      <c r="D10" s="14" t="s">
        <v>33</v>
      </c>
      <c r="E10" s="28">
        <v>0.625</v>
      </c>
      <c r="F10" s="28">
        <v>0.625</v>
      </c>
      <c r="G10" s="29">
        <v>45796.013194444444</v>
      </c>
      <c r="H10" s="29">
        <v>45801.993055555555</v>
      </c>
      <c r="K10" s="21"/>
      <c r="L10" s="21"/>
    </row>
    <row r="11" spans="1:13" ht="18" customHeight="1" x14ac:dyDescent="0.35">
      <c r="A11" s="30" t="s">
        <v>29</v>
      </c>
      <c r="B11" s="27" t="str">
        <f t="shared" si="0"/>
        <v>Completed</v>
      </c>
      <c r="C11" s="14" t="s">
        <v>20</v>
      </c>
      <c r="D11" s="14" t="s">
        <v>17</v>
      </c>
      <c r="E11" s="28">
        <v>0.125</v>
      </c>
      <c r="F11" s="28">
        <v>0.16666666666666666</v>
      </c>
      <c r="G11" s="29">
        <v>45801.993055555555</v>
      </c>
      <c r="H11" s="29">
        <v>45803.813888888886</v>
      </c>
      <c r="K11" s="5"/>
      <c r="L11" s="5"/>
    </row>
    <row r="12" spans="1:13" x14ac:dyDescent="0.35">
      <c r="A12" s="31" t="s">
        <v>30</v>
      </c>
      <c r="B12" s="27" t="str">
        <f t="shared" si="0"/>
        <v>Completed</v>
      </c>
      <c r="C12" s="14" t="s">
        <v>12</v>
      </c>
      <c r="D12" s="14" t="s">
        <v>33</v>
      </c>
      <c r="E12" s="32">
        <v>8.3333333333333329E-2</v>
      </c>
      <c r="F12" s="32">
        <v>8.3333333333333329E-2</v>
      </c>
      <c r="G12" s="29">
        <v>45803.672222222223</v>
      </c>
      <c r="H12" s="29">
        <v>45803.769444444442</v>
      </c>
      <c r="K12" s="5"/>
      <c r="L12" s="5"/>
    </row>
    <row r="13" spans="1:13" x14ac:dyDescent="0.35">
      <c r="A13" s="31" t="s">
        <v>31</v>
      </c>
      <c r="B13" s="27" t="str">
        <f t="shared" si="0"/>
        <v>Completed</v>
      </c>
      <c r="C13" s="14" t="s">
        <v>10</v>
      </c>
      <c r="D13" s="14" t="s">
        <v>18</v>
      </c>
      <c r="E13" s="28">
        <v>0.5</v>
      </c>
      <c r="F13" s="32">
        <v>0.625</v>
      </c>
      <c r="G13" s="29">
        <v>45783.361805555556</v>
      </c>
      <c r="H13" s="29">
        <v>45812.057638888888</v>
      </c>
      <c r="K13" s="5"/>
      <c r="L13" s="5"/>
    </row>
    <row r="14" spans="1:13" x14ac:dyDescent="0.35">
      <c r="A14" s="31" t="s">
        <v>32</v>
      </c>
      <c r="B14" s="27" t="str">
        <f t="shared" si="0"/>
        <v>Completed</v>
      </c>
      <c r="C14" s="14" t="s">
        <v>8</v>
      </c>
      <c r="D14" s="14" t="s">
        <v>15</v>
      </c>
      <c r="E14" s="28">
        <v>8.3333333333333329E-2</v>
      </c>
      <c r="F14" s="32">
        <v>0.16666666666666666</v>
      </c>
      <c r="G14" s="29">
        <v>45802.558333333334</v>
      </c>
      <c r="H14" s="29">
        <v>45812.057638888888</v>
      </c>
    </row>
    <row r="15" spans="1:13" x14ac:dyDescent="0.35">
      <c r="A15" s="31" t="s">
        <v>32</v>
      </c>
      <c r="B15" s="27" t="str">
        <f t="shared" si="0"/>
        <v>Completed</v>
      </c>
      <c r="C15" s="14" t="s">
        <v>9</v>
      </c>
      <c r="D15" s="14" t="s">
        <v>16</v>
      </c>
      <c r="E15" s="28">
        <v>8.3333333333333329E-2</v>
      </c>
      <c r="F15" s="32">
        <v>0.16666666666666666</v>
      </c>
      <c r="G15" s="29">
        <v>45802.558333333334</v>
      </c>
      <c r="H15" s="29">
        <v>45812.057638888888</v>
      </c>
    </row>
    <row r="16" spans="1:13" x14ac:dyDescent="0.35">
      <c r="A16" s="31" t="s">
        <v>32</v>
      </c>
      <c r="B16" s="27" t="str">
        <f t="shared" si="0"/>
        <v>Completed</v>
      </c>
      <c r="C16" s="14" t="s">
        <v>20</v>
      </c>
      <c r="D16" s="14" t="s">
        <v>17</v>
      </c>
      <c r="E16" s="28">
        <v>8.3333333333333329E-2</v>
      </c>
      <c r="F16" s="32">
        <v>0.16666666666666666</v>
      </c>
      <c r="G16" s="29">
        <v>45802.558333333334</v>
      </c>
      <c r="H16" s="29">
        <v>45812.057638888888</v>
      </c>
    </row>
    <row r="17" spans="1:11" x14ac:dyDescent="0.35">
      <c r="A17" s="31" t="s">
        <v>32</v>
      </c>
      <c r="B17" s="27" t="str">
        <f t="shared" si="0"/>
        <v>Completed</v>
      </c>
      <c r="C17" s="14" t="s">
        <v>10</v>
      </c>
      <c r="D17" s="14" t="s">
        <v>18</v>
      </c>
      <c r="E17" s="28">
        <v>8.3333333333333329E-2</v>
      </c>
      <c r="F17" s="32">
        <v>0.16666666666666666</v>
      </c>
      <c r="G17" s="29">
        <v>45802.558333333334</v>
      </c>
      <c r="H17" s="29">
        <v>45812.057638888888</v>
      </c>
    </row>
    <row r="18" spans="1:11" x14ac:dyDescent="0.35">
      <c r="A18" s="31" t="s">
        <v>32</v>
      </c>
      <c r="B18" s="27" t="str">
        <f t="shared" si="0"/>
        <v>Completed</v>
      </c>
      <c r="C18" s="14" t="s">
        <v>12</v>
      </c>
      <c r="D18" s="14" t="s">
        <v>33</v>
      </c>
      <c r="E18" s="28">
        <v>8.3333333333333329E-2</v>
      </c>
      <c r="F18" s="32">
        <v>0.16666666666666666</v>
      </c>
      <c r="G18" s="29">
        <v>45802.558333333334</v>
      </c>
      <c r="H18" s="29">
        <v>45812.057638888888</v>
      </c>
      <c r="J18" s="5"/>
      <c r="K18" s="5"/>
    </row>
    <row r="19" spans="1:11" x14ac:dyDescent="0.35">
      <c r="A19" s="31" t="s">
        <v>32</v>
      </c>
      <c r="B19" s="27" t="str">
        <f t="shared" si="0"/>
        <v>Completed</v>
      </c>
      <c r="C19" s="14" t="s">
        <v>11</v>
      </c>
      <c r="D19" s="14" t="s">
        <v>19</v>
      </c>
      <c r="E19" s="28">
        <v>8.3333333333333329E-2</v>
      </c>
      <c r="F19" s="32">
        <v>0.16666666666666666</v>
      </c>
      <c r="G19" s="29">
        <v>45802.558333333334</v>
      </c>
      <c r="H19" s="29">
        <v>45812.057638888888</v>
      </c>
      <c r="J19" s="5"/>
      <c r="K19" s="5"/>
    </row>
    <row r="20" spans="1:11" x14ac:dyDescent="0.35">
      <c r="A20" s="33" t="s">
        <v>34</v>
      </c>
      <c r="B20" s="27" t="str">
        <f t="shared" si="0"/>
        <v>Completed</v>
      </c>
      <c r="C20" s="14" t="s">
        <v>12</v>
      </c>
      <c r="D20" s="14" t="s">
        <v>33</v>
      </c>
      <c r="E20" s="32">
        <v>3.472222222222222E-3</v>
      </c>
      <c r="F20" s="32">
        <v>3.472222222222222E-3</v>
      </c>
      <c r="G20" s="29">
        <v>45772.638888888891</v>
      </c>
      <c r="H20" s="29">
        <v>45804.396527777775</v>
      </c>
      <c r="J20" s="5"/>
      <c r="K20" s="5"/>
    </row>
    <row r="21" spans="1:11" x14ac:dyDescent="0.35">
      <c r="A21" s="33" t="s">
        <v>35</v>
      </c>
      <c r="B21" s="27" t="str">
        <f t="shared" si="0"/>
        <v>Completed</v>
      </c>
      <c r="C21" s="14" t="s">
        <v>12</v>
      </c>
      <c r="D21" s="14" t="s">
        <v>33</v>
      </c>
      <c r="E21" s="32">
        <v>0.20833333333333334</v>
      </c>
      <c r="F21" s="32">
        <v>0.29166666666666669</v>
      </c>
      <c r="G21" s="29">
        <v>45803.069444444445</v>
      </c>
      <c r="H21" s="29">
        <v>45808.768055555556</v>
      </c>
      <c r="J21" s="6"/>
      <c r="K21" s="6"/>
    </row>
    <row r="22" spans="1:11" x14ac:dyDescent="0.35">
      <c r="A22" s="26" t="s">
        <v>36</v>
      </c>
      <c r="B22" s="27" t="str">
        <f t="shared" si="0"/>
        <v>Completed</v>
      </c>
      <c r="C22" s="14" t="s">
        <v>20</v>
      </c>
      <c r="D22" s="14" t="s">
        <v>17</v>
      </c>
      <c r="E22" s="32">
        <v>0.33333333333333331</v>
      </c>
      <c r="F22" s="28">
        <v>0.375</v>
      </c>
      <c r="G22" s="29">
        <v>45783.361805555556</v>
      </c>
      <c r="H22" s="29">
        <v>45806.5</v>
      </c>
      <c r="J22" s="6"/>
      <c r="K22" s="6"/>
    </row>
    <row r="23" spans="1:11" ht="18" customHeight="1" x14ac:dyDescent="0.35">
      <c r="A23" s="26" t="s">
        <v>36</v>
      </c>
      <c r="B23" s="27" t="str">
        <f t="shared" si="0"/>
        <v>Completed</v>
      </c>
      <c r="C23" s="14" t="s">
        <v>10</v>
      </c>
      <c r="D23" s="14" t="s">
        <v>18</v>
      </c>
      <c r="E23" s="32">
        <v>0.33333333333333331</v>
      </c>
      <c r="F23" s="28">
        <v>0.375</v>
      </c>
      <c r="G23" s="29">
        <v>45783.361805555556</v>
      </c>
      <c r="H23" s="29">
        <v>45806.5</v>
      </c>
      <c r="J23" s="6"/>
      <c r="K23" s="6"/>
    </row>
    <row r="24" spans="1:11" ht="36.6" customHeight="1" x14ac:dyDescent="0.35">
      <c r="A24" s="30" t="s">
        <v>37</v>
      </c>
      <c r="B24" s="27" t="str">
        <f t="shared" si="0"/>
        <v>Completed</v>
      </c>
      <c r="C24" s="14" t="s">
        <v>8</v>
      </c>
      <c r="D24" s="14" t="s">
        <v>15</v>
      </c>
      <c r="E24" s="28">
        <v>4.1666666666666664E-2</v>
      </c>
      <c r="F24" s="28">
        <v>4.1666666666666664E-2</v>
      </c>
      <c r="G24" s="29">
        <v>45812.0625</v>
      </c>
      <c r="H24" s="29">
        <v>45812.063888888886</v>
      </c>
      <c r="J24" s="6"/>
      <c r="K24" s="6"/>
    </row>
    <row r="25" spans="1:11" ht="34.200000000000003" customHeight="1" x14ac:dyDescent="0.35">
      <c r="A25" s="34" t="s">
        <v>37</v>
      </c>
      <c r="B25" s="27" t="str">
        <f t="shared" ref="B25:B29" si="1">IF(H25="-","In progress","Completed")</f>
        <v>Completed</v>
      </c>
      <c r="C25" s="14" t="s">
        <v>9</v>
      </c>
      <c r="D25" s="14" t="s">
        <v>16</v>
      </c>
      <c r="E25" s="28">
        <v>4.1666666666666664E-2</v>
      </c>
      <c r="F25" s="28">
        <v>4.1666666666666664E-2</v>
      </c>
      <c r="G25" s="29">
        <v>45812.0625</v>
      </c>
      <c r="H25" s="29">
        <v>45812.063888888886</v>
      </c>
      <c r="J25" s="6"/>
      <c r="K25" s="6"/>
    </row>
    <row r="26" spans="1:11" ht="39" customHeight="1" x14ac:dyDescent="0.35">
      <c r="A26" s="34" t="s">
        <v>37</v>
      </c>
      <c r="B26" s="27" t="str">
        <f t="shared" si="1"/>
        <v>Completed</v>
      </c>
      <c r="C26" s="14" t="s">
        <v>20</v>
      </c>
      <c r="D26" s="14" t="s">
        <v>17</v>
      </c>
      <c r="E26" s="28">
        <v>4.1666666666666664E-2</v>
      </c>
      <c r="F26" s="28">
        <v>4.1666666666666664E-2</v>
      </c>
      <c r="G26" s="29">
        <v>45812.0625</v>
      </c>
      <c r="H26" s="29">
        <v>45812.063888888886</v>
      </c>
      <c r="J26" s="6"/>
      <c r="K26" s="6"/>
    </row>
    <row r="27" spans="1:11" ht="36.6" customHeight="1" x14ac:dyDescent="0.35">
      <c r="A27" s="34" t="s">
        <v>37</v>
      </c>
      <c r="B27" s="27" t="str">
        <f t="shared" si="1"/>
        <v>Completed</v>
      </c>
      <c r="C27" s="14" t="s">
        <v>10</v>
      </c>
      <c r="D27" s="14" t="s">
        <v>18</v>
      </c>
      <c r="E27" s="28">
        <v>4.1666666666666664E-2</v>
      </c>
      <c r="F27" s="28">
        <v>4.1666666666666664E-2</v>
      </c>
      <c r="G27" s="29">
        <v>45812.0625</v>
      </c>
      <c r="H27" s="29">
        <v>45812.063888888886</v>
      </c>
      <c r="J27" s="6"/>
      <c r="K27" s="6"/>
    </row>
    <row r="28" spans="1:11" ht="36.6" customHeight="1" x14ac:dyDescent="0.35">
      <c r="A28" s="34" t="s">
        <v>37</v>
      </c>
      <c r="B28" s="27" t="str">
        <f t="shared" si="1"/>
        <v>Completed</v>
      </c>
      <c r="C28" s="14" t="s">
        <v>12</v>
      </c>
      <c r="D28" s="14" t="s">
        <v>33</v>
      </c>
      <c r="E28" s="28">
        <v>4.1666666666666664E-2</v>
      </c>
      <c r="F28" s="28">
        <v>4.1666666666666664E-2</v>
      </c>
      <c r="G28" s="29">
        <v>45812.0625</v>
      </c>
      <c r="H28" s="29">
        <v>45812.063888888886</v>
      </c>
      <c r="J28" s="6"/>
      <c r="K28" s="7"/>
    </row>
    <row r="29" spans="1:11" ht="37.799999999999997" customHeight="1" x14ac:dyDescent="0.35">
      <c r="A29" s="34" t="s">
        <v>37</v>
      </c>
      <c r="B29" s="27" t="str">
        <f t="shared" si="1"/>
        <v>Completed</v>
      </c>
      <c r="C29" s="14" t="s">
        <v>11</v>
      </c>
      <c r="D29" s="14" t="s">
        <v>19</v>
      </c>
      <c r="E29" s="28">
        <v>4.1666666666666664E-2</v>
      </c>
      <c r="F29" s="28">
        <v>4.1666666666666664E-2</v>
      </c>
      <c r="G29" s="29">
        <v>45812.0625</v>
      </c>
      <c r="H29" s="29">
        <v>45812.063888888886</v>
      </c>
      <c r="J29" s="5"/>
      <c r="K29" s="5"/>
    </row>
    <row r="30" spans="1:11" x14ac:dyDescent="0.35">
      <c r="A30" s="31" t="s">
        <v>38</v>
      </c>
      <c r="B30" s="27" t="str">
        <f t="shared" si="0"/>
        <v>Completed</v>
      </c>
      <c r="C30" s="14" t="s">
        <v>11</v>
      </c>
      <c r="D30" s="14" t="s">
        <v>19</v>
      </c>
      <c r="E30" s="32">
        <v>4.1666666666666664E-2</v>
      </c>
      <c r="F30" s="32">
        <v>6.25E-2</v>
      </c>
      <c r="G30" s="29">
        <v>45812.063888888886</v>
      </c>
      <c r="H30" s="29">
        <v>45812.064583333333</v>
      </c>
      <c r="J30" s="5"/>
      <c r="K30" s="5"/>
    </row>
    <row r="31" spans="1:11" x14ac:dyDescent="0.35">
      <c r="A31" s="31" t="s">
        <v>39</v>
      </c>
      <c r="B31" s="27" t="str">
        <f t="shared" si="0"/>
        <v>Completed</v>
      </c>
      <c r="C31" s="14" t="s">
        <v>8</v>
      </c>
      <c r="D31" s="14" t="s">
        <v>15</v>
      </c>
      <c r="E31" s="32">
        <v>8.3333333333333329E-2</v>
      </c>
      <c r="F31" s="32">
        <v>8.3333333333333329E-2</v>
      </c>
      <c r="G31" s="29">
        <v>45812.064583333333</v>
      </c>
      <c r="H31" s="29">
        <v>45812.06527777778</v>
      </c>
      <c r="J31" s="5"/>
      <c r="K31" s="5"/>
    </row>
    <row r="32" spans="1:11" ht="40.799999999999997" customHeight="1" x14ac:dyDescent="0.35">
      <c r="A32" s="31" t="s">
        <v>40</v>
      </c>
      <c r="B32" s="27" t="str">
        <f t="shared" si="0"/>
        <v>Completed</v>
      </c>
      <c r="C32" s="14" t="s">
        <v>8</v>
      </c>
      <c r="D32" s="14" t="s">
        <v>15</v>
      </c>
      <c r="E32" s="32">
        <v>4.1666666666666664E-2</v>
      </c>
      <c r="F32" s="32">
        <v>2.7777777777777776E-2</v>
      </c>
      <c r="G32" s="29">
        <v>45812.063194444447</v>
      </c>
      <c r="H32" s="29">
        <v>45812.063888888886</v>
      </c>
    </row>
    <row r="33" spans="1:10" ht="36" x14ac:dyDescent="0.35">
      <c r="A33" s="31" t="s">
        <v>40</v>
      </c>
      <c r="B33" s="27" t="str">
        <f t="shared" ref="B33:B37" si="2">IF(H33="-","In progress","Completed")</f>
        <v>Completed</v>
      </c>
      <c r="C33" s="14" t="s">
        <v>9</v>
      </c>
      <c r="D33" s="14" t="s">
        <v>16</v>
      </c>
      <c r="E33" s="32">
        <v>4.1666666666666664E-2</v>
      </c>
      <c r="F33" s="32">
        <v>2.7777777777777776E-2</v>
      </c>
      <c r="G33" s="29">
        <v>45812.063194444447</v>
      </c>
      <c r="H33" s="29">
        <v>45812.063888888886</v>
      </c>
    </row>
    <row r="34" spans="1:10" ht="36" x14ac:dyDescent="0.35">
      <c r="A34" s="31" t="s">
        <v>40</v>
      </c>
      <c r="B34" s="27" t="str">
        <f t="shared" si="2"/>
        <v>Completed</v>
      </c>
      <c r="C34" s="14" t="s">
        <v>20</v>
      </c>
      <c r="D34" s="14" t="s">
        <v>17</v>
      </c>
      <c r="E34" s="32">
        <v>4.1666666666666664E-2</v>
      </c>
      <c r="F34" s="32">
        <v>2.7777777777777776E-2</v>
      </c>
      <c r="G34" s="29">
        <v>45812.063194444447</v>
      </c>
      <c r="H34" s="29">
        <v>45812.063888888886</v>
      </c>
    </row>
    <row r="35" spans="1:10" ht="36" x14ac:dyDescent="0.35">
      <c r="A35" s="31" t="s">
        <v>40</v>
      </c>
      <c r="B35" s="27" t="str">
        <f t="shared" si="2"/>
        <v>Completed</v>
      </c>
      <c r="C35" s="14" t="s">
        <v>10</v>
      </c>
      <c r="D35" s="14" t="s">
        <v>18</v>
      </c>
      <c r="E35" s="32">
        <v>4.1666666666666664E-2</v>
      </c>
      <c r="F35" s="32">
        <v>2.7777777777777776E-2</v>
      </c>
      <c r="G35" s="29">
        <v>45812.063194444447</v>
      </c>
      <c r="H35" s="29">
        <v>45812.063888888886</v>
      </c>
    </row>
    <row r="36" spans="1:10" ht="36" x14ac:dyDescent="0.35">
      <c r="A36" s="31" t="s">
        <v>40</v>
      </c>
      <c r="B36" s="27" t="str">
        <f t="shared" si="2"/>
        <v>Completed</v>
      </c>
      <c r="C36" s="14" t="s">
        <v>12</v>
      </c>
      <c r="D36" s="14" t="s">
        <v>33</v>
      </c>
      <c r="E36" s="32">
        <v>4.1666666666666664E-2</v>
      </c>
      <c r="F36" s="32">
        <v>2.7777777777777776E-2</v>
      </c>
      <c r="G36" s="29">
        <v>45812.063194444447</v>
      </c>
      <c r="H36" s="29">
        <v>45812.063888888886</v>
      </c>
    </row>
    <row r="37" spans="1:10" ht="36" x14ac:dyDescent="0.35">
      <c r="A37" s="31" t="s">
        <v>40</v>
      </c>
      <c r="B37" s="27" t="str">
        <f t="shared" si="2"/>
        <v>Completed</v>
      </c>
      <c r="C37" s="14" t="s">
        <v>11</v>
      </c>
      <c r="D37" s="14" t="s">
        <v>19</v>
      </c>
      <c r="E37" s="32">
        <v>4.1666666666666664E-2</v>
      </c>
      <c r="F37" s="32">
        <v>2.7777777777777776E-2</v>
      </c>
      <c r="G37" s="29">
        <v>45812.063194444447</v>
      </c>
      <c r="H37" s="29">
        <v>45812.063888888886</v>
      </c>
    </row>
    <row r="38" spans="1:10" ht="36" x14ac:dyDescent="0.35">
      <c r="A38" s="31" t="s">
        <v>41</v>
      </c>
      <c r="B38" s="27" t="str">
        <f t="shared" si="0"/>
        <v>Completed</v>
      </c>
      <c r="C38" s="14" t="s">
        <v>11</v>
      </c>
      <c r="D38" s="14" t="s">
        <v>19</v>
      </c>
      <c r="E38" s="32">
        <v>8.3333333333333329E-2</v>
      </c>
      <c r="F38" s="32">
        <v>0.10416666666666667</v>
      </c>
      <c r="G38" s="29">
        <v>45812.065972222219</v>
      </c>
      <c r="H38" s="29">
        <v>45812.066666666666</v>
      </c>
    </row>
    <row r="39" spans="1:10" x14ac:dyDescent="0.35">
      <c r="A39" s="17" t="s">
        <v>42</v>
      </c>
      <c r="B39" s="27" t="str">
        <f t="shared" si="0"/>
        <v>Completed</v>
      </c>
      <c r="C39" s="14" t="s">
        <v>12</v>
      </c>
      <c r="D39" s="14" t="s">
        <v>33</v>
      </c>
      <c r="E39" s="35">
        <v>1.0416666666666666E-2</v>
      </c>
      <c r="F39" s="35">
        <v>1.0416666666666666E-2</v>
      </c>
      <c r="G39" s="36">
        <v>45810.038888888892</v>
      </c>
      <c r="H39" s="36">
        <v>45810.49722222222</v>
      </c>
    </row>
    <row r="40" spans="1:10" x14ac:dyDescent="0.35">
      <c r="A40" s="26" t="s">
        <v>43</v>
      </c>
      <c r="B40" s="27" t="str">
        <f t="shared" si="0"/>
        <v>Completed</v>
      </c>
      <c r="C40" s="27" t="s">
        <v>20</v>
      </c>
      <c r="D40" s="27" t="s">
        <v>17</v>
      </c>
      <c r="E40" s="40">
        <v>2.0833333333333332E-2</v>
      </c>
      <c r="F40" s="40">
        <v>2.0833333333333332E-2</v>
      </c>
      <c r="G40" s="41">
        <v>45810.497916666667</v>
      </c>
      <c r="H40" s="42" t="s">
        <v>57</v>
      </c>
    </row>
    <row r="41" spans="1:10" x14ac:dyDescent="0.35">
      <c r="A41" s="26" t="s">
        <v>44</v>
      </c>
      <c r="B41" s="27" t="str">
        <f t="shared" si="0"/>
        <v>Completed</v>
      </c>
      <c r="C41" s="27" t="s">
        <v>12</v>
      </c>
      <c r="D41" s="27" t="s">
        <v>33</v>
      </c>
      <c r="E41" s="40">
        <v>0.125</v>
      </c>
      <c r="F41" s="40">
        <v>0.125</v>
      </c>
      <c r="G41" s="41">
        <v>45809.754166666666</v>
      </c>
      <c r="H41" s="41">
        <v>45809.818749999999</v>
      </c>
    </row>
    <row r="42" spans="1:10" x14ac:dyDescent="0.35">
      <c r="A42" s="26" t="s">
        <v>45</v>
      </c>
      <c r="B42" s="27" t="str">
        <f t="shared" si="0"/>
        <v>Completed</v>
      </c>
      <c r="C42" s="27" t="s">
        <v>20</v>
      </c>
      <c r="D42" s="27" t="s">
        <v>17</v>
      </c>
      <c r="E42" s="40">
        <v>4.1666666666666664E-2</v>
      </c>
      <c r="F42" s="40">
        <v>2.7777777777777776E-2</v>
      </c>
      <c r="G42" s="41">
        <v>45809.820138888892</v>
      </c>
      <c r="H42" s="42" t="s">
        <v>58</v>
      </c>
    </row>
    <row r="43" spans="1:10" x14ac:dyDescent="0.35">
      <c r="A43" s="26" t="s">
        <v>46</v>
      </c>
      <c r="B43" s="27" t="str">
        <f t="shared" si="0"/>
        <v>Completed</v>
      </c>
      <c r="C43" s="27" t="s">
        <v>12</v>
      </c>
      <c r="D43" s="27" t="s">
        <v>33</v>
      </c>
      <c r="E43" s="40">
        <v>0.16666666666666666</v>
      </c>
      <c r="F43" s="40">
        <v>0.16666666666666666</v>
      </c>
      <c r="G43" s="41">
        <v>45802.720138888886</v>
      </c>
      <c r="H43" s="41">
        <v>45809.018750000003</v>
      </c>
    </row>
    <row r="44" spans="1:10" x14ac:dyDescent="0.35">
      <c r="A44" s="26" t="s">
        <v>47</v>
      </c>
      <c r="B44" s="27" t="str">
        <f t="shared" si="0"/>
        <v>Completed</v>
      </c>
      <c r="C44" s="27" t="s">
        <v>20</v>
      </c>
      <c r="D44" s="27" t="s">
        <v>17</v>
      </c>
      <c r="E44" s="40">
        <v>4.1666666666666664E-2</v>
      </c>
      <c r="F44" s="43">
        <v>4.8611111111111112E-2</v>
      </c>
      <c r="G44" s="41">
        <v>45809.018750000003</v>
      </c>
      <c r="H44" s="29" t="s">
        <v>58</v>
      </c>
    </row>
    <row r="45" spans="1:10" x14ac:dyDescent="0.35">
      <c r="A45" s="26" t="s">
        <v>48</v>
      </c>
      <c r="B45" s="27" t="str">
        <f t="shared" si="0"/>
        <v>Completed</v>
      </c>
      <c r="C45" s="27" t="s">
        <v>12</v>
      </c>
      <c r="D45" s="27" t="s">
        <v>33</v>
      </c>
      <c r="E45" s="40">
        <v>0.16666666666666666</v>
      </c>
      <c r="F45" s="40">
        <v>0.20833333333333334</v>
      </c>
      <c r="G45" s="41">
        <v>45810.497916666667</v>
      </c>
      <c r="H45" s="29">
        <v>45811.04583333333</v>
      </c>
    </row>
    <row r="46" spans="1:10" x14ac:dyDescent="0.35">
      <c r="A46" s="26" t="s">
        <v>49</v>
      </c>
      <c r="B46" s="27" t="str">
        <f t="shared" ref="B46:B54" si="3">IF(H46="-","In progress","Completed")</f>
        <v>Completed</v>
      </c>
      <c r="C46" s="27" t="s">
        <v>9</v>
      </c>
      <c r="D46" s="27" t="s">
        <v>16</v>
      </c>
      <c r="E46" s="44">
        <v>1.25</v>
      </c>
      <c r="F46" s="40">
        <v>1.3333333333333333</v>
      </c>
      <c r="G46" s="41">
        <v>45803.623611111114</v>
      </c>
      <c r="H46" s="29" t="s">
        <v>62</v>
      </c>
      <c r="I46" s="39"/>
      <c r="J46" s="39"/>
    </row>
    <row r="47" spans="1:10" ht="40.799999999999997" customHeight="1" x14ac:dyDescent="0.35">
      <c r="A47" s="30" t="s">
        <v>50</v>
      </c>
      <c r="B47" s="27" t="str">
        <f t="shared" si="3"/>
        <v>Completed</v>
      </c>
      <c r="C47" s="27" t="s">
        <v>9</v>
      </c>
      <c r="D47" s="27" t="s">
        <v>16</v>
      </c>
      <c r="E47" s="28">
        <v>0.41666666666666669</v>
      </c>
      <c r="F47" s="40">
        <v>0.54166666666666663</v>
      </c>
      <c r="G47" s="41">
        <v>45788.797222222223</v>
      </c>
      <c r="H47" s="29" t="s">
        <v>63</v>
      </c>
    </row>
    <row r="48" spans="1:10" x14ac:dyDescent="0.35">
      <c r="A48" s="26" t="s">
        <v>51</v>
      </c>
      <c r="B48" s="27" t="str">
        <f t="shared" si="3"/>
        <v>Completed</v>
      </c>
      <c r="C48" s="27" t="s">
        <v>8</v>
      </c>
      <c r="D48" s="27" t="s">
        <v>15</v>
      </c>
      <c r="E48" s="40">
        <v>8.3333333333333329E-2</v>
      </c>
      <c r="F48" s="40">
        <v>0.125</v>
      </c>
      <c r="G48" s="41">
        <v>45812.066666666666</v>
      </c>
      <c r="H48" s="29" t="s">
        <v>59</v>
      </c>
    </row>
    <row r="49" spans="1:8" ht="36" x14ac:dyDescent="0.35">
      <c r="A49" s="30" t="s">
        <v>52</v>
      </c>
      <c r="B49" s="27" t="str">
        <f t="shared" si="3"/>
        <v>Completed</v>
      </c>
      <c r="C49" s="27" t="s">
        <v>8</v>
      </c>
      <c r="D49" s="27" t="s">
        <v>15</v>
      </c>
      <c r="E49" s="28">
        <v>4.1666666666666664E-2</v>
      </c>
      <c r="F49" s="40">
        <v>3.125E-2</v>
      </c>
      <c r="G49" s="41">
        <v>45812.068055555559</v>
      </c>
      <c r="H49" s="29" t="s">
        <v>60</v>
      </c>
    </row>
    <row r="50" spans="1:8" ht="36" x14ac:dyDescent="0.35">
      <c r="A50" s="30" t="s">
        <v>52</v>
      </c>
      <c r="B50" s="27" t="str">
        <f t="shared" si="3"/>
        <v>Completed</v>
      </c>
      <c r="C50" s="27" t="s">
        <v>10</v>
      </c>
      <c r="D50" s="27" t="s">
        <v>18</v>
      </c>
      <c r="E50" s="28">
        <v>4.1666666666666664E-2</v>
      </c>
      <c r="F50" s="40">
        <v>3.125E-2</v>
      </c>
      <c r="G50" s="41">
        <v>45812.068055555559</v>
      </c>
      <c r="H50" s="29" t="s">
        <v>60</v>
      </c>
    </row>
    <row r="51" spans="1:8" x14ac:dyDescent="0.35">
      <c r="A51" s="26" t="s">
        <v>53</v>
      </c>
      <c r="B51" s="27" t="str">
        <f t="shared" si="3"/>
        <v>Completed</v>
      </c>
      <c r="C51" s="27" t="s">
        <v>8</v>
      </c>
      <c r="D51" s="27" t="s">
        <v>15</v>
      </c>
      <c r="E51" s="40">
        <v>1.3888888888888888E-2</v>
      </c>
      <c r="F51" s="40">
        <v>1.3888888888888888E-2</v>
      </c>
      <c r="G51" s="41">
        <v>45812.069444444445</v>
      </c>
      <c r="H51" s="42" t="s">
        <v>61</v>
      </c>
    </row>
    <row r="52" spans="1:8" x14ac:dyDescent="0.35">
      <c r="A52" s="26" t="s">
        <v>54</v>
      </c>
      <c r="B52" s="27" t="str">
        <f t="shared" si="3"/>
        <v>Completed</v>
      </c>
      <c r="C52" s="27" t="s">
        <v>8</v>
      </c>
      <c r="D52" s="27" t="s">
        <v>15</v>
      </c>
      <c r="E52" s="40">
        <v>4.1666666666666664E-2</v>
      </c>
      <c r="F52" s="40">
        <v>4.2361111111111106E-2</v>
      </c>
      <c r="G52" s="41">
        <v>45812.060416666667</v>
      </c>
      <c r="H52" s="42" t="s">
        <v>62</v>
      </c>
    </row>
    <row r="53" spans="1:8" x14ac:dyDescent="0.35">
      <c r="A53" s="26" t="s">
        <v>55</v>
      </c>
      <c r="B53" s="27" t="str">
        <f t="shared" si="3"/>
        <v>Completed</v>
      </c>
      <c r="C53" s="27" t="s">
        <v>12</v>
      </c>
      <c r="D53" s="27" t="s">
        <v>33</v>
      </c>
      <c r="E53" s="45">
        <v>0.16666666666666666</v>
      </c>
      <c r="F53" s="45">
        <v>0.16666666666666666</v>
      </c>
      <c r="G53" s="46">
        <v>45812.117361111108</v>
      </c>
      <c r="H53" s="46">
        <v>45812.118750000001</v>
      </c>
    </row>
    <row r="54" spans="1:8" x14ac:dyDescent="0.35">
      <c r="A54" s="17" t="s">
        <v>56</v>
      </c>
      <c r="B54" s="27" t="str">
        <f t="shared" si="3"/>
        <v>Completed</v>
      </c>
      <c r="C54" s="14" t="s">
        <v>12</v>
      </c>
      <c r="D54" s="14" t="s">
        <v>33</v>
      </c>
      <c r="E54" s="37">
        <v>0.20833333333333334</v>
      </c>
      <c r="F54" s="37">
        <v>0.20833333333333334</v>
      </c>
      <c r="G54" s="38">
        <v>45812.119444444441</v>
      </c>
      <c r="H54" s="38">
        <v>45812.119444444441</v>
      </c>
    </row>
    <row r="55" spans="1:8" x14ac:dyDescent="0.35">
      <c r="A55" s="17"/>
      <c r="B55" s="9"/>
      <c r="C55" s="17"/>
      <c r="D55" s="17"/>
      <c r="E55" s="17"/>
      <c r="F55" s="17"/>
      <c r="G55" s="17"/>
      <c r="H55" s="17"/>
    </row>
    <row r="56" spans="1:8" x14ac:dyDescent="0.35">
      <c r="A56" s="16"/>
      <c r="B56" s="14"/>
      <c r="C56" s="14"/>
      <c r="D56" s="14"/>
      <c r="E56" s="8">
        <f>SUM(E4:E55)</f>
        <v>6.8263888888888911</v>
      </c>
      <c r="F56" s="8">
        <f>SUM(F4:F55)</f>
        <v>7.8756944444444441</v>
      </c>
      <c r="G56" s="15"/>
      <c r="H56" s="15"/>
    </row>
    <row r="57" spans="1:8" x14ac:dyDescent="0.35">
      <c r="A57" s="5"/>
      <c r="B57" s="21"/>
      <c r="C57" s="21"/>
      <c r="D57" s="21"/>
      <c r="E57" s="23"/>
      <c r="F57" s="23"/>
      <c r="G57" s="24"/>
      <c r="H57" s="24"/>
    </row>
    <row r="58" spans="1:8" s="13" customFormat="1" x14ac:dyDescent="0.35">
      <c r="A58" s="5"/>
      <c r="B58" s="21"/>
      <c r="C58" s="21"/>
      <c r="D58" s="21"/>
      <c r="E58" s="23"/>
      <c r="F58" s="23"/>
      <c r="G58" s="24"/>
      <c r="H58" s="22"/>
    </row>
    <row r="59" spans="1:8" s="13" customFormat="1" ht="18.600000000000001" thickBot="1" x14ac:dyDescent="0.4">
      <c r="A59" s="5"/>
      <c r="B59" s="21"/>
      <c r="C59" s="21"/>
      <c r="D59" s="21"/>
      <c r="E59" s="23"/>
      <c r="F59" s="23"/>
      <c r="G59" s="24"/>
      <c r="H59" s="22"/>
    </row>
    <row r="60" spans="1:8" s="13" customFormat="1" ht="36.6" thickBot="1" x14ac:dyDescent="0.4">
      <c r="A60" s="19" t="s">
        <v>22</v>
      </c>
      <c r="B60" s="21"/>
      <c r="C60" s="21"/>
      <c r="D60" s="21"/>
      <c r="E60" s="23"/>
      <c r="F60" s="23"/>
      <c r="G60" s="24"/>
      <c r="H60" s="22"/>
    </row>
    <row r="61" spans="1:8" s="13" customFormat="1" x14ac:dyDescent="0.35"/>
    <row r="62" spans="1:8" s="13" customFormat="1" x14ac:dyDescent="0.35"/>
    <row r="66" spans="1:8" x14ac:dyDescent="0.35">
      <c r="A66" s="20"/>
      <c r="B66" s="21"/>
      <c r="C66" s="21"/>
      <c r="D66" s="21"/>
      <c r="E66" s="23"/>
      <c r="F66" s="23"/>
      <c r="G66" s="24"/>
      <c r="H66" s="24"/>
    </row>
    <row r="67" spans="1:8" x14ac:dyDescent="0.35">
      <c r="A67" s="20"/>
      <c r="B67" s="21"/>
      <c r="C67" s="21"/>
      <c r="D67" s="21"/>
      <c r="E67" s="23"/>
      <c r="F67" s="23"/>
      <c r="G67" s="24"/>
      <c r="H67" s="24"/>
    </row>
    <row r="68" spans="1:8" x14ac:dyDescent="0.35">
      <c r="A68" s="20"/>
      <c r="B68" s="21"/>
      <c r="C68" s="21"/>
      <c r="D68" s="21"/>
      <c r="E68" s="23"/>
      <c r="F68" s="23"/>
      <c r="G68" s="24"/>
      <c r="H68" s="24"/>
    </row>
    <row r="69" spans="1:8" x14ac:dyDescent="0.35">
      <c r="A69" s="20"/>
      <c r="B69" s="21"/>
      <c r="C69" s="21"/>
      <c r="D69" s="21"/>
      <c r="E69" s="23"/>
      <c r="F69" s="23"/>
      <c r="G69" s="24"/>
      <c r="H69" s="24"/>
    </row>
    <row r="70" spans="1:8" x14ac:dyDescent="0.35">
      <c r="A70" s="20"/>
      <c r="B70" s="21"/>
      <c r="C70" s="21"/>
      <c r="D70" s="21"/>
      <c r="E70" s="23"/>
      <c r="F70" s="23"/>
      <c r="G70" s="24"/>
      <c r="H70" s="24"/>
    </row>
    <row r="71" spans="1:8" x14ac:dyDescent="0.35">
      <c r="A71" s="5"/>
      <c r="B71" s="21"/>
      <c r="C71" s="21"/>
      <c r="D71" s="21"/>
      <c r="E71" s="23"/>
      <c r="F71" s="23"/>
      <c r="G71" s="24"/>
      <c r="H71" s="24"/>
    </row>
    <row r="72" spans="1:8" x14ac:dyDescent="0.35">
      <c r="A72" s="5"/>
      <c r="B72" s="21"/>
      <c r="C72" s="21"/>
      <c r="D72" s="21"/>
      <c r="E72" s="23"/>
      <c r="F72" s="23"/>
      <c r="G72" s="24"/>
      <c r="H72" s="24"/>
    </row>
    <row r="73" spans="1:8" x14ac:dyDescent="0.35">
      <c r="A73" s="5"/>
      <c r="B73" s="21"/>
      <c r="C73" s="21"/>
      <c r="D73" s="21"/>
      <c r="E73" s="23"/>
      <c r="F73" s="23"/>
      <c r="G73" s="24"/>
      <c r="H73" s="24"/>
    </row>
    <row r="74" spans="1:8" x14ac:dyDescent="0.35">
      <c r="A74" s="5"/>
      <c r="B74" s="21"/>
      <c r="C74" s="21"/>
      <c r="D74" s="21"/>
      <c r="E74" s="23"/>
      <c r="F74" s="23"/>
      <c r="G74" s="24"/>
      <c r="H74" s="24"/>
    </row>
    <row r="75" spans="1:8" x14ac:dyDescent="0.35">
      <c r="A75" s="5"/>
      <c r="B75" s="21"/>
      <c r="C75" s="21"/>
      <c r="D75" s="21"/>
      <c r="E75" s="23"/>
      <c r="F75" s="23"/>
      <c r="G75" s="24"/>
      <c r="H75" s="24"/>
    </row>
    <row r="76" spans="1:8" x14ac:dyDescent="0.35">
      <c r="A76" s="5"/>
      <c r="B76" s="21"/>
      <c r="C76" s="21"/>
      <c r="D76" s="21"/>
      <c r="E76" s="23"/>
      <c r="F76" s="23"/>
      <c r="G76" s="24"/>
      <c r="H76" s="24"/>
    </row>
    <row r="77" spans="1:8" x14ac:dyDescent="0.35">
      <c r="A77" s="5"/>
      <c r="B77" s="21"/>
      <c r="C77" s="21"/>
      <c r="D77" s="21"/>
      <c r="E77" s="23"/>
      <c r="F77" s="23"/>
      <c r="G77" s="24"/>
      <c r="H77" s="24"/>
    </row>
    <row r="78" spans="1:8" x14ac:dyDescent="0.35">
      <c r="A78" s="5"/>
      <c r="B78" s="21"/>
      <c r="C78" s="21"/>
      <c r="D78" s="21"/>
      <c r="E78" s="23"/>
      <c r="F78" s="23"/>
      <c r="G78" s="24"/>
      <c r="H78" s="24"/>
    </row>
    <row r="79" spans="1:8" x14ac:dyDescent="0.35">
      <c r="A79" s="5"/>
      <c r="B79" s="21"/>
      <c r="C79" s="21"/>
      <c r="D79" s="21"/>
      <c r="E79" s="23"/>
      <c r="F79" s="23"/>
      <c r="G79" s="24"/>
      <c r="H79" s="24"/>
    </row>
    <row r="80" spans="1:8" x14ac:dyDescent="0.35">
      <c r="A80" s="5"/>
      <c r="B80" s="21"/>
      <c r="C80" s="21"/>
      <c r="D80" s="21"/>
      <c r="E80" s="23"/>
      <c r="F80" s="23"/>
      <c r="G80" s="24"/>
      <c r="H80" s="24"/>
    </row>
    <row r="81" spans="1:8" x14ac:dyDescent="0.35">
      <c r="A81" s="5"/>
      <c r="B81" s="21"/>
      <c r="C81" s="21"/>
      <c r="D81" s="21"/>
      <c r="E81" s="23"/>
      <c r="F81" s="23"/>
      <c r="G81" s="24"/>
      <c r="H81" s="24"/>
    </row>
    <row r="82" spans="1:8" x14ac:dyDescent="0.35">
      <c r="A82" s="5"/>
      <c r="B82" s="21"/>
      <c r="C82" s="21"/>
      <c r="D82" s="21"/>
      <c r="E82" s="23"/>
      <c r="F82" s="23"/>
      <c r="G82" s="24"/>
      <c r="H82" s="24"/>
    </row>
    <row r="83" spans="1:8" x14ac:dyDescent="0.35">
      <c r="A83" s="5"/>
      <c r="B83" s="21"/>
      <c r="C83" s="21"/>
      <c r="D83" s="21"/>
      <c r="E83" s="23"/>
      <c r="F83" s="23"/>
      <c r="G83" s="24"/>
      <c r="H83" s="24"/>
    </row>
    <row r="84" spans="1:8" x14ac:dyDescent="0.35">
      <c r="A84" s="5"/>
      <c r="B84" s="21"/>
      <c r="C84" s="21"/>
      <c r="D84" s="21"/>
      <c r="E84" s="23"/>
      <c r="F84" s="23"/>
      <c r="G84" s="24"/>
      <c r="H84" s="24"/>
    </row>
    <row r="85" spans="1:8" x14ac:dyDescent="0.35">
      <c r="A85" s="5"/>
      <c r="B85" s="21"/>
      <c r="C85" s="21"/>
      <c r="D85" s="21"/>
      <c r="E85" s="23"/>
      <c r="F85" s="23"/>
      <c r="G85" s="24"/>
      <c r="H85" s="24"/>
    </row>
    <row r="86" spans="1:8" x14ac:dyDescent="0.35">
      <c r="A86" s="5"/>
      <c r="B86" s="21"/>
      <c r="C86" s="21"/>
      <c r="D86" s="21"/>
      <c r="E86" s="25"/>
      <c r="F86" s="25"/>
      <c r="G86" s="22"/>
      <c r="H86" s="22"/>
    </row>
    <row r="87" spans="1:8" x14ac:dyDescent="0.35">
      <c r="A87" s="5"/>
      <c r="B87" s="5"/>
      <c r="C87" s="5"/>
      <c r="D87" s="5"/>
      <c r="E87" s="5"/>
      <c r="F87" s="5"/>
      <c r="G87" s="5"/>
      <c r="H87" s="5"/>
    </row>
    <row r="91" spans="1:8" x14ac:dyDescent="0.35">
      <c r="A91" s="20"/>
      <c r="B91" s="21"/>
      <c r="C91" s="21"/>
      <c r="D91" s="21"/>
      <c r="E91" s="18"/>
      <c r="F91" s="18"/>
      <c r="G91" s="18"/>
      <c r="H91" s="22" t="s">
        <v>13</v>
      </c>
    </row>
  </sheetData>
  <phoneticPr fontId="6" type="noConversion"/>
  <pageMargins left="0.7" right="0.7" top="0.75" bottom="0.75" header="0.3" footer="0.3"/>
  <pageSetup paperSize="9" orientation="portrait" r:id="rId1"/>
  <ignoredErrors>
    <ignoredError sqref="A2:G2 A3 C3 A1 E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2025-04-24T14:09:43Z</dcterms:created>
  <dcterms:modified xsi:type="dcterms:W3CDTF">2025-06-04T20:17:05Z</dcterms:modified>
</cp:coreProperties>
</file>