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xr:revisionPtr revIDLastSave="0" documentId="8_{153DEEEE-DBA9-49C0-AB42-F3FC7D834E42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F61" i="1"/>
  <c r="E61" i="1"/>
  <c r="B55" i="1"/>
  <c r="B53" i="1"/>
  <c r="B51" i="1"/>
  <c r="B49" i="1"/>
  <c r="B47" i="1"/>
  <c r="B45" i="1"/>
  <c r="B43" i="1"/>
  <c r="B22" i="1"/>
  <c r="B19" i="1"/>
  <c r="B17" i="1"/>
  <c r="B29" i="1"/>
  <c r="B39" i="1"/>
  <c r="B38" i="1"/>
  <c r="B37" i="1"/>
  <c r="B36" i="1"/>
  <c r="B35" i="1"/>
  <c r="B34" i="1"/>
  <c r="B12" i="1"/>
  <c r="B13" i="1"/>
  <c r="B14" i="1"/>
  <c r="B15" i="1"/>
  <c r="B4" i="1"/>
  <c r="B5" i="1"/>
  <c r="B6" i="1"/>
  <c r="B7" i="1"/>
  <c r="B9" i="1"/>
  <c r="B10" i="1"/>
  <c r="B11" i="1"/>
  <c r="B16" i="1"/>
  <c r="B18" i="1"/>
  <c r="B20" i="1"/>
  <c r="B21" i="1"/>
  <c r="B23" i="1"/>
  <c r="B24" i="1"/>
  <c r="B25" i="1"/>
  <c r="B26" i="1"/>
  <c r="B27" i="1"/>
  <c r="B28" i="1"/>
  <c r="B30" i="1"/>
  <c r="B31" i="1"/>
  <c r="B32" i="1"/>
  <c r="B8" i="1"/>
</calcChain>
</file>

<file path=xl/sharedStrings.xml><?xml version="1.0" encoding="utf-8"?>
<sst xmlns="http://schemas.openxmlformats.org/spreadsheetml/2006/main" count="215" uniqueCount="67">
  <si>
    <t>Dates</t>
  </si>
  <si>
    <t>Task</t>
  </si>
  <si>
    <t>Completed</t>
  </si>
  <si>
    <t>User</t>
  </si>
  <si>
    <t>Estimate, h</t>
  </si>
  <si>
    <t>Work, h</t>
  </si>
  <si>
    <t>Closed</t>
  </si>
  <si>
    <t>Created</t>
  </si>
  <si>
    <t>Авторизация</t>
  </si>
  <si>
    <t>Доработка ТЗ</t>
  </si>
  <si>
    <t>Экран ввода кода подтверждения</t>
  </si>
  <si>
    <t>Кастомный NavBar</t>
  </si>
  <si>
    <t>Список объявлений на главном экране</t>
  </si>
  <si>
    <t>Экран входа и регистрации</t>
  </si>
  <si>
    <t>Настройка TabBar</t>
  </si>
  <si>
    <t>State</t>
  </si>
  <si>
    <t>Андреева Мария</t>
  </si>
  <si>
    <t>Шапор Артем</t>
  </si>
  <si>
    <t>Мошкин Михаил</t>
  </si>
  <si>
    <t>Караваева Ирина</t>
  </si>
  <si>
    <t>Пустыльник Игорь</t>
  </si>
  <si>
    <t>-</t>
  </si>
  <si>
    <t>In progress</t>
  </si>
  <si>
    <t>Field</t>
  </si>
  <si>
    <t>PM</t>
  </si>
  <si>
    <t>Backend</t>
  </si>
  <si>
    <t>Тестировщик</t>
  </si>
  <si>
    <t>Аналитик</t>
  </si>
  <si>
    <t>Дизайнер</t>
  </si>
  <si>
    <t>Frontend</t>
  </si>
  <si>
    <t>Фетисова Алина</t>
  </si>
  <si>
    <t>Созвон 08.04 + распределение задач на текущий спринт + обсуждение итогов предыдущего спринта</t>
  </si>
  <si>
    <t>Экран просмотра объявления</t>
  </si>
  <si>
    <t>Написать перечисление макетов</t>
  </si>
  <si>
    <t>Экран и поле поиска</t>
  </si>
  <si>
    <t>Созвон 15.04 (промежуточное обсуждение задач текущего спринта)</t>
  </si>
  <si>
    <t>Ревью frontend задач</t>
  </si>
  <si>
    <t>Ревью backend задач</t>
  </si>
  <si>
    <t>Ревью задач по тестированию</t>
  </si>
  <si>
    <t>Экран мои объявления (Создание экрана)</t>
  </si>
  <si>
    <t>Экран мои объявления (Тестирование)</t>
  </si>
  <si>
    <t>Тестирование списка объявлений на главном экране</t>
  </si>
  <si>
    <t>Тестирование экрана просмотра объявления</t>
  </si>
  <si>
    <t>Тестирование экрана и поля поиска</t>
  </si>
  <si>
    <t>Тестирование экрана мои объявления</t>
  </si>
  <si>
    <t>Подключение сервиса хранения медиафайлов</t>
  </si>
  <si>
    <t>Создание объявления</t>
  </si>
  <si>
    <t>Testing</t>
  </si>
  <si>
    <t>Экран создания объявления</t>
  </si>
  <si>
    <t>Экран оформления аренды</t>
  </si>
  <si>
    <t>Экран выбора дат аренды</t>
  </si>
  <si>
    <t>Экран профиля</t>
  </si>
  <si>
    <t>Переделать авторизацию через шторку</t>
  </si>
  <si>
    <t>Экран избранное</t>
  </si>
  <si>
    <t>Элемент сортировки поиска</t>
  </si>
  <si>
    <t>Составить инструкцию по установке мобильного приложения</t>
  </si>
  <si>
    <t>Тестирование инструкции по установке мобильного приложения</t>
  </si>
  <si>
    <t>Переделать инструкцию под другой способ</t>
  </si>
  <si>
    <t>Написание Use Case</t>
  </si>
  <si>
    <t>Тестирование экрана оформления аренды</t>
  </si>
  <si>
    <t>Тестирование экрана выбора дат аренды</t>
  </si>
  <si>
    <t>Тестирование экрана профиля</t>
  </si>
  <si>
    <t>Тестирование авторизации через шторку</t>
  </si>
  <si>
    <t>Тестирование экрана избранное</t>
  </si>
  <si>
    <t>Тестирование элемента сортировки поиска</t>
  </si>
  <si>
    <t>Сделать отчет по тайм-трекингу (08.04-21.04)</t>
  </si>
  <si>
    <t>Синим цветом отмечены задачи которые фигурировали как незаконченные в отчете за прошлый спринт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</si>
</sst>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6" fontId="1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4" fillId="0" borderId="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4" zoomScale="85" zoomScaleNormal="85" workbookViewId="0">
      <selection activeCell="J33" sqref="J33"/>
    </sheetView>
  </sheetViews>
  <sheetFormatPr defaultRowHeight="18" x14ac:dyDescent="0.35"/>
  <cols>
    <col min="1" max="1" width="47.8984375" style="3" bestFit="1" customWidth="1"/>
    <col min="2" max="2" width="11.8984375" style="3" bestFit="1" customWidth="1"/>
    <col min="3" max="3" width="19.59765625" style="3" bestFit="1" customWidth="1"/>
    <col min="4" max="4" width="14.59765625" style="3" bestFit="1" customWidth="1"/>
    <col min="5" max="5" width="12.3984375" style="3" customWidth="1"/>
    <col min="6" max="6" width="10.59765625" style="3" bestFit="1" customWidth="1"/>
    <col min="7" max="8" width="17.796875" style="3" bestFit="1" customWidth="1"/>
    <col min="9" max="9" width="8.796875" style="3"/>
    <col min="10" max="10" width="32.8984375" style="3" customWidth="1"/>
    <col min="11" max="11" width="8.796875" style="3"/>
    <col min="12" max="12" width="16.8984375" style="3" bestFit="1" customWidth="1"/>
    <col min="13" max="16384" width="8.796875" style="3"/>
  </cols>
  <sheetData>
    <row r="1" spans="1:13" x14ac:dyDescent="0.35">
      <c r="A1" s="1" t="s">
        <v>0</v>
      </c>
      <c r="B1" s="2">
        <v>45755</v>
      </c>
      <c r="C1" s="2">
        <v>45768</v>
      </c>
    </row>
    <row r="2" spans="1:13" x14ac:dyDescent="0.35">
      <c r="K2" s="14"/>
      <c r="L2" s="14"/>
      <c r="M2" s="14"/>
    </row>
    <row r="3" spans="1:13" x14ac:dyDescent="0.35">
      <c r="A3" s="4" t="s">
        <v>1</v>
      </c>
      <c r="B3" s="4" t="s">
        <v>15</v>
      </c>
      <c r="C3" s="4" t="s">
        <v>3</v>
      </c>
      <c r="D3" s="4" t="s">
        <v>23</v>
      </c>
      <c r="E3" s="4" t="s">
        <v>4</v>
      </c>
      <c r="F3" s="4" t="s">
        <v>5</v>
      </c>
      <c r="G3" s="4" t="s">
        <v>7</v>
      </c>
      <c r="H3" s="4" t="s">
        <v>6</v>
      </c>
      <c r="K3" s="14"/>
      <c r="L3" s="22"/>
      <c r="M3" s="14"/>
    </row>
    <row r="4" spans="1:13" x14ac:dyDescent="0.35">
      <c r="A4" s="5" t="s">
        <v>8</v>
      </c>
      <c r="B4" s="6" t="str">
        <f t="shared" ref="B4:B7" si="0">IF(H4="-","In progress","Completed")</f>
        <v>Completed</v>
      </c>
      <c r="C4" s="6" t="s">
        <v>17</v>
      </c>
      <c r="D4" s="6" t="s">
        <v>25</v>
      </c>
      <c r="E4" s="7">
        <v>0.83333333333333337</v>
      </c>
      <c r="F4" s="7">
        <v>0.83333333333333337</v>
      </c>
      <c r="G4" s="8">
        <v>45754.815891203703</v>
      </c>
      <c r="H4" s="8">
        <v>45760.997719907406</v>
      </c>
      <c r="K4" s="14"/>
      <c r="L4" s="22"/>
      <c r="M4" s="14"/>
    </row>
    <row r="5" spans="1:13" x14ac:dyDescent="0.35">
      <c r="A5" s="5" t="s">
        <v>9</v>
      </c>
      <c r="B5" s="6" t="str">
        <f t="shared" si="0"/>
        <v>Completed</v>
      </c>
      <c r="C5" s="6" t="s">
        <v>18</v>
      </c>
      <c r="D5" s="6" t="s">
        <v>27</v>
      </c>
      <c r="E5" s="7">
        <v>8.3333333333333329E-2</v>
      </c>
      <c r="F5" s="7">
        <v>8.3333333333333329E-2</v>
      </c>
      <c r="G5" s="8">
        <v>45749.957060185188</v>
      </c>
      <c r="H5" s="8">
        <v>45759.495972222219</v>
      </c>
      <c r="K5" s="14"/>
      <c r="L5" s="22"/>
      <c r="M5" s="14"/>
    </row>
    <row r="6" spans="1:13" x14ac:dyDescent="0.35">
      <c r="A6" s="5" t="s">
        <v>10</v>
      </c>
      <c r="B6" s="6" t="str">
        <f t="shared" si="0"/>
        <v>Completed</v>
      </c>
      <c r="C6" s="6" t="s">
        <v>20</v>
      </c>
      <c r="D6" s="6" t="s">
        <v>29</v>
      </c>
      <c r="E6" s="7">
        <v>0.41666666666666669</v>
      </c>
      <c r="F6" s="7">
        <v>0.41666666666666669</v>
      </c>
      <c r="G6" s="8">
        <v>45752.909085648149</v>
      </c>
      <c r="H6" s="8">
        <v>45764.780752314815</v>
      </c>
      <c r="K6" s="14"/>
      <c r="L6" s="22"/>
      <c r="M6" s="14"/>
    </row>
    <row r="7" spans="1:13" x14ac:dyDescent="0.35">
      <c r="A7" s="5" t="s">
        <v>11</v>
      </c>
      <c r="B7" s="6" t="str">
        <f t="shared" si="0"/>
        <v>Completed</v>
      </c>
      <c r="C7" s="6" t="s">
        <v>20</v>
      </c>
      <c r="D7" s="6" t="s">
        <v>29</v>
      </c>
      <c r="E7" s="7">
        <v>0.16666666666666666</v>
      </c>
      <c r="F7" s="7">
        <v>0.25</v>
      </c>
      <c r="G7" s="8">
        <v>45752.903819444444</v>
      </c>
      <c r="H7" s="8">
        <v>45760.99591435185</v>
      </c>
      <c r="K7" s="14"/>
      <c r="L7" s="22"/>
      <c r="M7" s="14"/>
    </row>
    <row r="8" spans="1:13" x14ac:dyDescent="0.35">
      <c r="A8" s="5" t="s">
        <v>12</v>
      </c>
      <c r="B8" s="6" t="str">
        <f>IF(H8="-","In progress","Completed")</f>
        <v>Completed</v>
      </c>
      <c r="C8" s="6" t="s">
        <v>20</v>
      </c>
      <c r="D8" s="6" t="s">
        <v>29</v>
      </c>
      <c r="E8" s="7">
        <v>0.41666666666666669</v>
      </c>
      <c r="F8" s="7">
        <v>0.625</v>
      </c>
      <c r="G8" s="8">
        <v>45751.101886574077</v>
      </c>
      <c r="H8" s="8">
        <v>45760.996134259258</v>
      </c>
      <c r="K8" s="14"/>
      <c r="L8" s="14"/>
      <c r="M8" s="14"/>
    </row>
    <row r="9" spans="1:13" x14ac:dyDescent="0.35">
      <c r="A9" s="5" t="s">
        <v>13</v>
      </c>
      <c r="B9" s="6" t="str">
        <f t="shared" ref="B9:B29" si="1">IF(H9="-","In progress","Completed")</f>
        <v>Completed</v>
      </c>
      <c r="C9" s="6" t="s">
        <v>20</v>
      </c>
      <c r="D9" s="6" t="s">
        <v>29</v>
      </c>
      <c r="E9" s="7">
        <v>0.33333333333333331</v>
      </c>
      <c r="F9" s="7">
        <v>0.58333333333333337</v>
      </c>
      <c r="G9" s="8">
        <v>45751.100717592592</v>
      </c>
      <c r="H9" s="8">
        <v>45764.780289351853</v>
      </c>
      <c r="K9" s="14"/>
      <c r="L9" s="14"/>
      <c r="M9" s="14"/>
    </row>
    <row r="10" spans="1:13" x14ac:dyDescent="0.35">
      <c r="A10" s="5" t="s">
        <v>14</v>
      </c>
      <c r="B10" s="6" t="str">
        <f t="shared" si="1"/>
        <v>Completed</v>
      </c>
      <c r="C10" s="6" t="s">
        <v>20</v>
      </c>
      <c r="D10" s="6" t="s">
        <v>29</v>
      </c>
      <c r="E10" s="7">
        <v>0.16666666666666666</v>
      </c>
      <c r="F10" s="7">
        <v>0.35902777777777778</v>
      </c>
      <c r="G10" s="8">
        <v>45750.461863425924</v>
      </c>
      <c r="H10" s="8">
        <v>45760.995729166665</v>
      </c>
    </row>
    <row r="11" spans="1:13" ht="58.8" customHeight="1" x14ac:dyDescent="0.35">
      <c r="A11" s="9" t="s">
        <v>31</v>
      </c>
      <c r="B11" s="10" t="str">
        <f t="shared" si="1"/>
        <v>Completed</v>
      </c>
      <c r="C11" s="10" t="s">
        <v>16</v>
      </c>
      <c r="D11" s="10" t="s">
        <v>24</v>
      </c>
      <c r="E11" s="11">
        <v>6.25E-2</v>
      </c>
      <c r="F11" s="11">
        <v>4.8611111111111112E-2</v>
      </c>
      <c r="G11" s="12">
        <v>45758.823078703703</v>
      </c>
      <c r="H11" s="12">
        <v>45758.823287037034</v>
      </c>
    </row>
    <row r="12" spans="1:13" ht="54" x14ac:dyDescent="0.35">
      <c r="A12" s="9" t="s">
        <v>31</v>
      </c>
      <c r="B12" s="10" t="str">
        <f t="shared" ref="B12:B15" si="2">IF(H12="-","In progress","Completed")</f>
        <v>Completed</v>
      </c>
      <c r="C12" s="10" t="s">
        <v>17</v>
      </c>
      <c r="D12" s="10" t="s">
        <v>25</v>
      </c>
      <c r="E12" s="11">
        <v>6.25E-2</v>
      </c>
      <c r="F12" s="11">
        <v>4.8611111111111112E-2</v>
      </c>
      <c r="G12" s="12">
        <v>45758.823078703703</v>
      </c>
      <c r="H12" s="12">
        <v>45758.823287037034</v>
      </c>
    </row>
    <row r="13" spans="1:13" ht="54" x14ac:dyDescent="0.35">
      <c r="A13" s="9" t="s">
        <v>31</v>
      </c>
      <c r="B13" s="10" t="str">
        <f t="shared" si="2"/>
        <v>Completed</v>
      </c>
      <c r="C13" s="10" t="s">
        <v>30</v>
      </c>
      <c r="D13" s="10" t="s">
        <v>26</v>
      </c>
      <c r="E13" s="11">
        <v>6.25E-2</v>
      </c>
      <c r="F13" s="11">
        <v>4.8611111111111112E-2</v>
      </c>
      <c r="G13" s="12">
        <v>45758.823078703703</v>
      </c>
      <c r="H13" s="12">
        <v>45758.823287037034</v>
      </c>
    </row>
    <row r="14" spans="1:13" ht="54" x14ac:dyDescent="0.35">
      <c r="A14" s="9" t="s">
        <v>31</v>
      </c>
      <c r="B14" s="10" t="str">
        <f t="shared" si="2"/>
        <v>Completed</v>
      </c>
      <c r="C14" s="10" t="s">
        <v>18</v>
      </c>
      <c r="D14" s="10" t="s">
        <v>27</v>
      </c>
      <c r="E14" s="11">
        <v>6.25E-2</v>
      </c>
      <c r="F14" s="11">
        <v>4.8611111111111112E-2</v>
      </c>
      <c r="G14" s="12">
        <v>45758.823078703703</v>
      </c>
      <c r="H14" s="12">
        <v>45758.823287037034</v>
      </c>
    </row>
    <row r="15" spans="1:13" ht="54" x14ac:dyDescent="0.35">
      <c r="A15" s="9" t="s">
        <v>31</v>
      </c>
      <c r="B15" s="10" t="str">
        <f t="shared" si="2"/>
        <v>Completed</v>
      </c>
      <c r="C15" s="10" t="s">
        <v>20</v>
      </c>
      <c r="D15" s="10" t="s">
        <v>29</v>
      </c>
      <c r="E15" s="11">
        <v>6.25E-2</v>
      </c>
      <c r="F15" s="11">
        <v>4.8611111111111112E-2</v>
      </c>
      <c r="G15" s="12">
        <v>45758.823078703703</v>
      </c>
      <c r="H15" s="12">
        <v>45758.823287037034</v>
      </c>
    </row>
    <row r="16" spans="1:13" x14ac:dyDescent="0.35">
      <c r="A16" s="13" t="s">
        <v>12</v>
      </c>
      <c r="B16" s="10" t="str">
        <f t="shared" si="1"/>
        <v>Completed</v>
      </c>
      <c r="C16" s="10" t="s">
        <v>20</v>
      </c>
      <c r="D16" s="10" t="s">
        <v>29</v>
      </c>
      <c r="E16" s="11">
        <v>0.41666666666666669</v>
      </c>
      <c r="F16" s="11">
        <v>0.625</v>
      </c>
      <c r="G16" s="12">
        <v>45754.63958333333</v>
      </c>
      <c r="H16" s="12">
        <v>45757.46875</v>
      </c>
    </row>
    <row r="17" spans="1:11" x14ac:dyDescent="0.35">
      <c r="A17" s="13" t="s">
        <v>41</v>
      </c>
      <c r="B17" s="10" t="str">
        <f t="shared" si="1"/>
        <v>Completed</v>
      </c>
      <c r="C17" s="10" t="s">
        <v>30</v>
      </c>
      <c r="D17" s="10" t="s">
        <v>26</v>
      </c>
      <c r="E17" s="11">
        <v>0.125</v>
      </c>
      <c r="F17" s="11">
        <v>0.11805555555555557</v>
      </c>
      <c r="G17" s="12">
        <v>45757.46875</v>
      </c>
      <c r="H17" s="12">
        <v>45760.995833333334</v>
      </c>
    </row>
    <row r="18" spans="1:11" x14ac:dyDescent="0.35">
      <c r="A18" s="13" t="s">
        <v>32</v>
      </c>
      <c r="B18" s="10" t="str">
        <f t="shared" si="1"/>
        <v>Completed</v>
      </c>
      <c r="C18" s="10" t="s">
        <v>20</v>
      </c>
      <c r="D18" s="10" t="s">
        <v>29</v>
      </c>
      <c r="E18" s="11">
        <v>0.41666666666666669</v>
      </c>
      <c r="F18" s="11">
        <v>0.20833333333333334</v>
      </c>
      <c r="G18" s="12">
        <v>45757.751388888886</v>
      </c>
      <c r="H18" s="12">
        <v>45760.759722222225</v>
      </c>
      <c r="J18" s="14"/>
      <c r="K18" s="14"/>
    </row>
    <row r="19" spans="1:11" x14ac:dyDescent="0.35">
      <c r="A19" s="13" t="s">
        <v>42</v>
      </c>
      <c r="B19" s="10" t="str">
        <f t="shared" si="1"/>
        <v>Completed</v>
      </c>
      <c r="C19" s="10" t="s">
        <v>30</v>
      </c>
      <c r="D19" s="10" t="s">
        <v>26</v>
      </c>
      <c r="E19" s="11">
        <v>0.16666666666666666</v>
      </c>
      <c r="F19" s="11">
        <v>0.14930555555555555</v>
      </c>
      <c r="G19" s="12">
        <v>45760.759722222225</v>
      </c>
      <c r="H19" s="12">
        <v>45760.995833333334</v>
      </c>
      <c r="J19" s="14"/>
      <c r="K19" s="14"/>
    </row>
    <row r="20" spans="1:11" x14ac:dyDescent="0.35">
      <c r="A20" s="13" t="s">
        <v>33</v>
      </c>
      <c r="B20" s="10" t="str">
        <f t="shared" si="1"/>
        <v>Completed</v>
      </c>
      <c r="C20" s="10" t="s">
        <v>18</v>
      </c>
      <c r="D20" s="10" t="s">
        <v>27</v>
      </c>
      <c r="E20" s="11">
        <v>2.0833333333333332E-2</v>
      </c>
      <c r="F20" s="11">
        <v>6.9444444444444441E-3</v>
      </c>
      <c r="G20" s="12">
        <v>45768.874305555553</v>
      </c>
      <c r="H20" s="12">
        <v>45768.893055555556</v>
      </c>
      <c r="J20" s="14"/>
      <c r="K20" s="14"/>
    </row>
    <row r="21" spans="1:11" x14ac:dyDescent="0.35">
      <c r="A21" s="13" t="s">
        <v>34</v>
      </c>
      <c r="B21" s="10" t="str">
        <f t="shared" si="1"/>
        <v>Completed</v>
      </c>
      <c r="C21" s="10" t="s">
        <v>20</v>
      </c>
      <c r="D21" s="10" t="s">
        <v>29</v>
      </c>
      <c r="E21" s="11">
        <v>0.41666666666666669</v>
      </c>
      <c r="F21" s="11">
        <v>0.625</v>
      </c>
      <c r="G21" s="12">
        <v>45757.752083333333</v>
      </c>
      <c r="H21" s="12">
        <v>45760.759722222225</v>
      </c>
      <c r="J21" s="15"/>
      <c r="K21" s="15"/>
    </row>
    <row r="22" spans="1:11" x14ac:dyDescent="0.35">
      <c r="A22" s="13" t="s">
        <v>43</v>
      </c>
      <c r="B22" s="10" t="str">
        <f t="shared" si="1"/>
        <v>Completed</v>
      </c>
      <c r="C22" s="10" t="s">
        <v>30</v>
      </c>
      <c r="D22" s="10" t="s">
        <v>26</v>
      </c>
      <c r="E22" s="11">
        <v>0.125</v>
      </c>
      <c r="F22" s="11">
        <v>0.14722222222222223</v>
      </c>
      <c r="G22" s="12">
        <v>45760.759722222225</v>
      </c>
      <c r="H22" s="12">
        <v>45764.78125</v>
      </c>
      <c r="J22" s="15"/>
      <c r="K22" s="15"/>
    </row>
    <row r="23" spans="1:11" ht="48" customHeight="1" x14ac:dyDescent="0.35">
      <c r="A23" s="9" t="s">
        <v>35</v>
      </c>
      <c r="B23" s="10" t="str">
        <f t="shared" si="1"/>
        <v>Completed</v>
      </c>
      <c r="C23" s="10" t="s">
        <v>16</v>
      </c>
      <c r="D23" s="10" t="s">
        <v>24</v>
      </c>
      <c r="E23" s="11">
        <v>2.0833333333333332E-2</v>
      </c>
      <c r="F23" s="11">
        <v>2.4999999999999998E-2</v>
      </c>
      <c r="G23" s="12">
        <v>45771.585416666669</v>
      </c>
      <c r="H23" s="12">
        <v>45771.585416666669</v>
      </c>
      <c r="J23" s="15"/>
      <c r="K23" s="15"/>
    </row>
    <row r="24" spans="1:11" ht="36" x14ac:dyDescent="0.35">
      <c r="A24" s="9" t="s">
        <v>35</v>
      </c>
      <c r="B24" s="10" t="str">
        <f t="shared" si="1"/>
        <v>Completed</v>
      </c>
      <c r="C24" s="10" t="s">
        <v>17</v>
      </c>
      <c r="D24" s="10" t="s">
        <v>25</v>
      </c>
      <c r="E24" s="11">
        <v>2.0833333333333332E-2</v>
      </c>
      <c r="F24" s="11">
        <v>2.4999999999999998E-2</v>
      </c>
      <c r="G24" s="12">
        <v>45771.585416666669</v>
      </c>
      <c r="H24" s="12">
        <v>45771.585416666669</v>
      </c>
      <c r="J24" s="15"/>
      <c r="K24" s="15"/>
    </row>
    <row r="25" spans="1:11" ht="36" x14ac:dyDescent="0.35">
      <c r="A25" s="9" t="s">
        <v>35</v>
      </c>
      <c r="B25" s="10" t="str">
        <f t="shared" si="1"/>
        <v>Completed</v>
      </c>
      <c r="C25" s="10" t="s">
        <v>30</v>
      </c>
      <c r="D25" s="10" t="s">
        <v>26</v>
      </c>
      <c r="E25" s="11">
        <v>2.0833333333333332E-2</v>
      </c>
      <c r="F25" s="11">
        <v>2.4999999999999998E-2</v>
      </c>
      <c r="G25" s="12">
        <v>45771.585416666669</v>
      </c>
      <c r="H25" s="12">
        <v>45771.585416666669</v>
      </c>
      <c r="J25" s="15"/>
      <c r="K25" s="15"/>
    </row>
    <row r="26" spans="1:11" ht="36" x14ac:dyDescent="0.35">
      <c r="A26" s="9" t="s">
        <v>35</v>
      </c>
      <c r="B26" s="10" t="str">
        <f t="shared" si="1"/>
        <v>Completed</v>
      </c>
      <c r="C26" s="10" t="s">
        <v>18</v>
      </c>
      <c r="D26" s="10" t="s">
        <v>27</v>
      </c>
      <c r="E26" s="11">
        <v>2.0833333333333332E-2</v>
      </c>
      <c r="F26" s="11">
        <v>2.4999999999999998E-2</v>
      </c>
      <c r="G26" s="12">
        <v>45771.585416666669</v>
      </c>
      <c r="H26" s="12">
        <v>45771.585416666669</v>
      </c>
      <c r="J26" s="15"/>
      <c r="K26" s="15"/>
    </row>
    <row r="27" spans="1:11" ht="36" x14ac:dyDescent="0.35">
      <c r="A27" s="9" t="s">
        <v>35</v>
      </c>
      <c r="B27" s="10" t="str">
        <f t="shared" si="1"/>
        <v>Completed</v>
      </c>
      <c r="C27" s="10" t="s">
        <v>20</v>
      </c>
      <c r="D27" s="10" t="s">
        <v>29</v>
      </c>
      <c r="E27" s="11">
        <v>2.0833333333333332E-2</v>
      </c>
      <c r="F27" s="11">
        <v>2.4999999999999998E-2</v>
      </c>
      <c r="G27" s="12">
        <v>45771.585416666669</v>
      </c>
      <c r="H27" s="12">
        <v>45771.585416666669</v>
      </c>
      <c r="J27" s="15"/>
      <c r="K27" s="15"/>
    </row>
    <row r="28" spans="1:11" x14ac:dyDescent="0.35">
      <c r="A28" s="13" t="s">
        <v>39</v>
      </c>
      <c r="B28" s="10" t="str">
        <f t="shared" si="1"/>
        <v>Completed</v>
      </c>
      <c r="C28" s="10" t="s">
        <v>20</v>
      </c>
      <c r="D28" s="10" t="s">
        <v>29</v>
      </c>
      <c r="E28" s="11">
        <v>0.29166666666666669</v>
      </c>
      <c r="F28" s="11">
        <v>0.41666666666666669</v>
      </c>
      <c r="G28" s="12">
        <v>45760.765277777777</v>
      </c>
      <c r="H28" s="12">
        <v>45760.994444444441</v>
      </c>
      <c r="J28" s="15"/>
      <c r="K28" s="16"/>
    </row>
    <row r="29" spans="1:11" x14ac:dyDescent="0.35">
      <c r="A29" s="13" t="s">
        <v>40</v>
      </c>
      <c r="B29" s="10" t="str">
        <f t="shared" si="1"/>
        <v>Completed</v>
      </c>
      <c r="C29" s="10" t="s">
        <v>30</v>
      </c>
      <c r="D29" s="10" t="s">
        <v>26</v>
      </c>
      <c r="E29" s="17">
        <v>0.16666666666666666</v>
      </c>
      <c r="F29" s="17">
        <v>0.17708333333333334</v>
      </c>
      <c r="G29" s="12">
        <v>45760.767361111109</v>
      </c>
      <c r="H29" s="12">
        <v>45762.0625</v>
      </c>
      <c r="J29" s="14"/>
      <c r="K29" s="14"/>
    </row>
    <row r="30" spans="1:11" x14ac:dyDescent="0.35">
      <c r="A30" s="13" t="s">
        <v>36</v>
      </c>
      <c r="B30" s="10" t="str">
        <f>IF(H30="-","In progress","Completed")</f>
        <v>Completed</v>
      </c>
      <c r="C30" s="10" t="s">
        <v>16</v>
      </c>
      <c r="D30" s="10" t="s">
        <v>24</v>
      </c>
      <c r="E30" s="11">
        <v>4.1666666666666664E-2</v>
      </c>
      <c r="F30" s="11">
        <v>2.9166666666666664E-2</v>
      </c>
      <c r="G30" s="12">
        <v>45771.603472222225</v>
      </c>
      <c r="H30" s="12">
        <v>45771.604166666664</v>
      </c>
      <c r="J30" s="14"/>
      <c r="K30" s="14"/>
    </row>
    <row r="31" spans="1:11" x14ac:dyDescent="0.35">
      <c r="A31" s="13" t="s">
        <v>36</v>
      </c>
      <c r="B31" s="10" t="str">
        <f>IF(H31="-","In progress","Completed")</f>
        <v>Completed</v>
      </c>
      <c r="C31" s="10" t="s">
        <v>18</v>
      </c>
      <c r="D31" s="10" t="s">
        <v>27</v>
      </c>
      <c r="E31" s="11">
        <v>4.1666666666666664E-2</v>
      </c>
      <c r="F31" s="11">
        <v>2.9166666666666664E-2</v>
      </c>
      <c r="G31" s="12">
        <v>45771.603472222225</v>
      </c>
      <c r="H31" s="12">
        <v>45771.604166666664</v>
      </c>
      <c r="J31" s="14"/>
      <c r="K31" s="14"/>
    </row>
    <row r="32" spans="1:11" x14ac:dyDescent="0.35">
      <c r="A32" s="18" t="s">
        <v>36</v>
      </c>
      <c r="B32" s="10" t="str">
        <f>IF(H32="-","In progress","Completed")</f>
        <v>Completed</v>
      </c>
      <c r="C32" s="10" t="s">
        <v>20</v>
      </c>
      <c r="D32" s="10" t="s">
        <v>29</v>
      </c>
      <c r="E32" s="11">
        <v>4.1666666666666664E-2</v>
      </c>
      <c r="F32" s="11">
        <v>2.9166666666666664E-2</v>
      </c>
      <c r="G32" s="12">
        <v>45771.603472222225</v>
      </c>
      <c r="H32" s="12">
        <v>45771.604166666664</v>
      </c>
    </row>
    <row r="33" spans="1:8" x14ac:dyDescent="0.35">
      <c r="A33" s="18" t="s">
        <v>36</v>
      </c>
      <c r="B33" s="10" t="str">
        <f>IF(H33="-","In progress","Completed")</f>
        <v>Completed</v>
      </c>
      <c r="C33" s="10" t="s">
        <v>19</v>
      </c>
      <c r="D33" s="10" t="s">
        <v>28</v>
      </c>
      <c r="E33" s="11">
        <v>4.1666666666666664E-2</v>
      </c>
      <c r="F33" s="11">
        <v>2.9166666666666664E-2</v>
      </c>
      <c r="G33" s="12">
        <v>45771.603472222225</v>
      </c>
      <c r="H33" s="12">
        <v>45771.604166666664</v>
      </c>
    </row>
    <row r="34" spans="1:8" x14ac:dyDescent="0.35">
      <c r="A34" s="13" t="s">
        <v>37</v>
      </c>
      <c r="B34" s="10" t="str">
        <f t="shared" ref="B34:B39" si="3">IF(H34="-","In progress","Completed")</f>
        <v>Completed</v>
      </c>
      <c r="C34" s="10" t="s">
        <v>16</v>
      </c>
      <c r="D34" s="10" t="s">
        <v>24</v>
      </c>
      <c r="E34" s="11">
        <v>4.1666666666666664E-2</v>
      </c>
      <c r="F34" s="11">
        <v>2.4305555555555556E-2</v>
      </c>
      <c r="G34" s="12">
        <v>45771.606249999997</v>
      </c>
      <c r="H34" s="12">
        <v>45771.606249999997</v>
      </c>
    </row>
    <row r="35" spans="1:8" x14ac:dyDescent="0.35">
      <c r="A35" s="13" t="s">
        <v>37</v>
      </c>
      <c r="B35" s="10" t="str">
        <f t="shared" si="3"/>
        <v>Completed</v>
      </c>
      <c r="C35" s="10" t="s">
        <v>18</v>
      </c>
      <c r="D35" s="10" t="s">
        <v>27</v>
      </c>
      <c r="E35" s="11">
        <v>4.1666666666666699E-2</v>
      </c>
      <c r="F35" s="11">
        <v>2.4305555555555556E-2</v>
      </c>
      <c r="G35" s="12">
        <v>45771.606249999997</v>
      </c>
      <c r="H35" s="12">
        <v>45771.606249999997</v>
      </c>
    </row>
    <row r="36" spans="1:8" x14ac:dyDescent="0.35">
      <c r="A36" s="13" t="s">
        <v>37</v>
      </c>
      <c r="B36" s="10" t="str">
        <f t="shared" si="3"/>
        <v>Completed</v>
      </c>
      <c r="C36" s="10" t="s">
        <v>17</v>
      </c>
      <c r="D36" s="10" t="s">
        <v>25</v>
      </c>
      <c r="E36" s="11">
        <v>4.1666666666666699E-2</v>
      </c>
      <c r="F36" s="11">
        <v>2.4305555555555556E-2</v>
      </c>
      <c r="G36" s="12">
        <v>45771.606249999997</v>
      </c>
      <c r="H36" s="12">
        <v>45771.606249999997</v>
      </c>
    </row>
    <row r="37" spans="1:8" x14ac:dyDescent="0.35">
      <c r="A37" s="13" t="s">
        <v>38</v>
      </c>
      <c r="B37" s="10" t="str">
        <f t="shared" si="3"/>
        <v>Completed</v>
      </c>
      <c r="C37" s="10" t="s">
        <v>16</v>
      </c>
      <c r="D37" s="10" t="s">
        <v>24</v>
      </c>
      <c r="E37" s="11">
        <v>4.1666666666666699E-2</v>
      </c>
      <c r="F37" s="11">
        <v>4.5138888888888888E-2</v>
      </c>
      <c r="G37" s="12">
        <v>45771.606249999997</v>
      </c>
      <c r="H37" s="12">
        <v>45771.606249999997</v>
      </c>
    </row>
    <row r="38" spans="1:8" x14ac:dyDescent="0.35">
      <c r="A38" s="13" t="s">
        <v>38</v>
      </c>
      <c r="B38" s="10" t="str">
        <f t="shared" si="3"/>
        <v>Completed</v>
      </c>
      <c r="C38" s="10" t="s">
        <v>18</v>
      </c>
      <c r="D38" s="10" t="s">
        <v>27</v>
      </c>
      <c r="E38" s="11">
        <v>4.1666666666666699E-2</v>
      </c>
      <c r="F38" s="11">
        <v>4.5138888888888888E-2</v>
      </c>
      <c r="G38" s="12">
        <v>45771.606249999997</v>
      </c>
      <c r="H38" s="12">
        <v>45771.606249999997</v>
      </c>
    </row>
    <row r="39" spans="1:8" x14ac:dyDescent="0.35">
      <c r="A39" s="13" t="s">
        <v>38</v>
      </c>
      <c r="B39" s="10" t="str">
        <f t="shared" si="3"/>
        <v>Completed</v>
      </c>
      <c r="C39" s="10" t="s">
        <v>30</v>
      </c>
      <c r="D39" s="10" t="s">
        <v>26</v>
      </c>
      <c r="E39" s="11">
        <v>4.1666666666666699E-2</v>
      </c>
      <c r="F39" s="11">
        <v>4.5138888888888888E-2</v>
      </c>
      <c r="G39" s="12">
        <v>45771.606249999997</v>
      </c>
      <c r="H39" s="12">
        <v>45771.606249999997</v>
      </c>
    </row>
    <row r="40" spans="1:8" x14ac:dyDescent="0.35">
      <c r="A40" s="13" t="s">
        <v>45</v>
      </c>
      <c r="B40" s="10" t="s">
        <v>47</v>
      </c>
      <c r="C40" s="10" t="s">
        <v>17</v>
      </c>
      <c r="D40" s="10" t="s">
        <v>25</v>
      </c>
      <c r="E40" s="11">
        <v>0.41666666666666669</v>
      </c>
      <c r="F40" s="11">
        <v>0.47916666666666669</v>
      </c>
      <c r="G40" s="12">
        <v>45761.070833333331</v>
      </c>
      <c r="H40" s="12" t="s">
        <v>21</v>
      </c>
    </row>
    <row r="41" spans="1:8" x14ac:dyDescent="0.35">
      <c r="A41" s="9" t="s">
        <v>46</v>
      </c>
      <c r="B41" s="10" t="s">
        <v>47</v>
      </c>
      <c r="C41" s="10" t="s">
        <v>17</v>
      </c>
      <c r="D41" s="10" t="s">
        <v>25</v>
      </c>
      <c r="E41" s="11">
        <v>0.625</v>
      </c>
      <c r="F41" s="11">
        <v>0.63194444444444442</v>
      </c>
      <c r="G41" s="12">
        <v>45756.915972222225</v>
      </c>
      <c r="H41" s="12" t="s">
        <v>21</v>
      </c>
    </row>
    <row r="42" spans="1:8" x14ac:dyDescent="0.35">
      <c r="A42" s="9" t="s">
        <v>48</v>
      </c>
      <c r="B42" s="10" t="s">
        <v>47</v>
      </c>
      <c r="C42" s="10" t="s">
        <v>20</v>
      </c>
      <c r="D42" s="10" t="s">
        <v>29</v>
      </c>
      <c r="E42" s="11">
        <v>0.41666666666666669</v>
      </c>
      <c r="F42" s="11">
        <v>0.625</v>
      </c>
      <c r="G42" s="12">
        <v>45762.861111111109</v>
      </c>
      <c r="H42" s="12" t="s">
        <v>21</v>
      </c>
    </row>
    <row r="43" spans="1:8" x14ac:dyDescent="0.35">
      <c r="A43" s="9" t="s">
        <v>44</v>
      </c>
      <c r="B43" s="10" t="str">
        <f t="shared" ref="B43" si="4">IF(H43="-","In progress","Completed")</f>
        <v>In progress</v>
      </c>
      <c r="C43" s="10" t="s">
        <v>30</v>
      </c>
      <c r="D43" s="10" t="s">
        <v>26</v>
      </c>
      <c r="E43" s="11">
        <v>0</v>
      </c>
      <c r="F43" s="11">
        <v>0</v>
      </c>
      <c r="G43" s="12">
        <v>45762.861111111109</v>
      </c>
      <c r="H43" s="12" t="s">
        <v>21</v>
      </c>
    </row>
    <row r="44" spans="1:8" x14ac:dyDescent="0.35">
      <c r="A44" s="9" t="s">
        <v>49</v>
      </c>
      <c r="B44" s="10" t="s">
        <v>47</v>
      </c>
      <c r="C44" s="10" t="s">
        <v>20</v>
      </c>
      <c r="D44" s="10" t="s">
        <v>29</v>
      </c>
      <c r="E44" s="11">
        <v>0.125</v>
      </c>
      <c r="F44" s="11">
        <v>0.125</v>
      </c>
      <c r="G44" s="12">
        <v>45764.788888888892</v>
      </c>
      <c r="H44" s="12" t="s">
        <v>21</v>
      </c>
    </row>
    <row r="45" spans="1:8" x14ac:dyDescent="0.35">
      <c r="A45" s="9" t="s">
        <v>59</v>
      </c>
      <c r="B45" s="10" t="str">
        <f t="shared" ref="B45" si="5">IF(H45="-","In progress","Completed")</f>
        <v>In progress</v>
      </c>
      <c r="C45" s="10" t="s">
        <v>30</v>
      </c>
      <c r="D45" s="10" t="s">
        <v>26</v>
      </c>
      <c r="E45" s="11">
        <v>0</v>
      </c>
      <c r="F45" s="11">
        <v>0</v>
      </c>
      <c r="G45" s="12">
        <v>45764.788888888892</v>
      </c>
      <c r="H45" s="12" t="s">
        <v>21</v>
      </c>
    </row>
    <row r="46" spans="1:8" x14ac:dyDescent="0.35">
      <c r="A46" s="9" t="s">
        <v>50</v>
      </c>
      <c r="B46" s="10" t="s">
        <v>47</v>
      </c>
      <c r="C46" s="10" t="s">
        <v>20</v>
      </c>
      <c r="D46" s="10" t="s">
        <v>29</v>
      </c>
      <c r="E46" s="11">
        <v>0.5</v>
      </c>
      <c r="F46" s="11">
        <v>0.5</v>
      </c>
      <c r="G46" s="12">
        <v>45764.920138888891</v>
      </c>
      <c r="H46" s="12" t="s">
        <v>21</v>
      </c>
    </row>
    <row r="47" spans="1:8" x14ac:dyDescent="0.35">
      <c r="A47" s="9" t="s">
        <v>60</v>
      </c>
      <c r="B47" s="10" t="str">
        <f t="shared" ref="B47" si="6">IF(H47="-","In progress","Completed")</f>
        <v>In progress</v>
      </c>
      <c r="C47" s="10" t="s">
        <v>30</v>
      </c>
      <c r="D47" s="10" t="s">
        <v>26</v>
      </c>
      <c r="E47" s="11">
        <v>0</v>
      </c>
      <c r="F47" s="11">
        <v>0</v>
      </c>
      <c r="G47" s="12">
        <v>45764.920138888891</v>
      </c>
      <c r="H47" s="12" t="s">
        <v>21</v>
      </c>
    </row>
    <row r="48" spans="1:8" x14ac:dyDescent="0.35">
      <c r="A48" s="9" t="s">
        <v>51</v>
      </c>
      <c r="B48" s="10" t="s">
        <v>47</v>
      </c>
      <c r="C48" s="10" t="s">
        <v>20</v>
      </c>
      <c r="D48" s="10" t="s">
        <v>29</v>
      </c>
      <c r="E48" s="11">
        <v>0.125</v>
      </c>
      <c r="F48" s="11">
        <v>0.10416666666666667</v>
      </c>
      <c r="G48" s="12">
        <v>45767.902083333334</v>
      </c>
      <c r="H48" s="12" t="s">
        <v>21</v>
      </c>
    </row>
    <row r="49" spans="1:8" x14ac:dyDescent="0.35">
      <c r="A49" s="9" t="s">
        <v>61</v>
      </c>
      <c r="B49" s="10" t="str">
        <f t="shared" ref="B49" si="7">IF(H49="-","In progress","Completed")</f>
        <v>In progress</v>
      </c>
      <c r="C49" s="10" t="s">
        <v>30</v>
      </c>
      <c r="D49" s="10" t="s">
        <v>26</v>
      </c>
      <c r="E49" s="11">
        <v>0</v>
      </c>
      <c r="F49" s="11">
        <v>0</v>
      </c>
      <c r="G49" s="12">
        <v>45767.902083333334</v>
      </c>
      <c r="H49" s="12" t="s">
        <v>21</v>
      </c>
    </row>
    <row r="50" spans="1:8" x14ac:dyDescent="0.35">
      <c r="A50" s="13" t="s">
        <v>52</v>
      </c>
      <c r="B50" s="10" t="s">
        <v>47</v>
      </c>
      <c r="C50" s="10" t="s">
        <v>20</v>
      </c>
      <c r="D50" s="10" t="s">
        <v>29</v>
      </c>
      <c r="E50" s="11">
        <v>0.125</v>
      </c>
      <c r="F50" s="11">
        <v>0.125</v>
      </c>
      <c r="G50" s="12">
        <v>45762.063888888886</v>
      </c>
      <c r="H50" s="12" t="s">
        <v>21</v>
      </c>
    </row>
    <row r="51" spans="1:8" x14ac:dyDescent="0.35">
      <c r="A51" s="13" t="s">
        <v>62</v>
      </c>
      <c r="B51" s="10" t="str">
        <f t="shared" ref="B51" si="8">IF(H51="-","In progress","Completed")</f>
        <v>In progress</v>
      </c>
      <c r="C51" s="10" t="s">
        <v>30</v>
      </c>
      <c r="D51" s="10" t="s">
        <v>26</v>
      </c>
      <c r="E51" s="11">
        <v>0</v>
      </c>
      <c r="F51" s="11">
        <v>0</v>
      </c>
      <c r="G51" s="12">
        <v>45762.063888888886</v>
      </c>
      <c r="H51" s="12" t="s">
        <v>21</v>
      </c>
    </row>
    <row r="52" spans="1:8" x14ac:dyDescent="0.35">
      <c r="A52" s="19" t="s">
        <v>53</v>
      </c>
      <c r="B52" s="10" t="s">
        <v>47</v>
      </c>
      <c r="C52" s="10" t="s">
        <v>20</v>
      </c>
      <c r="D52" s="10" t="s">
        <v>29</v>
      </c>
      <c r="E52" s="17">
        <v>4.1666666666666664E-2</v>
      </c>
      <c r="F52" s="17">
        <v>8.3333333333333329E-2</v>
      </c>
      <c r="G52" s="12">
        <v>45768.654166666667</v>
      </c>
      <c r="H52" s="12" t="s">
        <v>21</v>
      </c>
    </row>
    <row r="53" spans="1:8" x14ac:dyDescent="0.35">
      <c r="A53" s="19" t="s">
        <v>63</v>
      </c>
      <c r="B53" s="10" t="str">
        <f t="shared" ref="B53" si="9">IF(H53="-","In progress","Completed")</f>
        <v>In progress</v>
      </c>
      <c r="C53" s="10" t="s">
        <v>30</v>
      </c>
      <c r="D53" s="10" t="s">
        <v>26</v>
      </c>
      <c r="E53" s="11">
        <v>0</v>
      </c>
      <c r="F53" s="11">
        <v>0</v>
      </c>
      <c r="G53" s="12">
        <v>45768.654166666667</v>
      </c>
      <c r="H53" s="12" t="s">
        <v>21</v>
      </c>
    </row>
    <row r="54" spans="1:8" x14ac:dyDescent="0.35">
      <c r="A54" s="19" t="s">
        <v>54</v>
      </c>
      <c r="B54" s="10" t="s">
        <v>47</v>
      </c>
      <c r="C54" s="10" t="s">
        <v>20</v>
      </c>
      <c r="D54" s="10" t="s">
        <v>29</v>
      </c>
      <c r="E54" s="17">
        <v>0.16666666666666666</v>
      </c>
      <c r="F54" s="17">
        <v>0.20833333333333334</v>
      </c>
      <c r="G54" s="12">
        <v>45768.901388888888</v>
      </c>
      <c r="H54" s="12" t="s">
        <v>21</v>
      </c>
    </row>
    <row r="55" spans="1:8" x14ac:dyDescent="0.35">
      <c r="A55" s="19" t="s">
        <v>64</v>
      </c>
      <c r="B55" s="10" t="str">
        <f t="shared" ref="B55:B59" si="10">IF(H55="-","In progress","Completed")</f>
        <v>In progress</v>
      </c>
      <c r="C55" s="10" t="s">
        <v>30</v>
      </c>
      <c r="D55" s="10" t="s">
        <v>26</v>
      </c>
      <c r="E55" s="11">
        <v>0</v>
      </c>
      <c r="F55" s="11">
        <v>0</v>
      </c>
      <c r="G55" s="12">
        <v>45768.901388888888</v>
      </c>
      <c r="H55" s="12" t="s">
        <v>21</v>
      </c>
    </row>
    <row r="56" spans="1:8" ht="36" x14ac:dyDescent="0.35">
      <c r="A56" s="20" t="s">
        <v>55</v>
      </c>
      <c r="B56" s="10" t="s">
        <v>22</v>
      </c>
      <c r="C56" s="10" t="s">
        <v>20</v>
      </c>
      <c r="D56" s="10" t="s">
        <v>29</v>
      </c>
      <c r="E56" s="17">
        <v>8.3333333333333329E-2</v>
      </c>
      <c r="F56" s="17">
        <v>0.1111111111111111</v>
      </c>
      <c r="G56" s="12">
        <v>45760.547222222223</v>
      </c>
      <c r="H56" s="12" t="s">
        <v>21</v>
      </c>
    </row>
    <row r="57" spans="1:8" ht="36" x14ac:dyDescent="0.35">
      <c r="A57" s="20" t="s">
        <v>56</v>
      </c>
      <c r="B57" s="10" t="s">
        <v>22</v>
      </c>
      <c r="C57" s="10" t="s">
        <v>30</v>
      </c>
      <c r="D57" s="10" t="s">
        <v>26</v>
      </c>
      <c r="E57" s="17">
        <v>4.1666666666666664E-2</v>
      </c>
      <c r="F57" s="17">
        <v>5.2083333333333336E-2</v>
      </c>
      <c r="G57" s="12">
        <v>45760.547222222223</v>
      </c>
      <c r="H57" s="12" t="s">
        <v>21</v>
      </c>
    </row>
    <row r="58" spans="1:8" x14ac:dyDescent="0.35">
      <c r="A58" s="19" t="s">
        <v>57</v>
      </c>
      <c r="B58" s="10" t="s">
        <v>22</v>
      </c>
      <c r="C58" s="10" t="s">
        <v>20</v>
      </c>
      <c r="D58" s="10" t="s">
        <v>29</v>
      </c>
      <c r="E58" s="17">
        <v>2.7777777777777776E-2</v>
      </c>
      <c r="F58" s="17">
        <v>0</v>
      </c>
      <c r="G58" s="12">
        <v>45767.901388888888</v>
      </c>
      <c r="H58" s="10" t="s">
        <v>21</v>
      </c>
    </row>
    <row r="59" spans="1:8" x14ac:dyDescent="0.35">
      <c r="A59" s="19" t="s">
        <v>58</v>
      </c>
      <c r="B59" s="10" t="s">
        <v>22</v>
      </c>
      <c r="C59" s="10" t="s">
        <v>18</v>
      </c>
      <c r="D59" s="10" t="s">
        <v>27</v>
      </c>
      <c r="E59" s="17">
        <v>0.33333333333333331</v>
      </c>
      <c r="F59" s="17">
        <v>0</v>
      </c>
      <c r="G59" s="12">
        <v>45764.633333333331</v>
      </c>
      <c r="H59" s="10" t="s">
        <v>21</v>
      </c>
    </row>
    <row r="60" spans="1:8" x14ac:dyDescent="0.35">
      <c r="A60" s="19" t="s">
        <v>65</v>
      </c>
      <c r="B60" s="10" t="s">
        <v>2</v>
      </c>
      <c r="C60" s="10" t="s">
        <v>16</v>
      </c>
      <c r="D60" s="10" t="s">
        <v>24</v>
      </c>
      <c r="E60" s="17">
        <v>8.3333333333333329E-2</v>
      </c>
      <c r="F60" s="17">
        <v>0.10555555555555556</v>
      </c>
      <c r="G60" s="12">
        <v>45771.601388888892</v>
      </c>
      <c r="H60" s="12">
        <v>45771.706944444442</v>
      </c>
    </row>
    <row r="61" spans="1:8" x14ac:dyDescent="0.35">
      <c r="A61" s="19"/>
      <c r="B61" s="19"/>
      <c r="C61" s="19"/>
      <c r="D61" s="19"/>
      <c r="E61" s="21">
        <f>SUM(E4:E60)</f>
        <v>8.50694444444445</v>
      </c>
      <c r="F61" s="21">
        <f>SUM(F4:F60)</f>
        <v>9.4680555555555603</v>
      </c>
      <c r="G61" s="19"/>
      <c r="H61" s="19"/>
    </row>
    <row r="63" spans="1:8" ht="18.600000000000001" thickBot="1" x14ac:dyDescent="0.4"/>
    <row r="64" spans="1:8" ht="54.6" thickBot="1" x14ac:dyDescent="0.4">
      <c r="A64" s="23" t="s">
        <v>66</v>
      </c>
    </row>
  </sheetData>
  <pageMargins left="0.7" right="0.7" top="0.75" bottom="0.75" header="0.3" footer="0.3"/>
  <ignoredErrors>
    <ignoredError sqref="A2:G2 A3 C3 A1 E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2025-04-24T14:09:43Z</dcterms:created>
  <dcterms:modified xsi:type="dcterms:W3CDTF">2025-04-24T14:09:43Z</dcterms:modified>
</cp:coreProperties>
</file>