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25" windowWidth="10920" windowHeight="7890"/>
  </bookViews>
  <sheets>
    <sheet name="ЯНВАРЬ 2025" sheetId="128" r:id="rId1"/>
  </sheets>
  <calcPr calcId="144525"/>
</workbook>
</file>

<file path=xl/calcChain.xml><?xml version="1.0" encoding="utf-8"?>
<calcChain xmlns="http://schemas.openxmlformats.org/spreadsheetml/2006/main">
  <c r="W117" i="128" l="1"/>
  <c r="V119" i="128" l="1"/>
  <c r="V117" i="128"/>
  <c r="Q118" i="128"/>
  <c r="K118" i="128"/>
  <c r="H118" i="128"/>
  <c r="F118" i="128"/>
  <c r="E118" i="128"/>
  <c r="D118" i="128"/>
  <c r="C118" i="128"/>
  <c r="U118" i="128"/>
  <c r="T118" i="128"/>
  <c r="S118" i="128"/>
  <c r="R118" i="128"/>
  <c r="P118" i="128"/>
  <c r="O118" i="128"/>
  <c r="N118" i="128"/>
  <c r="M118" i="128"/>
  <c r="L118" i="128"/>
  <c r="J118" i="128"/>
  <c r="I118" i="128"/>
  <c r="G118" i="128"/>
  <c r="A111" i="128"/>
  <c r="A112" i="128" s="1"/>
  <c r="A78" i="128"/>
  <c r="A79" i="128"/>
  <c r="A80" i="128"/>
  <c r="A85" i="128"/>
  <c r="A86" i="128"/>
  <c r="A87" i="128"/>
  <c r="A88" i="128"/>
  <c r="A89" i="128"/>
  <c r="A90" i="128"/>
  <c r="A91" i="128"/>
  <c r="A92" i="128"/>
  <c r="A93" i="128"/>
  <c r="A62" i="128"/>
  <c r="A63" i="128"/>
  <c r="A64" i="128"/>
  <c r="A65" i="128"/>
  <c r="A66" i="128"/>
  <c r="A67" i="128"/>
  <c r="A68" i="128"/>
  <c r="A69" i="128"/>
  <c r="A70" i="128"/>
  <c r="A43" i="128"/>
  <c r="A44" i="128"/>
  <c r="A45" i="128"/>
  <c r="A46" i="128"/>
  <c r="A47" i="128"/>
  <c r="A48" i="128"/>
  <c r="A49" i="128"/>
  <c r="A50" i="128"/>
  <c r="A51" i="128"/>
  <c r="A52" i="128"/>
  <c r="A53" i="128"/>
  <c r="A24" i="128"/>
  <c r="A25" i="128"/>
  <c r="A26" i="128"/>
  <c r="A27" i="128"/>
  <c r="A28" i="128"/>
  <c r="A29" i="128"/>
  <c r="A30" i="128"/>
  <c r="A31" i="128"/>
  <c r="A32" i="128"/>
  <c r="A13" i="128"/>
  <c r="A14" i="128"/>
  <c r="A15" i="128"/>
  <c r="A4" i="128"/>
  <c r="A5" i="128"/>
  <c r="A6" i="128"/>
  <c r="A7" i="128"/>
  <c r="A8" i="128"/>
  <c r="A9" i="128"/>
  <c r="A10" i="128"/>
  <c r="A11" i="128"/>
  <c r="V118" i="128" l="1"/>
</calcChain>
</file>

<file path=xl/sharedStrings.xml><?xml version="1.0" encoding="utf-8"?>
<sst xmlns="http://schemas.openxmlformats.org/spreadsheetml/2006/main" count="109" uniqueCount="109">
  <si>
    <t>Нименование изделий</t>
  </si>
  <si>
    <t>ММЗ</t>
  </si>
  <si>
    <t>МАЗ</t>
  </si>
  <si>
    <t>БелАЗ</t>
  </si>
  <si>
    <t>МЗКТ</t>
  </si>
  <si>
    <t>Гомсельмаш</t>
  </si>
  <si>
    <t>Ростсельмаш</t>
  </si>
  <si>
    <t>Запчасть</t>
  </si>
  <si>
    <t>№ пп</t>
  </si>
  <si>
    <t>А29.01</t>
  </si>
  <si>
    <t>А29.05</t>
  </si>
  <si>
    <t>ПК 155-20</t>
  </si>
  <si>
    <t>ПК 155-30</t>
  </si>
  <si>
    <t>5336-12</t>
  </si>
  <si>
    <t>5336-10</t>
  </si>
  <si>
    <t>ПК 214-30</t>
  </si>
  <si>
    <t>ПК 310</t>
  </si>
  <si>
    <t>привод г/н 240</t>
  </si>
  <si>
    <t>привод ш/н 260</t>
  </si>
  <si>
    <t>привод ш/н 263</t>
  </si>
  <si>
    <t>кф 245-1017015</t>
  </si>
  <si>
    <t>кф 245-1017015-Б</t>
  </si>
  <si>
    <t>кф 245-1017015-В</t>
  </si>
  <si>
    <t>кф 263-1017110</t>
  </si>
  <si>
    <t>нм 245</t>
  </si>
  <si>
    <t>нм 50</t>
  </si>
  <si>
    <t>нм 240</t>
  </si>
  <si>
    <t>нм 260</t>
  </si>
  <si>
    <t>нм 263</t>
  </si>
  <si>
    <t>ЦМФ 240</t>
  </si>
  <si>
    <t>ЦМФ 260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</si>
  <si>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</si>
  <si>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</si>
  <si>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</si>
  <si>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</si>
  <si>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</si>
  <si>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</si>
  <si>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</si>
  <si>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</si>
  <si>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</si>
  <si>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нв 240/245 без эл.м</t>
  </si>
  <si>
    <t>нв 245-1307015(01)</t>
  </si>
  <si>
    <t>нв 260</t>
  </si>
  <si>
    <t>нв 263</t>
  </si>
  <si>
    <t>нв 3LD</t>
  </si>
  <si>
    <t>привод тахоспид.</t>
  </si>
  <si>
    <t>коромысло</t>
  </si>
  <si>
    <t>штанга</t>
  </si>
  <si>
    <t>ЧСДМ</t>
  </si>
  <si>
    <t>Автодизель</t>
  </si>
  <si>
    <t>з-д "Тула"</t>
  </si>
  <si>
    <t>привод г/н 243-Б</t>
  </si>
  <si>
    <t>5336-10-03</t>
  </si>
  <si>
    <t>к/ф 3LD</t>
  </si>
  <si>
    <t>нм 3LD</t>
  </si>
  <si>
    <t>кф 245-1017015-Г</t>
  </si>
  <si>
    <t>ротор 80-1028020</t>
  </si>
  <si>
    <t>Салео-ГОМЕЛЬ</t>
  </si>
  <si>
    <t>Петербугский ТЗ</t>
  </si>
  <si>
    <t>нм КБПА 451412.36</t>
  </si>
  <si>
    <t>нв КБПА 50-1307010</t>
  </si>
  <si>
    <t>нм КБПА 451412.34</t>
  </si>
  <si>
    <t>КБПА 064700 (ПК225)</t>
  </si>
  <si>
    <t>ТКР 7С-200</t>
  </si>
  <si>
    <t>ТКР 8-00.01 У</t>
  </si>
  <si>
    <t>ТКР 8С-300G У</t>
  </si>
  <si>
    <t>ТКР 9Н-Х50 У</t>
  </si>
  <si>
    <t>ТКР 5-</t>
  </si>
  <si>
    <t>нв КБПА 451363.10/30/21</t>
  </si>
  <si>
    <t>нв КБПА 451363.10-02/30-02/30</t>
  </si>
  <si>
    <t>нв КБПА 451363.41</t>
  </si>
  <si>
    <t>нв КБПА 451363.61</t>
  </si>
  <si>
    <t>ПК 306 / -03</t>
  </si>
  <si>
    <t>53205-3509015-30</t>
  </si>
  <si>
    <t>нм 4DTI-1403010-Б</t>
  </si>
  <si>
    <t>нв 855.1307010</t>
  </si>
  <si>
    <t>нв 855.1314010</t>
  </si>
  <si>
    <t>ПК 225-К-01</t>
  </si>
  <si>
    <t>Отгрузка в январе 2025 года</t>
  </si>
  <si>
    <t>ХХХ-РБ</t>
  </si>
  <si>
    <t>УРАЛ</t>
  </si>
  <si>
    <t>КАМАЗ</t>
  </si>
  <si>
    <t>ПАЗ</t>
  </si>
  <si>
    <t>БТЗ</t>
  </si>
  <si>
    <t>ХХ-РФ-1</t>
  </si>
  <si>
    <t>ХХ-РФ-2</t>
  </si>
  <si>
    <t>ХХ-РФ-3</t>
  </si>
  <si>
    <t>нм 246.10-1403010</t>
  </si>
  <si>
    <t>нв 246.9-1307010</t>
  </si>
  <si>
    <t>ммз</t>
  </si>
  <si>
    <t>маз</t>
  </si>
  <si>
    <t>гомель</t>
  </si>
  <si>
    <t>мзкт</t>
  </si>
  <si>
    <t>белаз</t>
  </si>
  <si>
    <t>салео</t>
  </si>
  <si>
    <t>ххх-РБ</t>
  </si>
  <si>
    <t>урал</t>
  </si>
  <si>
    <t>ростсель</t>
  </si>
  <si>
    <t>камаз</t>
  </si>
  <si>
    <t>ямз</t>
  </si>
  <si>
    <t>птз</t>
  </si>
  <si>
    <t>паз</t>
  </si>
  <si>
    <t>чсдм</t>
  </si>
  <si>
    <t>тула</t>
  </si>
  <si>
    <t>бтз</t>
  </si>
  <si>
    <t>хх-рф-1</t>
  </si>
  <si>
    <t>хх-рф-2</t>
  </si>
  <si>
    <t>хх-рф-3</t>
  </si>
  <si>
    <t>запчасть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</si>
</sst>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1"/>
      <color theme="0" tint="-0.1499984740745262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4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 applyProtection="1">
      <alignment vertical="center" wrapText="1"/>
      <protection locked="0"/>
    </xf>
    <xf numFmtId="3" fontId="1" fillId="0" borderId="1" xfId="0" applyNumberFormat="1" applyFont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right" vertical="center" wrapText="1"/>
      <protection locked="0"/>
    </xf>
    <xf numFmtId="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3" fontId="1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6" fillId="0" borderId="5" xfId="0" applyNumberFormat="1" applyFont="1" applyFill="1" applyBorder="1" applyAlignment="1" applyProtection="1">
      <alignment vertical="top" wrapText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/>
      <protection locked="0"/>
    </xf>
    <xf numFmtId="3" fontId="1" fillId="2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Protection="1">
      <protection locked="0"/>
    </xf>
    <xf numFmtId="0" fontId="6" fillId="0" borderId="1" xfId="0" applyNumberFormat="1" applyFont="1" applyFill="1" applyBorder="1" applyAlignment="1">
      <alignment horizontal="left" vertical="top" wrapText="1"/>
    </xf>
    <xf numFmtId="0" fontId="1" fillId="0" borderId="4" xfId="0" applyNumberFormat="1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6" fillId="0" borderId="5" xfId="0" applyFont="1" applyBorder="1" applyAlignment="1" applyProtection="1">
      <alignment vertical="top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right" vertical="center"/>
    </xf>
    <xf numFmtId="0" fontId="8" fillId="0" borderId="0" xfId="0" applyFont="1"/>
    <xf numFmtId="0" fontId="8" fillId="0" borderId="0" xfId="0" applyFont="1" applyFill="1" applyAlignment="1">
      <alignment horizontal="right" vertical="center"/>
    </xf>
    <xf numFmtId="0" fontId="5" fillId="0" borderId="0" xfId="0" applyFont="1" applyAlignment="1" applyProtection="1">
      <alignment horizontal="center"/>
      <protection locked="0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zoomScaleNormal="100" workbookViewId="0">
      <pane xSplit="2" ySplit="2" topLeftCell="C3" activePane="bottomRight" state="frozen"/>
      <selection activeCell="V83" sqref="V83"/>
      <selection pane="topRight" activeCell="V83" sqref="V83"/>
      <selection pane="bottomLeft" activeCell="V83" sqref="V83"/>
      <selection pane="bottomRight" activeCell="M30" sqref="M30"/>
    </sheetView>
  </sheetViews>
  <sheetFormatPr defaultRowHeight="15" x14ac:dyDescent="0.25"/>
  <cols>
    <col min="1" max="1" width="3.5703125" customWidth="1"/>
    <col min="2" max="2" width="27.85546875" customWidth="1"/>
    <col min="3" max="4" width="7.7109375" customWidth="1"/>
    <col min="5" max="5" width="9.28515625" customWidth="1"/>
    <col min="6" max="7" width="7.7109375" customWidth="1"/>
    <col min="8" max="10" width="7.85546875" customWidth="1"/>
    <col min="11" max="11" width="10.140625" customWidth="1"/>
    <col min="12" max="12" width="7.7109375" customWidth="1"/>
    <col min="13" max="13" width="10" customWidth="1"/>
    <col min="14" max="14" width="10.5703125" customWidth="1"/>
    <col min="15" max="16" width="7.7109375" customWidth="1"/>
    <col min="17" max="17" width="8.7109375" customWidth="1"/>
    <col min="18" max="21" width="7.7109375" customWidth="1"/>
    <col min="22" max="22" width="11.5703125" customWidth="1"/>
  </cols>
  <sheetData>
    <row r="1" spans="1:25" ht="15.75" x14ac:dyDescent="0.25">
      <c r="A1" s="54" t="s">
        <v>78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5" ht="55.15" customHeight="1" x14ac:dyDescent="0.25">
      <c r="A2" s="5" t="s">
        <v>8</v>
      </c>
      <c r="B2" s="5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3</v>
      </c>
      <c r="H2" s="5" t="s">
        <v>57</v>
      </c>
      <c r="I2" s="42" t="s">
        <v>79</v>
      </c>
      <c r="J2" s="43" t="s">
        <v>80</v>
      </c>
      <c r="K2" s="43" t="s">
        <v>6</v>
      </c>
      <c r="L2" s="43" t="s">
        <v>81</v>
      </c>
      <c r="M2" s="43" t="s">
        <v>49</v>
      </c>
      <c r="N2" s="43" t="s">
        <v>58</v>
      </c>
      <c r="O2" s="44" t="s">
        <v>82</v>
      </c>
      <c r="P2" s="45" t="s">
        <v>48</v>
      </c>
      <c r="Q2" s="44" t="s">
        <v>50</v>
      </c>
      <c r="R2" s="44" t="s">
        <v>83</v>
      </c>
      <c r="S2" s="42" t="s">
        <v>84</v>
      </c>
      <c r="T2" s="42" t="s">
        <v>85</v>
      </c>
      <c r="U2" s="42" t="s">
        <v>86</v>
      </c>
      <c r="V2" s="6" t="s">
        <v>7</v>
      </c>
    </row>
    <row r="3" spans="1:25" x14ac:dyDescent="0.25">
      <c r="A3" s="15">
        <v>1</v>
      </c>
      <c r="B3" s="2" t="s">
        <v>31</v>
      </c>
      <c r="C3" s="23">
        <v>100</v>
      </c>
      <c r="D3" s="23"/>
      <c r="E3" s="46"/>
      <c r="F3" s="25"/>
      <c r="G3" s="47"/>
      <c r="H3" s="48"/>
      <c r="I3" s="48"/>
      <c r="J3" s="4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>
        <v>10</v>
      </c>
      <c r="X3" s="51" t="s">
        <v>89</v>
      </c>
      <c r="Y3" s="52">
        <v>3</v>
      </c>
    </row>
    <row r="4" spans="1:25" x14ac:dyDescent="0.25">
      <c r="A4" s="15">
        <f t="shared" ref="A4:A15" si="0">A3+1</f>
        <v>2</v>
      </c>
      <c r="B4" s="2" t="s">
        <v>32</v>
      </c>
      <c r="C4" s="23">
        <v>150</v>
      </c>
      <c r="D4" s="23"/>
      <c r="E4" s="46"/>
      <c r="F4" s="25"/>
      <c r="G4" s="47"/>
      <c r="H4" s="48"/>
      <c r="I4" s="48"/>
      <c r="J4" s="4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>
        <v>20</v>
      </c>
      <c r="X4" s="51" t="s">
        <v>90</v>
      </c>
      <c r="Y4" s="52">
        <v>4</v>
      </c>
    </row>
    <row r="5" spans="1:25" x14ac:dyDescent="0.25">
      <c r="A5" s="15">
        <f t="shared" si="0"/>
        <v>3</v>
      </c>
      <c r="B5" s="2" t="s">
        <v>33</v>
      </c>
      <c r="C5" s="23">
        <v>200</v>
      </c>
      <c r="D5" s="23"/>
      <c r="E5" s="46"/>
      <c r="F5" s="25"/>
      <c r="G5" s="47"/>
      <c r="H5" s="48"/>
      <c r="I5" s="48"/>
      <c r="J5" s="4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>
        <v>30</v>
      </c>
      <c r="X5" s="51" t="s">
        <v>91</v>
      </c>
      <c r="Y5" s="52">
        <v>5</v>
      </c>
    </row>
    <row r="6" spans="1:25" x14ac:dyDescent="0.25">
      <c r="A6" s="15">
        <f t="shared" si="0"/>
        <v>4</v>
      </c>
      <c r="B6" s="2" t="s">
        <v>34</v>
      </c>
      <c r="C6" s="23">
        <v>250</v>
      </c>
      <c r="D6" s="23"/>
      <c r="E6" s="46"/>
      <c r="F6" s="25"/>
      <c r="G6" s="47"/>
      <c r="H6" s="48"/>
      <c r="I6" s="48"/>
      <c r="J6" s="4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>
        <v>40</v>
      </c>
      <c r="X6" s="51" t="s">
        <v>92</v>
      </c>
      <c r="Y6" s="52">
        <v>6</v>
      </c>
    </row>
    <row r="7" spans="1:25" x14ac:dyDescent="0.25">
      <c r="A7" s="15">
        <f t="shared" si="0"/>
        <v>5</v>
      </c>
      <c r="B7" s="2" t="s">
        <v>35</v>
      </c>
      <c r="C7" s="23">
        <v>300</v>
      </c>
      <c r="D7" s="23"/>
      <c r="E7" s="46"/>
      <c r="F7" s="25"/>
      <c r="G7" s="47"/>
      <c r="H7" s="48"/>
      <c r="I7" s="48"/>
      <c r="J7" s="4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>
        <v>50</v>
      </c>
      <c r="X7" s="51" t="s">
        <v>93</v>
      </c>
      <c r="Y7" s="52">
        <v>7</v>
      </c>
    </row>
    <row r="8" spans="1:25" x14ac:dyDescent="0.25">
      <c r="A8" s="15">
        <f t="shared" si="0"/>
        <v>6</v>
      </c>
      <c r="B8" s="2" t="s">
        <v>36</v>
      </c>
      <c r="C8" s="23">
        <v>450</v>
      </c>
      <c r="D8" s="23"/>
      <c r="E8" s="46"/>
      <c r="F8" s="25"/>
      <c r="G8" s="47"/>
      <c r="H8" s="48"/>
      <c r="I8" s="48"/>
      <c r="J8" s="4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>
        <v>60</v>
      </c>
      <c r="X8" s="51" t="s">
        <v>94</v>
      </c>
      <c r="Y8" s="52">
        <v>8</v>
      </c>
    </row>
    <row r="9" spans="1:25" x14ac:dyDescent="0.25">
      <c r="A9" s="15">
        <f t="shared" si="0"/>
        <v>7</v>
      </c>
      <c r="B9" s="2" t="s">
        <v>37</v>
      </c>
      <c r="C9" s="23">
        <v>500</v>
      </c>
      <c r="D9" s="23"/>
      <c r="E9" s="46"/>
      <c r="F9" s="25"/>
      <c r="G9" s="47"/>
      <c r="H9" s="48"/>
      <c r="I9" s="48"/>
      <c r="J9" s="4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>
        <v>70</v>
      </c>
      <c r="X9" s="51" t="s">
        <v>95</v>
      </c>
      <c r="Y9" s="52">
        <v>9</v>
      </c>
    </row>
    <row r="10" spans="1:25" x14ac:dyDescent="0.25">
      <c r="A10" s="15">
        <f t="shared" si="0"/>
        <v>8</v>
      </c>
      <c r="B10" s="2" t="s">
        <v>38</v>
      </c>
      <c r="C10" s="23">
        <v>600</v>
      </c>
      <c r="D10" s="23"/>
      <c r="E10" s="46"/>
      <c r="F10" s="25"/>
      <c r="G10" s="47"/>
      <c r="H10" s="48"/>
      <c r="I10" s="48"/>
      <c r="J10" s="4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>
        <v>80</v>
      </c>
      <c r="X10" s="51" t="s">
        <v>96</v>
      </c>
      <c r="Y10" s="52">
        <v>10</v>
      </c>
    </row>
    <row r="11" spans="1:25" x14ac:dyDescent="0.25">
      <c r="A11" s="15">
        <f t="shared" si="0"/>
        <v>9</v>
      </c>
      <c r="B11" s="2" t="s">
        <v>39</v>
      </c>
      <c r="C11" s="23">
        <v>700</v>
      </c>
      <c r="D11" s="23"/>
      <c r="E11" s="46"/>
      <c r="F11" s="25"/>
      <c r="G11" s="47"/>
      <c r="H11" s="48"/>
      <c r="I11" s="48"/>
      <c r="J11" s="4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90</v>
      </c>
      <c r="X11" s="53" t="s">
        <v>97</v>
      </c>
      <c r="Y11" s="52">
        <v>11</v>
      </c>
    </row>
    <row r="12" spans="1:25" s="20" customFormat="1" x14ac:dyDescent="0.25">
      <c r="A12" s="15">
        <v>10</v>
      </c>
      <c r="B12" s="2" t="s">
        <v>63</v>
      </c>
      <c r="C12" s="23"/>
      <c r="D12" s="23"/>
      <c r="E12" s="46"/>
      <c r="F12" s="25"/>
      <c r="G12" s="47"/>
      <c r="H12" s="48"/>
      <c r="I12" s="48"/>
      <c r="J12" s="4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>
        <v>100</v>
      </c>
      <c r="X12" s="53" t="s">
        <v>98</v>
      </c>
      <c r="Y12" s="52">
        <v>12</v>
      </c>
    </row>
    <row r="13" spans="1:25" s="20" customFormat="1" x14ac:dyDescent="0.25">
      <c r="A13" s="15">
        <f t="shared" si="0"/>
        <v>11</v>
      </c>
      <c r="B13" s="2" t="s">
        <v>67</v>
      </c>
      <c r="C13" s="23"/>
      <c r="D13" s="23"/>
      <c r="E13" s="46"/>
      <c r="F13" s="25"/>
      <c r="G13" s="47"/>
      <c r="H13" s="48"/>
      <c r="I13" s="48"/>
      <c r="J13" s="4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X13" s="53" t="s">
        <v>99</v>
      </c>
      <c r="Y13" s="52">
        <v>13</v>
      </c>
    </row>
    <row r="14" spans="1:25" s="20" customFormat="1" x14ac:dyDescent="0.25">
      <c r="A14" s="15">
        <f t="shared" si="0"/>
        <v>12</v>
      </c>
      <c r="B14" s="41" t="s">
        <v>64</v>
      </c>
      <c r="C14" s="49"/>
      <c r="D14" s="23"/>
      <c r="E14" s="46"/>
      <c r="F14" s="25"/>
      <c r="G14" s="47"/>
      <c r="H14" s="48"/>
      <c r="I14" s="48"/>
      <c r="J14" s="4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X14" s="53" t="s">
        <v>100</v>
      </c>
      <c r="Y14" s="52">
        <v>14</v>
      </c>
    </row>
    <row r="15" spans="1:25" s="20" customFormat="1" x14ac:dyDescent="0.25">
      <c r="A15" s="15">
        <f t="shared" si="0"/>
        <v>13</v>
      </c>
      <c r="B15" s="41" t="s">
        <v>65</v>
      </c>
      <c r="C15" s="49"/>
      <c r="D15" s="23"/>
      <c r="E15" s="46"/>
      <c r="F15" s="25"/>
      <c r="G15" s="47"/>
      <c r="H15" s="48"/>
      <c r="I15" s="48"/>
      <c r="J15" s="4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X15" s="53" t="s">
        <v>101</v>
      </c>
      <c r="Y15" s="52">
        <v>15</v>
      </c>
    </row>
    <row r="16" spans="1:25" x14ac:dyDescent="0.25">
      <c r="A16" s="15">
        <v>14</v>
      </c>
      <c r="B16" s="41" t="s">
        <v>66</v>
      </c>
      <c r="C16" s="49"/>
      <c r="D16" s="23"/>
      <c r="E16" s="46"/>
      <c r="F16" s="25"/>
      <c r="G16" s="47"/>
      <c r="H16" s="48"/>
      <c r="I16" s="48"/>
      <c r="J16" s="4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X16" s="53" t="s">
        <v>102</v>
      </c>
      <c r="Y16" s="52">
        <v>16</v>
      </c>
    </row>
    <row r="17" spans="1:25" x14ac:dyDescent="0.25">
      <c r="A17" s="15"/>
      <c r="B17" s="41"/>
      <c r="C17" s="31"/>
      <c r="D17" s="23"/>
      <c r="E17" s="24"/>
      <c r="F17" s="25"/>
      <c r="G17" s="26"/>
      <c r="H17" s="27"/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X17" s="53" t="s">
        <v>103</v>
      </c>
      <c r="Y17" s="52">
        <v>17</v>
      </c>
    </row>
    <row r="18" spans="1:25" x14ac:dyDescent="0.25">
      <c r="A18" s="15"/>
      <c r="B18" s="41"/>
      <c r="C18" s="31"/>
      <c r="D18" s="23"/>
      <c r="E18" s="24"/>
      <c r="F18" s="25"/>
      <c r="G18" s="26"/>
      <c r="H18" s="27"/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53" t="s">
        <v>104</v>
      </c>
      <c r="Y18" s="52">
        <v>18</v>
      </c>
    </row>
    <row r="19" spans="1:25" x14ac:dyDescent="0.25">
      <c r="A19" s="15"/>
      <c r="B19" s="41"/>
      <c r="C19" s="31"/>
      <c r="D19" s="23"/>
      <c r="E19" s="24"/>
      <c r="F19" s="25"/>
      <c r="G19" s="26"/>
      <c r="H19" s="27"/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X19" s="53" t="s">
        <v>105</v>
      </c>
      <c r="Y19" s="52">
        <v>19</v>
      </c>
    </row>
    <row r="20" spans="1:25" s="20" customFormat="1" x14ac:dyDescent="0.25">
      <c r="A20" s="15"/>
      <c r="B20" s="40"/>
      <c r="C20" s="32"/>
      <c r="D20" s="22"/>
      <c r="E20" s="24"/>
      <c r="F20" s="29"/>
      <c r="G20" s="26"/>
      <c r="H20" s="27"/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X20" s="53" t="s">
        <v>106</v>
      </c>
      <c r="Y20" s="52">
        <v>20</v>
      </c>
    </row>
    <row r="21" spans="1:25" x14ac:dyDescent="0.25">
      <c r="A21" s="15"/>
      <c r="B21" s="21"/>
      <c r="C21" s="31"/>
      <c r="D21" s="23"/>
      <c r="E21" s="24"/>
      <c r="F21" s="25"/>
      <c r="G21" s="26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X21" s="53" t="s">
        <v>107</v>
      </c>
      <c r="Y21" s="52">
        <v>21</v>
      </c>
    </row>
    <row r="22" spans="1:25" ht="3.75" customHeight="1" x14ac:dyDescent="0.25">
      <c r="A22" s="8"/>
      <c r="B22" s="9"/>
      <c r="C22" s="33"/>
      <c r="D22" s="33"/>
      <c r="E22" s="34"/>
      <c r="F22" s="35"/>
      <c r="G22" s="36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X22" s="52"/>
      <c r="Y22" s="52"/>
    </row>
    <row r="23" spans="1:25" x14ac:dyDescent="0.25">
      <c r="A23" s="15">
        <v>15</v>
      </c>
      <c r="B23" s="1" t="s">
        <v>9</v>
      </c>
      <c r="C23" s="23"/>
      <c r="D23" s="23"/>
      <c r="E23" s="46"/>
      <c r="F23" s="25"/>
      <c r="G23" s="47"/>
      <c r="H23" s="48"/>
      <c r="I23" s="48"/>
      <c r="J23" s="4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X23" s="53" t="s">
        <v>108</v>
      </c>
      <c r="Y23" s="52">
        <v>22</v>
      </c>
    </row>
    <row r="24" spans="1:25" x14ac:dyDescent="0.25">
      <c r="A24" s="15">
        <f t="shared" ref="A24:A32" si="1">A23+1</f>
        <v>16</v>
      </c>
      <c r="B24" s="1" t="s">
        <v>10</v>
      </c>
      <c r="C24" s="23">
        <v>600</v>
      </c>
      <c r="D24" s="23"/>
      <c r="E24" s="46"/>
      <c r="F24" s="25"/>
      <c r="G24" s="47"/>
      <c r="H24" s="48"/>
      <c r="I24" s="48"/>
      <c r="J24" s="4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>
        <v>10</v>
      </c>
    </row>
    <row r="25" spans="1:25" x14ac:dyDescent="0.25">
      <c r="A25" s="15">
        <f t="shared" si="1"/>
        <v>17</v>
      </c>
      <c r="B25" s="1" t="s">
        <v>11</v>
      </c>
      <c r="C25" s="23"/>
      <c r="D25" s="23"/>
      <c r="E25" s="50"/>
      <c r="F25" s="25"/>
      <c r="G25" s="47"/>
      <c r="H25" s="48"/>
      <c r="I25" s="48"/>
      <c r="J25" s="4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>
        <v>11</v>
      </c>
    </row>
    <row r="26" spans="1:25" x14ac:dyDescent="0.25">
      <c r="A26" s="15">
        <f t="shared" si="1"/>
        <v>18</v>
      </c>
      <c r="B26" s="1" t="s">
        <v>12</v>
      </c>
      <c r="C26" s="23"/>
      <c r="D26" s="23"/>
      <c r="E26" s="46"/>
      <c r="F26" s="25"/>
      <c r="G26" s="47"/>
      <c r="H26" s="48"/>
      <c r="I26" s="48"/>
      <c r="J26" s="4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>
        <v>12</v>
      </c>
    </row>
    <row r="27" spans="1:25" x14ac:dyDescent="0.25">
      <c r="A27" s="15">
        <f t="shared" si="1"/>
        <v>19</v>
      </c>
      <c r="B27" s="1" t="s">
        <v>13</v>
      </c>
      <c r="C27" s="23"/>
      <c r="D27" s="23"/>
      <c r="E27" s="46">
        <v>200</v>
      </c>
      <c r="F27" s="25"/>
      <c r="G27" s="47"/>
      <c r="H27" s="48"/>
      <c r="I27" s="48"/>
      <c r="J27" s="4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>
        <v>13</v>
      </c>
    </row>
    <row r="28" spans="1:25" x14ac:dyDescent="0.25">
      <c r="A28" s="15">
        <f t="shared" si="1"/>
        <v>20</v>
      </c>
      <c r="B28" s="1" t="s">
        <v>14</v>
      </c>
      <c r="C28" s="23"/>
      <c r="D28" s="23"/>
      <c r="E28" s="46"/>
      <c r="F28" s="25"/>
      <c r="G28" s="47"/>
      <c r="H28" s="48"/>
      <c r="I28" s="48"/>
      <c r="J28" s="4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>
        <v>14</v>
      </c>
    </row>
    <row r="29" spans="1:25" x14ac:dyDescent="0.25">
      <c r="A29" s="15">
        <f t="shared" si="1"/>
        <v>21</v>
      </c>
      <c r="B29" s="3" t="s">
        <v>52</v>
      </c>
      <c r="C29" s="23"/>
      <c r="D29" s="23"/>
      <c r="E29" s="46"/>
      <c r="F29" s="25"/>
      <c r="G29" s="47"/>
      <c r="H29" s="48"/>
      <c r="I29" s="48"/>
      <c r="J29" s="48"/>
      <c r="K29" s="28"/>
      <c r="L29" s="28"/>
      <c r="M29" s="28">
        <v>13</v>
      </c>
      <c r="N29" s="28"/>
      <c r="O29" s="28"/>
      <c r="P29" s="28"/>
      <c r="Q29" s="28"/>
      <c r="R29" s="28"/>
      <c r="S29" s="28"/>
      <c r="T29" s="28"/>
      <c r="U29" s="28"/>
      <c r="V29" s="28">
        <v>15</v>
      </c>
    </row>
    <row r="30" spans="1:25" x14ac:dyDescent="0.25">
      <c r="A30" s="15">
        <f t="shared" si="1"/>
        <v>22</v>
      </c>
      <c r="B30" s="1" t="s">
        <v>15</v>
      </c>
      <c r="C30" s="23"/>
      <c r="D30" s="23"/>
      <c r="E30" s="46"/>
      <c r="F30" s="25"/>
      <c r="G30" s="47"/>
      <c r="H30" s="48"/>
      <c r="I30" s="48"/>
      <c r="J30" s="48"/>
      <c r="K30" s="28"/>
      <c r="L30" s="28">
        <v>50</v>
      </c>
      <c r="M30" s="28"/>
      <c r="N30" s="28"/>
      <c r="O30" s="28"/>
      <c r="P30" s="28"/>
      <c r="Q30" s="28"/>
      <c r="R30" s="28"/>
      <c r="S30" s="28"/>
      <c r="T30" s="28"/>
      <c r="U30" s="28"/>
      <c r="V30" s="28">
        <v>16</v>
      </c>
    </row>
    <row r="31" spans="1:25" x14ac:dyDescent="0.25">
      <c r="A31" s="15">
        <f t="shared" si="1"/>
        <v>23</v>
      </c>
      <c r="B31" s="1" t="s">
        <v>72</v>
      </c>
      <c r="C31" s="23"/>
      <c r="D31" s="23"/>
      <c r="E31" s="46"/>
      <c r="F31" s="25"/>
      <c r="G31" s="47"/>
      <c r="H31" s="48"/>
      <c r="I31" s="48"/>
      <c r="J31" s="4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v>17</v>
      </c>
    </row>
    <row r="32" spans="1:25" x14ac:dyDescent="0.25">
      <c r="A32" s="15">
        <f t="shared" si="1"/>
        <v>24</v>
      </c>
      <c r="B32" s="2" t="s">
        <v>16</v>
      </c>
      <c r="C32" s="23"/>
      <c r="D32" s="23"/>
      <c r="E32" s="46"/>
      <c r="F32" s="25"/>
      <c r="G32" s="47"/>
      <c r="H32" s="48"/>
      <c r="I32" s="48"/>
      <c r="J32" s="4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v>18</v>
      </c>
    </row>
    <row r="33" spans="1:22" s="20" customFormat="1" x14ac:dyDescent="0.25">
      <c r="A33" s="19">
        <v>25</v>
      </c>
      <c r="B33" s="2" t="s">
        <v>62</v>
      </c>
      <c r="C33" s="23"/>
      <c r="D33" s="23"/>
      <c r="E33" s="46"/>
      <c r="F33" s="25"/>
      <c r="G33" s="47"/>
      <c r="H33" s="48"/>
      <c r="I33" s="48"/>
      <c r="J33" s="48"/>
      <c r="K33" s="28"/>
      <c r="L33" s="28"/>
      <c r="M33" s="28">
        <v>50</v>
      </c>
      <c r="N33" s="28"/>
      <c r="O33" s="28"/>
      <c r="P33" s="28"/>
      <c r="Q33" s="28"/>
      <c r="R33" s="28"/>
      <c r="S33" s="28"/>
      <c r="T33" s="28"/>
      <c r="U33" s="28"/>
      <c r="V33" s="28">
        <v>19</v>
      </c>
    </row>
    <row r="34" spans="1:22" s="20" customFormat="1" x14ac:dyDescent="0.25">
      <c r="A34" s="19">
        <v>26</v>
      </c>
      <c r="B34" s="2" t="s">
        <v>73</v>
      </c>
      <c r="C34" s="23"/>
      <c r="D34" s="23"/>
      <c r="E34" s="46"/>
      <c r="F34" s="25"/>
      <c r="G34" s="47"/>
      <c r="H34" s="48"/>
      <c r="I34" s="48"/>
      <c r="J34" s="48"/>
      <c r="K34" s="28"/>
      <c r="L34" s="28">
        <v>20</v>
      </c>
      <c r="M34" s="28"/>
      <c r="N34" s="28"/>
      <c r="O34" s="28"/>
      <c r="P34" s="28"/>
      <c r="Q34" s="28"/>
      <c r="R34" s="28"/>
      <c r="S34" s="28"/>
      <c r="T34" s="28"/>
      <c r="U34" s="28"/>
      <c r="V34" s="28">
        <v>20</v>
      </c>
    </row>
    <row r="35" spans="1:22" s="20" customFormat="1" x14ac:dyDescent="0.25">
      <c r="A35" s="19">
        <v>27</v>
      </c>
      <c r="B35" s="2" t="s">
        <v>77</v>
      </c>
      <c r="C35" s="23"/>
      <c r="D35" s="23"/>
      <c r="E35" s="46"/>
      <c r="F35" s="25"/>
      <c r="G35" s="47"/>
      <c r="H35" s="48"/>
      <c r="I35" s="48"/>
      <c r="J35" s="48"/>
      <c r="K35" s="28"/>
      <c r="L35" s="28"/>
      <c r="M35" s="28"/>
      <c r="N35" s="28"/>
      <c r="O35" s="28">
        <v>120</v>
      </c>
      <c r="P35" s="28"/>
      <c r="Q35" s="28"/>
      <c r="R35" s="28"/>
      <c r="S35" s="28"/>
      <c r="T35" s="28"/>
      <c r="U35" s="28"/>
      <c r="V35" s="28">
        <v>21</v>
      </c>
    </row>
    <row r="36" spans="1:22" s="20" customFormat="1" x14ac:dyDescent="0.25">
      <c r="A36" s="19"/>
      <c r="B36" s="2"/>
      <c r="C36" s="22"/>
      <c r="D36" s="22"/>
      <c r="E36" s="24"/>
      <c r="F36" s="29"/>
      <c r="G36" s="26"/>
      <c r="H36" s="27"/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20" customFormat="1" x14ac:dyDescent="0.25">
      <c r="A37" s="19"/>
      <c r="B37" s="2"/>
      <c r="C37" s="22"/>
      <c r="D37" s="22"/>
      <c r="E37" s="24"/>
      <c r="F37" s="29"/>
      <c r="G37" s="26"/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20" customFormat="1" x14ac:dyDescent="0.25">
      <c r="A38" s="19"/>
      <c r="B38" s="2"/>
      <c r="C38" s="22"/>
      <c r="D38" s="22"/>
      <c r="E38" s="24"/>
      <c r="F38" s="29"/>
      <c r="G38" s="26"/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20" customFormat="1" x14ac:dyDescent="0.25">
      <c r="A39" s="19"/>
      <c r="B39" s="2"/>
      <c r="C39" s="22"/>
      <c r="D39" s="22"/>
      <c r="E39" s="24"/>
      <c r="F39" s="29"/>
      <c r="G39" s="26"/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20" customFormat="1" x14ac:dyDescent="0.25">
      <c r="A40" s="19"/>
      <c r="B40" s="2"/>
      <c r="C40" s="22"/>
      <c r="D40" s="22"/>
      <c r="E40" s="24"/>
      <c r="F40" s="29"/>
      <c r="G40" s="26"/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ht="3.75" customHeight="1" x14ac:dyDescent="0.25">
      <c r="A41" s="8"/>
      <c r="B41" s="9"/>
      <c r="C41" s="33"/>
      <c r="D41" s="33"/>
      <c r="E41" s="34"/>
      <c r="F41" s="35"/>
      <c r="G41" s="36"/>
      <c r="H41" s="37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x14ac:dyDescent="0.25">
      <c r="A42" s="15">
        <v>28</v>
      </c>
      <c r="B42" s="2" t="s">
        <v>40</v>
      </c>
      <c r="C42" s="23">
        <v>20</v>
      </c>
      <c r="D42" s="23"/>
      <c r="E42" s="46"/>
      <c r="F42" s="25"/>
      <c r="G42" s="47"/>
      <c r="H42" s="48"/>
      <c r="I42" s="48"/>
      <c r="J42" s="4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A43" s="15">
        <f t="shared" ref="A43:A53" si="2">A42+1</f>
        <v>29</v>
      </c>
      <c r="B43" s="2" t="s">
        <v>41</v>
      </c>
      <c r="C43" s="23">
        <v>30</v>
      </c>
      <c r="D43" s="23"/>
      <c r="E43" s="46"/>
      <c r="F43" s="25"/>
      <c r="G43" s="47"/>
      <c r="H43" s="48"/>
      <c r="I43" s="48"/>
      <c r="J43" s="4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x14ac:dyDescent="0.25">
      <c r="A44" s="15">
        <f t="shared" si="2"/>
        <v>30</v>
      </c>
      <c r="B44" s="2" t="s">
        <v>42</v>
      </c>
      <c r="C44" s="23">
        <v>40</v>
      </c>
      <c r="D44" s="23"/>
      <c r="E44" s="46"/>
      <c r="F44" s="25"/>
      <c r="G44" s="47"/>
      <c r="H44" s="48"/>
      <c r="I44" s="48"/>
      <c r="J44" s="4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x14ac:dyDescent="0.25">
      <c r="A45" s="15">
        <f t="shared" si="2"/>
        <v>31</v>
      </c>
      <c r="B45" s="2" t="s">
        <v>43</v>
      </c>
      <c r="C45" s="23">
        <v>50</v>
      </c>
      <c r="D45" s="23"/>
      <c r="E45" s="46"/>
      <c r="F45" s="25"/>
      <c r="G45" s="47"/>
      <c r="H45" s="48"/>
      <c r="I45" s="48"/>
      <c r="J45" s="4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x14ac:dyDescent="0.25">
      <c r="A46" s="15">
        <f t="shared" si="2"/>
        <v>32</v>
      </c>
      <c r="B46" s="1" t="s">
        <v>44</v>
      </c>
      <c r="C46" s="23">
        <v>60</v>
      </c>
      <c r="D46" s="23"/>
      <c r="E46" s="46"/>
      <c r="F46" s="25"/>
      <c r="G46" s="47"/>
      <c r="H46" s="48"/>
      <c r="I46" s="48"/>
      <c r="J46" s="4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5" customHeight="1" x14ac:dyDescent="0.25">
      <c r="A47" s="15">
        <f t="shared" si="2"/>
        <v>33</v>
      </c>
      <c r="B47" s="1" t="s">
        <v>68</v>
      </c>
      <c r="C47" s="23"/>
      <c r="D47" s="23"/>
      <c r="E47" s="46"/>
      <c r="F47" s="25"/>
      <c r="G47" s="47"/>
      <c r="H47" s="48"/>
      <c r="I47" s="48"/>
      <c r="J47" s="48"/>
      <c r="K47" s="28"/>
      <c r="L47" s="28"/>
      <c r="M47" s="28">
        <v>70</v>
      </c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5" customHeight="1" x14ac:dyDescent="0.25">
      <c r="A48" s="15">
        <f t="shared" si="2"/>
        <v>34</v>
      </c>
      <c r="B48" s="1" t="s">
        <v>69</v>
      </c>
      <c r="C48" s="23"/>
      <c r="D48" s="23"/>
      <c r="E48" s="46"/>
      <c r="F48" s="25"/>
      <c r="G48" s="47"/>
      <c r="H48" s="48"/>
      <c r="I48" s="48"/>
      <c r="J48" s="48"/>
      <c r="K48" s="28"/>
      <c r="L48" s="28"/>
      <c r="M48" s="28">
        <v>80</v>
      </c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5" customHeight="1" x14ac:dyDescent="0.25">
      <c r="A49" s="15">
        <f t="shared" si="2"/>
        <v>35</v>
      </c>
      <c r="B49" s="1" t="s">
        <v>71</v>
      </c>
      <c r="C49" s="23"/>
      <c r="D49" s="23"/>
      <c r="E49" s="46"/>
      <c r="F49" s="25"/>
      <c r="G49" s="47"/>
      <c r="H49" s="48"/>
      <c r="I49" s="48"/>
      <c r="J49" s="48"/>
      <c r="K49" s="28"/>
      <c r="L49" s="28"/>
      <c r="M49" s="28">
        <v>90</v>
      </c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5" customHeight="1" x14ac:dyDescent="0.25">
      <c r="A50" s="15">
        <f t="shared" si="2"/>
        <v>36</v>
      </c>
      <c r="B50" s="1" t="s">
        <v>70</v>
      </c>
      <c r="C50" s="23"/>
      <c r="D50" s="23"/>
      <c r="E50" s="46"/>
      <c r="F50" s="25"/>
      <c r="G50" s="47"/>
      <c r="H50" s="48"/>
      <c r="I50" s="48"/>
      <c r="J50" s="48"/>
      <c r="K50" s="28"/>
      <c r="L50" s="28"/>
      <c r="M50" s="28">
        <v>100</v>
      </c>
      <c r="N50" s="28"/>
      <c r="O50" s="28"/>
      <c r="P50" s="28"/>
      <c r="Q50" s="28"/>
      <c r="R50" s="28"/>
      <c r="S50" s="28"/>
      <c r="T50" s="28"/>
      <c r="U50" s="28"/>
      <c r="V50" s="28"/>
    </row>
    <row r="51" spans="1:22" x14ac:dyDescent="0.25">
      <c r="A51" s="15">
        <f t="shared" si="2"/>
        <v>37</v>
      </c>
      <c r="B51" s="1" t="s">
        <v>60</v>
      </c>
      <c r="C51" s="23"/>
      <c r="D51" s="23"/>
      <c r="E51" s="46"/>
      <c r="F51" s="25"/>
      <c r="G51" s="47"/>
      <c r="H51" s="48"/>
      <c r="I51" s="48"/>
      <c r="J51" s="4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5" customHeight="1" x14ac:dyDescent="0.25">
      <c r="A52" s="15">
        <f t="shared" si="2"/>
        <v>38</v>
      </c>
      <c r="B52" s="1" t="s">
        <v>75</v>
      </c>
      <c r="C52" s="23"/>
      <c r="D52" s="23"/>
      <c r="E52" s="46"/>
      <c r="F52" s="25"/>
      <c r="G52" s="47"/>
      <c r="H52" s="48"/>
      <c r="I52" s="48"/>
      <c r="J52" s="48"/>
      <c r="K52" s="28"/>
      <c r="L52" s="28"/>
      <c r="M52" s="28">
        <v>5</v>
      </c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5" customHeight="1" x14ac:dyDescent="0.25">
      <c r="A53" s="15">
        <f t="shared" si="2"/>
        <v>39</v>
      </c>
      <c r="B53" s="1" t="s">
        <v>76</v>
      </c>
      <c r="C53" s="23"/>
      <c r="D53" s="23"/>
      <c r="E53" s="46"/>
      <c r="F53" s="25"/>
      <c r="G53" s="47"/>
      <c r="H53" s="48"/>
      <c r="I53" s="48"/>
      <c r="J53" s="48"/>
      <c r="K53" s="28"/>
      <c r="L53" s="28"/>
      <c r="M53" s="28">
        <v>10</v>
      </c>
      <c r="N53" s="28"/>
      <c r="O53" s="28"/>
      <c r="P53" s="28"/>
      <c r="Q53" s="28"/>
      <c r="R53" s="28"/>
      <c r="S53" s="28"/>
      <c r="T53" s="28"/>
      <c r="U53" s="28"/>
      <c r="V53" s="28"/>
    </row>
    <row r="54" spans="1:22" x14ac:dyDescent="0.25">
      <c r="A54" s="15">
        <v>40</v>
      </c>
      <c r="B54" s="1" t="s">
        <v>88</v>
      </c>
      <c r="C54" s="23">
        <v>90</v>
      </c>
      <c r="D54" s="23"/>
      <c r="E54" s="46"/>
      <c r="F54" s="25"/>
      <c r="G54" s="47"/>
      <c r="H54" s="48"/>
      <c r="I54" s="48"/>
      <c r="J54" s="4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x14ac:dyDescent="0.25">
      <c r="A55" s="15"/>
      <c r="B55" s="1"/>
      <c r="C55" s="22"/>
      <c r="D55" s="22"/>
      <c r="E55" s="24"/>
      <c r="F55" s="29"/>
      <c r="G55" s="26"/>
      <c r="H55" s="27"/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15"/>
      <c r="B56" s="1"/>
      <c r="C56" s="22"/>
      <c r="D56" s="22"/>
      <c r="E56" s="24"/>
      <c r="F56" s="29"/>
      <c r="G56" s="26"/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15"/>
      <c r="B57" s="1"/>
      <c r="C57" s="22"/>
      <c r="D57" s="22"/>
      <c r="E57" s="24"/>
      <c r="F57" s="29"/>
      <c r="G57" s="26"/>
      <c r="H57" s="27"/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15"/>
      <c r="B58" s="1"/>
      <c r="C58" s="22"/>
      <c r="D58" s="22"/>
      <c r="E58" s="24"/>
      <c r="F58" s="29"/>
      <c r="G58" s="26"/>
      <c r="H58" s="27"/>
      <c r="I58" s="27"/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15"/>
      <c r="B59" s="1"/>
      <c r="C59" s="22"/>
      <c r="D59" s="22"/>
      <c r="E59" s="24"/>
      <c r="F59" s="29"/>
      <c r="G59" s="26"/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3.75" customHeight="1" x14ac:dyDescent="0.25">
      <c r="A60" s="8"/>
      <c r="B60" s="9"/>
      <c r="C60" s="33"/>
      <c r="D60" s="33"/>
      <c r="E60" s="34"/>
      <c r="F60" s="35"/>
      <c r="G60" s="36"/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25">
      <c r="A61" s="15">
        <v>41</v>
      </c>
      <c r="B61" s="7" t="s">
        <v>25</v>
      </c>
      <c r="C61" s="23"/>
      <c r="D61" s="23"/>
      <c r="E61" s="46"/>
      <c r="F61" s="25"/>
      <c r="G61" s="47"/>
      <c r="H61" s="48"/>
      <c r="I61" s="48"/>
      <c r="J61" s="4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15">
        <f t="shared" ref="A62:A70" si="3">A61+1</f>
        <v>42</v>
      </c>
      <c r="B62" s="2" t="s">
        <v>26</v>
      </c>
      <c r="C62" s="23">
        <v>110</v>
      </c>
      <c r="D62" s="23"/>
      <c r="E62" s="46"/>
      <c r="F62" s="25"/>
      <c r="G62" s="47"/>
      <c r="H62" s="48"/>
      <c r="I62" s="48"/>
      <c r="J62" s="4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x14ac:dyDescent="0.25">
      <c r="A63" s="15">
        <f t="shared" si="3"/>
        <v>43</v>
      </c>
      <c r="B63" s="2" t="s">
        <v>24</v>
      </c>
      <c r="C63" s="23">
        <v>120</v>
      </c>
      <c r="D63" s="23"/>
      <c r="E63" s="46"/>
      <c r="F63" s="25"/>
      <c r="G63" s="47"/>
      <c r="H63" s="48"/>
      <c r="I63" s="48"/>
      <c r="J63" s="4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15">
        <f t="shared" si="3"/>
        <v>44</v>
      </c>
      <c r="B64" s="2" t="s">
        <v>27</v>
      </c>
      <c r="C64" s="23">
        <v>130</v>
      </c>
      <c r="D64" s="23"/>
      <c r="E64" s="46"/>
      <c r="F64" s="25"/>
      <c r="G64" s="47"/>
      <c r="H64" s="48"/>
      <c r="I64" s="48"/>
      <c r="J64" s="4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15">
        <f t="shared" si="3"/>
        <v>45</v>
      </c>
      <c r="B65" s="2" t="s">
        <v>28</v>
      </c>
      <c r="C65" s="23">
        <v>140</v>
      </c>
      <c r="D65" s="23"/>
      <c r="E65" s="46"/>
      <c r="F65" s="25"/>
      <c r="G65" s="47"/>
      <c r="H65" s="48"/>
      <c r="I65" s="48"/>
      <c r="J65" s="4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15">
        <f t="shared" si="3"/>
        <v>46</v>
      </c>
      <c r="B66" s="2" t="s">
        <v>54</v>
      </c>
      <c r="C66" s="23">
        <v>150</v>
      </c>
      <c r="D66" s="23"/>
      <c r="E66" s="46"/>
      <c r="F66" s="25"/>
      <c r="G66" s="47"/>
      <c r="H66" s="48"/>
      <c r="I66" s="48"/>
      <c r="J66" s="4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x14ac:dyDescent="0.25">
      <c r="A67" s="15">
        <f t="shared" si="3"/>
        <v>47</v>
      </c>
      <c r="B67" s="2" t="s">
        <v>61</v>
      </c>
      <c r="C67" s="23"/>
      <c r="D67" s="23"/>
      <c r="E67" s="46"/>
      <c r="F67" s="25"/>
      <c r="G67" s="47"/>
      <c r="H67" s="48"/>
      <c r="I67" s="48"/>
      <c r="J67" s="48"/>
      <c r="K67" s="28"/>
      <c r="L67" s="28"/>
      <c r="M67" s="28">
        <v>160</v>
      </c>
      <c r="N67" s="28"/>
      <c r="O67" s="28"/>
      <c r="P67" s="28"/>
      <c r="Q67" s="28"/>
      <c r="R67" s="28"/>
      <c r="S67" s="28"/>
      <c r="T67" s="28"/>
      <c r="U67" s="28"/>
      <c r="V67" s="28"/>
    </row>
    <row r="68" spans="1:22" s="20" customFormat="1" x14ac:dyDescent="0.25">
      <c r="A68" s="15">
        <f t="shared" si="3"/>
        <v>48</v>
      </c>
      <c r="B68" s="2" t="s">
        <v>59</v>
      </c>
      <c r="C68" s="23"/>
      <c r="D68" s="23"/>
      <c r="E68" s="46"/>
      <c r="F68" s="25"/>
      <c r="G68" s="47"/>
      <c r="H68" s="48"/>
      <c r="I68" s="48"/>
      <c r="J68" s="48"/>
      <c r="K68" s="28"/>
      <c r="L68" s="28"/>
      <c r="M68" s="28">
        <v>170</v>
      </c>
      <c r="N68" s="28"/>
      <c r="O68" s="28"/>
      <c r="P68" s="28"/>
      <c r="Q68" s="28"/>
      <c r="R68" s="28"/>
      <c r="S68" s="28"/>
      <c r="T68" s="28"/>
      <c r="U68" s="28"/>
      <c r="V68" s="28"/>
    </row>
    <row r="69" spans="1:22" s="20" customFormat="1" x14ac:dyDescent="0.25">
      <c r="A69" s="15">
        <f t="shared" si="3"/>
        <v>49</v>
      </c>
      <c r="B69" s="2" t="s">
        <v>74</v>
      </c>
      <c r="C69" s="23">
        <v>20</v>
      </c>
      <c r="D69" s="23"/>
      <c r="E69" s="46"/>
      <c r="F69" s="25"/>
      <c r="G69" s="47"/>
      <c r="H69" s="48"/>
      <c r="I69" s="48"/>
      <c r="J69" s="4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s="20" customFormat="1" x14ac:dyDescent="0.25">
      <c r="A70" s="15">
        <f t="shared" si="3"/>
        <v>50</v>
      </c>
      <c r="B70" s="2" t="s">
        <v>87</v>
      </c>
      <c r="C70" s="23">
        <v>30</v>
      </c>
      <c r="D70" s="23"/>
      <c r="E70" s="46"/>
      <c r="F70" s="25"/>
      <c r="G70" s="47"/>
      <c r="H70" s="48"/>
      <c r="I70" s="48"/>
      <c r="J70" s="4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s="20" customFormat="1" x14ac:dyDescent="0.25">
      <c r="A71" s="15"/>
      <c r="B71" s="2"/>
      <c r="C71" s="22"/>
      <c r="D71" s="22"/>
      <c r="E71" s="24"/>
      <c r="F71" s="29"/>
      <c r="G71" s="26"/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28"/>
    </row>
    <row r="72" spans="1:22" s="20" customFormat="1" x14ac:dyDescent="0.25">
      <c r="A72" s="15"/>
      <c r="B72" s="2"/>
      <c r="C72" s="22"/>
      <c r="D72" s="22"/>
      <c r="E72" s="24"/>
      <c r="F72" s="29"/>
      <c r="G72" s="26"/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s="20" customFormat="1" x14ac:dyDescent="0.25">
      <c r="A73" s="15"/>
      <c r="B73" s="2"/>
      <c r="C73" s="22"/>
      <c r="D73" s="22"/>
      <c r="E73" s="24"/>
      <c r="F73" s="29"/>
      <c r="G73" s="26"/>
      <c r="H73" s="27"/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s="20" customFormat="1" x14ac:dyDescent="0.25">
      <c r="A74" s="19"/>
      <c r="B74" s="2"/>
      <c r="C74" s="22"/>
      <c r="D74" s="22"/>
      <c r="E74" s="24"/>
      <c r="F74" s="29"/>
      <c r="G74" s="26"/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s="20" customFormat="1" x14ac:dyDescent="0.25">
      <c r="A75" s="19"/>
      <c r="B75" s="2"/>
      <c r="C75" s="22"/>
      <c r="D75" s="22"/>
      <c r="E75" s="24"/>
      <c r="F75" s="29"/>
      <c r="G75" s="26"/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3.75" customHeight="1" x14ac:dyDescent="0.25">
      <c r="A76" s="8"/>
      <c r="B76" s="9"/>
      <c r="C76" s="33"/>
      <c r="D76" s="33"/>
      <c r="E76" s="34"/>
      <c r="F76" s="35"/>
      <c r="G76" s="36"/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25">
      <c r="A77" s="15">
        <v>51</v>
      </c>
      <c r="B77" s="7" t="s">
        <v>17</v>
      </c>
      <c r="C77" s="22"/>
      <c r="D77" s="23"/>
      <c r="E77" s="24"/>
      <c r="F77" s="25"/>
      <c r="G77" s="26"/>
      <c r="H77" s="27"/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x14ac:dyDescent="0.25">
      <c r="A78" s="15">
        <f>A77+1</f>
        <v>52</v>
      </c>
      <c r="B78" s="2" t="s">
        <v>51</v>
      </c>
      <c r="C78" s="22"/>
      <c r="D78" s="23"/>
      <c r="E78" s="24"/>
      <c r="F78" s="25"/>
      <c r="G78" s="26"/>
      <c r="H78" s="27"/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15">
        <f>A78+1</f>
        <v>53</v>
      </c>
      <c r="B79" s="2" t="s">
        <v>18</v>
      </c>
      <c r="C79" s="22"/>
      <c r="D79" s="23"/>
      <c r="E79" s="24"/>
      <c r="F79" s="25"/>
      <c r="G79" s="26"/>
      <c r="H79" s="27"/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15">
        <f>A79+1</f>
        <v>54</v>
      </c>
      <c r="B80" s="2" t="s">
        <v>19</v>
      </c>
      <c r="C80" s="22"/>
      <c r="D80" s="23"/>
      <c r="E80" s="24"/>
      <c r="F80" s="25"/>
      <c r="G80" s="26"/>
      <c r="H80" s="27"/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15"/>
      <c r="B81" s="2"/>
      <c r="C81" s="22"/>
      <c r="D81" s="23"/>
      <c r="E81" s="24"/>
      <c r="F81" s="25"/>
      <c r="G81" s="26"/>
      <c r="H81" s="27"/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x14ac:dyDescent="0.25">
      <c r="A82" s="15"/>
      <c r="B82" s="2"/>
      <c r="C82" s="22"/>
      <c r="D82" s="23"/>
      <c r="E82" s="24"/>
      <c r="F82" s="25"/>
      <c r="G82" s="26"/>
      <c r="H82" s="27"/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15"/>
      <c r="B83" s="2"/>
      <c r="C83" s="22"/>
      <c r="D83" s="23"/>
      <c r="E83" s="24"/>
      <c r="F83" s="25"/>
      <c r="G83" s="26"/>
      <c r="H83" s="27"/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3.75" customHeight="1" x14ac:dyDescent="0.25">
      <c r="A84" s="8"/>
      <c r="B84" s="9"/>
      <c r="C84" s="33"/>
      <c r="D84" s="33"/>
      <c r="E84" s="34"/>
      <c r="F84" s="35"/>
      <c r="G84" s="36"/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5">
      <c r="A85" s="15">
        <f>A80+1</f>
        <v>55</v>
      </c>
      <c r="B85" s="2" t="s">
        <v>20</v>
      </c>
      <c r="C85" s="23">
        <v>25</v>
      </c>
      <c r="D85" s="23"/>
      <c r="E85" s="46"/>
      <c r="F85" s="25"/>
      <c r="G85" s="47"/>
      <c r="H85" s="48"/>
      <c r="I85" s="48"/>
      <c r="J85" s="4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x14ac:dyDescent="0.25">
      <c r="A86" s="15">
        <f t="shared" ref="A86:A93" si="4">A85+1</f>
        <v>56</v>
      </c>
      <c r="B86" s="2" t="s">
        <v>21</v>
      </c>
      <c r="C86" s="23">
        <v>26</v>
      </c>
      <c r="D86" s="23"/>
      <c r="E86" s="46"/>
      <c r="F86" s="25"/>
      <c r="G86" s="47"/>
      <c r="H86" s="48"/>
      <c r="I86" s="48"/>
      <c r="J86" s="4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x14ac:dyDescent="0.25">
      <c r="A87" s="15">
        <f t="shared" si="4"/>
        <v>57</v>
      </c>
      <c r="B87" s="2" t="s">
        <v>22</v>
      </c>
      <c r="C87" s="23">
        <v>27</v>
      </c>
      <c r="D87" s="23"/>
      <c r="E87" s="46"/>
      <c r="F87" s="25"/>
      <c r="G87" s="47"/>
      <c r="H87" s="48"/>
      <c r="I87" s="48"/>
      <c r="J87" s="4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x14ac:dyDescent="0.25">
      <c r="A88" s="15">
        <f t="shared" si="4"/>
        <v>58</v>
      </c>
      <c r="B88" s="2" t="s">
        <v>55</v>
      </c>
      <c r="C88" s="23">
        <v>28</v>
      </c>
      <c r="D88" s="23"/>
      <c r="E88" s="46"/>
      <c r="F88" s="25"/>
      <c r="G88" s="47"/>
      <c r="H88" s="48"/>
      <c r="I88" s="48"/>
      <c r="J88" s="4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x14ac:dyDescent="0.25">
      <c r="A89" s="15">
        <f t="shared" si="4"/>
        <v>59</v>
      </c>
      <c r="B89" s="2" t="s">
        <v>23</v>
      </c>
      <c r="C89" s="23">
        <v>30</v>
      </c>
      <c r="D89" s="23"/>
      <c r="E89" s="46"/>
      <c r="F89" s="25"/>
      <c r="G89" s="47"/>
      <c r="H89" s="48"/>
      <c r="I89" s="48"/>
      <c r="J89" s="4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x14ac:dyDescent="0.25">
      <c r="A90" s="15">
        <f t="shared" si="4"/>
        <v>60</v>
      </c>
      <c r="B90" s="2" t="s">
        <v>53</v>
      </c>
      <c r="C90" s="23">
        <v>50</v>
      </c>
      <c r="D90" s="23"/>
      <c r="E90" s="46"/>
      <c r="F90" s="25"/>
      <c r="G90" s="47"/>
      <c r="H90" s="48"/>
      <c r="I90" s="48"/>
      <c r="J90" s="4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x14ac:dyDescent="0.25">
      <c r="A91" s="15">
        <f t="shared" si="4"/>
        <v>61</v>
      </c>
      <c r="B91" s="2" t="s">
        <v>29</v>
      </c>
      <c r="C91" s="23">
        <v>60</v>
      </c>
      <c r="D91" s="23"/>
      <c r="E91" s="46"/>
      <c r="F91" s="25"/>
      <c r="G91" s="47"/>
      <c r="H91" s="48"/>
      <c r="I91" s="48"/>
      <c r="J91" s="4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x14ac:dyDescent="0.25">
      <c r="A92" s="15">
        <f t="shared" si="4"/>
        <v>62</v>
      </c>
      <c r="B92" s="2" t="s">
        <v>30</v>
      </c>
      <c r="C92" s="23">
        <v>70</v>
      </c>
      <c r="D92" s="23"/>
      <c r="E92" s="46"/>
      <c r="F92" s="25"/>
      <c r="G92" s="47"/>
      <c r="H92" s="48"/>
      <c r="I92" s="48"/>
      <c r="J92" s="4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x14ac:dyDescent="0.25">
      <c r="A93" s="15">
        <f t="shared" si="4"/>
        <v>63</v>
      </c>
      <c r="B93" s="2" t="s">
        <v>56</v>
      </c>
      <c r="C93" s="23"/>
      <c r="D93" s="23"/>
      <c r="E93" s="46"/>
      <c r="F93" s="25"/>
      <c r="G93" s="47"/>
      <c r="H93" s="48">
        <v>200</v>
      </c>
      <c r="I93" s="48"/>
      <c r="J93" s="4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15"/>
      <c r="B94" s="2"/>
      <c r="C94" s="22"/>
      <c r="D94" s="23"/>
      <c r="E94" s="24"/>
      <c r="F94" s="25"/>
      <c r="G94" s="26"/>
      <c r="H94" s="27"/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15"/>
      <c r="B95" s="2"/>
      <c r="C95" s="22"/>
      <c r="D95" s="23"/>
      <c r="E95" s="24"/>
      <c r="F95" s="25"/>
      <c r="G95" s="26"/>
      <c r="H95" s="27"/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15"/>
      <c r="B96" s="2"/>
      <c r="C96" s="22"/>
      <c r="D96" s="23"/>
      <c r="E96" s="24"/>
      <c r="F96" s="25"/>
      <c r="G96" s="26"/>
      <c r="H96" s="27"/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3.75" hidden="1" customHeight="1" x14ac:dyDescent="0.25">
      <c r="A97" s="8"/>
      <c r="B97" s="9"/>
      <c r="C97" s="33"/>
      <c r="D97" s="33"/>
      <c r="E97" s="34"/>
      <c r="F97" s="35"/>
      <c r="G97" s="36"/>
      <c r="H97" s="37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" hidden="1" customHeight="1" x14ac:dyDescent="0.25">
      <c r="A98" s="15"/>
      <c r="B98" s="18"/>
      <c r="C98" s="22"/>
      <c r="D98" s="23"/>
      <c r="E98" s="24"/>
      <c r="F98" s="25"/>
      <c r="G98" s="26"/>
      <c r="H98" s="27"/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39"/>
      <c r="T98" s="28"/>
      <c r="U98" s="28"/>
      <c r="V98" s="28"/>
    </row>
    <row r="99" spans="1:22" hidden="1" x14ac:dyDescent="0.25">
      <c r="A99" s="15"/>
      <c r="B99" s="18"/>
      <c r="C99" s="22"/>
      <c r="D99" s="23"/>
      <c r="E99" s="24"/>
      <c r="F99" s="25"/>
      <c r="G99" s="26"/>
      <c r="H99" s="27"/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39"/>
      <c r="T99" s="28"/>
      <c r="U99" s="28"/>
      <c r="V99" s="28"/>
    </row>
    <row r="100" spans="1:22" hidden="1" x14ac:dyDescent="0.25">
      <c r="A100" s="15"/>
      <c r="B100" s="18"/>
      <c r="C100" s="22"/>
      <c r="D100" s="23"/>
      <c r="E100" s="24"/>
      <c r="F100" s="25"/>
      <c r="G100" s="26"/>
      <c r="H100" s="27"/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39"/>
      <c r="T100" s="28"/>
      <c r="U100" s="28"/>
      <c r="V100" s="28"/>
    </row>
    <row r="101" spans="1:22" hidden="1" x14ac:dyDescent="0.25">
      <c r="A101" s="15"/>
      <c r="B101" s="18"/>
      <c r="C101" s="22"/>
      <c r="D101" s="23"/>
      <c r="E101" s="24"/>
      <c r="F101" s="25"/>
      <c r="G101" s="26"/>
      <c r="H101" s="27"/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39"/>
      <c r="T101" s="28"/>
      <c r="U101" s="28"/>
      <c r="V101" s="28"/>
    </row>
    <row r="102" spans="1:22" hidden="1" x14ac:dyDescent="0.25">
      <c r="A102" s="15"/>
      <c r="B102" s="18"/>
      <c r="C102" s="22"/>
      <c r="D102" s="23"/>
      <c r="E102" s="24"/>
      <c r="F102" s="25"/>
      <c r="G102" s="26"/>
      <c r="H102" s="27"/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30"/>
      <c r="T102" s="28"/>
      <c r="U102" s="28"/>
      <c r="V102" s="28"/>
    </row>
    <row r="103" spans="1:22" ht="3.75" hidden="1" customHeight="1" x14ac:dyDescent="0.25">
      <c r="A103" s="8"/>
      <c r="B103" s="9"/>
      <c r="C103" s="33"/>
      <c r="D103" s="33"/>
      <c r="E103" s="34"/>
      <c r="F103" s="35"/>
      <c r="G103" s="36"/>
      <c r="H103" s="37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idden="1" x14ac:dyDescent="0.25">
      <c r="A104" s="15"/>
      <c r="B104" s="18"/>
      <c r="C104" s="22"/>
      <c r="D104" s="23"/>
      <c r="E104" s="24"/>
      <c r="F104" s="25"/>
      <c r="G104" s="26"/>
      <c r="H104" s="27"/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39"/>
      <c r="T104" s="28"/>
      <c r="U104" s="28"/>
      <c r="V104" s="28"/>
    </row>
    <row r="105" spans="1:22" hidden="1" x14ac:dyDescent="0.25">
      <c r="A105" s="15"/>
      <c r="B105" s="18"/>
      <c r="C105" s="22"/>
      <c r="D105" s="23"/>
      <c r="E105" s="24"/>
      <c r="F105" s="25"/>
      <c r="G105" s="26"/>
      <c r="H105" s="27"/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39"/>
      <c r="T105" s="28"/>
      <c r="U105" s="28"/>
      <c r="V105" s="28"/>
    </row>
    <row r="106" spans="1:22" hidden="1" x14ac:dyDescent="0.25">
      <c r="A106" s="15"/>
      <c r="B106" s="18"/>
      <c r="C106" s="22"/>
      <c r="D106" s="23"/>
      <c r="E106" s="24"/>
      <c r="F106" s="25"/>
      <c r="G106" s="26"/>
      <c r="H106" s="27"/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39"/>
      <c r="T106" s="28"/>
      <c r="U106" s="28"/>
      <c r="V106" s="28"/>
    </row>
    <row r="107" spans="1:22" hidden="1" x14ac:dyDescent="0.25">
      <c r="A107" s="15"/>
      <c r="B107" s="18"/>
      <c r="C107" s="22"/>
      <c r="D107" s="23"/>
      <c r="E107" s="24"/>
      <c r="F107" s="25"/>
      <c r="G107" s="26"/>
      <c r="H107" s="27"/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39"/>
      <c r="T107" s="28"/>
      <c r="U107" s="28"/>
      <c r="V107" s="28"/>
    </row>
    <row r="108" spans="1:22" hidden="1" x14ac:dyDescent="0.25">
      <c r="A108" s="15"/>
      <c r="B108" s="18"/>
      <c r="C108" s="22"/>
      <c r="D108" s="23"/>
      <c r="E108" s="24"/>
      <c r="F108" s="25"/>
      <c r="G108" s="26"/>
      <c r="H108" s="27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39"/>
      <c r="T108" s="28"/>
      <c r="U108" s="28"/>
      <c r="V108" s="28"/>
    </row>
    <row r="109" spans="1:22" ht="3.75" customHeight="1" x14ac:dyDescent="0.25">
      <c r="A109" s="8"/>
      <c r="B109" s="9"/>
      <c r="C109" s="33"/>
      <c r="D109" s="33"/>
      <c r="E109" s="34"/>
      <c r="F109" s="35"/>
      <c r="G109" s="36"/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" customHeight="1" x14ac:dyDescent="0.25">
      <c r="A110" s="15">
        <v>64</v>
      </c>
      <c r="B110" s="2" t="s">
        <v>45</v>
      </c>
      <c r="C110" s="23">
        <v>50</v>
      </c>
      <c r="D110" s="23"/>
      <c r="E110" s="46"/>
      <c r="F110" s="25"/>
      <c r="G110" s="47"/>
      <c r="H110" s="48"/>
      <c r="I110" s="48"/>
      <c r="J110" s="4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>
        <v>23</v>
      </c>
    </row>
    <row r="111" spans="1:22" x14ac:dyDescent="0.25">
      <c r="A111" s="15">
        <f>A110+1</f>
        <v>65</v>
      </c>
      <c r="B111" s="2" t="s">
        <v>46</v>
      </c>
      <c r="C111" s="23">
        <v>1000</v>
      </c>
      <c r="D111" s="23"/>
      <c r="E111" s="46"/>
      <c r="F111" s="25"/>
      <c r="G111" s="47"/>
      <c r="H111" s="48"/>
      <c r="I111" s="48"/>
      <c r="J111" s="4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>
        <v>24</v>
      </c>
    </row>
    <row r="112" spans="1:22" x14ac:dyDescent="0.25">
      <c r="A112" s="15">
        <f>A111+1</f>
        <v>66</v>
      </c>
      <c r="B112" s="2" t="s">
        <v>47</v>
      </c>
      <c r="C112" s="23">
        <v>2000</v>
      </c>
      <c r="D112" s="23"/>
      <c r="E112" s="46"/>
      <c r="F112" s="25"/>
      <c r="G112" s="47"/>
      <c r="H112" s="48"/>
      <c r="I112" s="48"/>
      <c r="J112" s="4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>
        <v>25</v>
      </c>
    </row>
    <row r="113" spans="1:23" x14ac:dyDescent="0.25">
      <c r="A113" s="15"/>
      <c r="B113" s="2"/>
      <c r="C113" s="22"/>
      <c r="D113" s="23"/>
      <c r="E113" s="24"/>
      <c r="F113" s="25"/>
      <c r="G113" s="26"/>
      <c r="H113" s="27"/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3" x14ac:dyDescent="0.25">
      <c r="A114" s="15"/>
      <c r="B114" s="2"/>
      <c r="C114" s="22"/>
      <c r="D114" s="23"/>
      <c r="E114" s="24"/>
      <c r="F114" s="25"/>
      <c r="G114" s="26"/>
      <c r="H114" s="27"/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3" ht="3.75" customHeight="1" x14ac:dyDescent="0.25">
      <c r="A115" s="8"/>
      <c r="B115" s="9"/>
      <c r="C115" s="10"/>
      <c r="D115" s="10"/>
      <c r="E115" s="11"/>
      <c r="F115" s="12"/>
      <c r="G115" s="13"/>
      <c r="H115" s="9"/>
      <c r="I115" s="9"/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7" spans="1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7">
        <f>SUM(V3:V96)</f>
        <v>736</v>
      </c>
      <c r="W117" s="55">
        <f>SUM(C3:U96)+SUM(V3:V96)</f>
        <v>7230</v>
      </c>
    </row>
    <row r="118" spans="1:23" ht="15" customHeight="1" x14ac:dyDescent="0.25">
      <c r="C118" s="4">
        <f>SUM(C3:C96)</f>
        <v>5156</v>
      </c>
      <c r="D118" s="4">
        <f>SUM(D3:D96)</f>
        <v>0</v>
      </c>
      <c r="E118" s="4">
        <f>SUM(E3:E96)</f>
        <v>200</v>
      </c>
      <c r="F118" s="4">
        <f>SUM(F3:F96)</f>
        <v>0</v>
      </c>
      <c r="G118" s="4">
        <f t="shared" ref="G118:U118" si="5">SUM(G3:G96)</f>
        <v>0</v>
      </c>
      <c r="H118" s="4">
        <f>SUM(H3:H96)</f>
        <v>200</v>
      </c>
      <c r="I118" s="4">
        <f t="shared" si="5"/>
        <v>0</v>
      </c>
      <c r="J118" s="4">
        <f t="shared" si="5"/>
        <v>0</v>
      </c>
      <c r="K118" s="4">
        <f>SUM(K3:K96)</f>
        <v>0</v>
      </c>
      <c r="L118" s="4">
        <f t="shared" si="5"/>
        <v>70</v>
      </c>
      <c r="M118" s="4">
        <f t="shared" si="5"/>
        <v>748</v>
      </c>
      <c r="N118" s="4">
        <f t="shared" si="5"/>
        <v>0</v>
      </c>
      <c r="O118" s="4">
        <f t="shared" si="5"/>
        <v>120</v>
      </c>
      <c r="P118" s="4">
        <f t="shared" si="5"/>
        <v>0</v>
      </c>
      <c r="Q118" s="4">
        <f>SUM(Q3:Q96)</f>
        <v>0</v>
      </c>
      <c r="R118" s="4">
        <f t="shared" si="5"/>
        <v>0</v>
      </c>
      <c r="S118" s="4">
        <f t="shared" si="5"/>
        <v>0</v>
      </c>
      <c r="T118" s="4">
        <f t="shared" si="5"/>
        <v>0</v>
      </c>
      <c r="U118" s="4">
        <f t="shared" si="5"/>
        <v>0</v>
      </c>
      <c r="V118" s="17">
        <f>SUM(C118:U118)</f>
        <v>6494</v>
      </c>
      <c r="W118" s="56"/>
    </row>
    <row r="119" spans="1:23" x14ac:dyDescent="0.25">
      <c r="V119" s="16">
        <f>SUM(C3:U96)</f>
        <v>6494</v>
      </c>
    </row>
  </sheetData>
  <sheetProtection formatCells="0" formatColumns="0" formatRows="0"/>
  <mergeCells count="2">
    <mergeCell ref="A1:V1"/>
    <mergeCell ref="W117:W118"/>
  </mergeCells>
  <pageMargins left="0.7" right="0.7" top="0.75" bottom="0.75" header="0.3" footer="0.3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 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2025-01-24T18:49:30Z</dcterms:modified>
</cp:coreProperties>
</file>