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25" windowWidth="10920" windowHeight="7890"/>
  </bookViews>
  <sheets>
    <sheet name="ЯНВАРЬ 2025" sheetId="128" r:id="rId1"/>
  </sheets>
  <calcPr calcId="144525"/>
</workbook>
</file>

<file path=xl/calcChain.xml><?xml version="1.0" encoding="utf-8"?>
<calcChain xmlns="http://schemas.openxmlformats.org/spreadsheetml/2006/main">
  <c r="W117" i="128" l="1"/>
  <c r="V119" i="128" l="1"/>
  <c r="V117" i="128"/>
  <c r="Q118" i="128"/>
  <c r="K118" i="128"/>
  <c r="H118" i="128"/>
  <c r="F118" i="128"/>
  <c r="E118" i="128"/>
  <c r="D118" i="128"/>
  <c r="C118" i="128"/>
  <c r="U118" i="128"/>
  <c r="T118" i="128"/>
  <c r="S118" i="128"/>
  <c r="R118" i="128"/>
  <c r="P118" i="128"/>
  <c r="O118" i="128"/>
  <c r="N118" i="128"/>
  <c r="M118" i="128"/>
  <c r="L118" i="128"/>
  <c r="J118" i="128"/>
  <c r="I118" i="128"/>
  <c r="G118" i="128"/>
  <c r="A111" i="128"/>
  <c r="A112" i="128" s="1"/>
  <c r="A78" i="128"/>
  <c r="A79" i="128"/>
  <c r="A80" i="128"/>
  <c r="A85" i="128"/>
  <c r="A86" i="128"/>
  <c r="A87" i="128"/>
  <c r="A88" i="128"/>
  <c r="A89" i="128"/>
  <c r="A90" i="128"/>
  <c r="A91" i="128"/>
  <c r="A92" i="128"/>
  <c r="A93" i="128"/>
  <c r="A62" i="128"/>
  <c r="A63" i="128"/>
  <c r="A64" i="128"/>
  <c r="A65" i="128"/>
  <c r="A66" i="128"/>
  <c r="A67" i="128"/>
  <c r="A68" i="128"/>
  <c r="A69" i="128"/>
  <c r="A70" i="128"/>
  <c r="A43" i="128"/>
  <c r="A44" i="128"/>
  <c r="A45" i="128"/>
  <c r="A46" i="128"/>
  <c r="A47" i="128"/>
  <c r="A48" i="128"/>
  <c r="A49" i="128"/>
  <c r="A50" i="128"/>
  <c r="A51" i="128"/>
  <c r="A52" i="128"/>
  <c r="A53" i="128"/>
  <c r="A24" i="128"/>
  <c r="A25" i="128"/>
  <c r="A26" i="128"/>
  <c r="A27" i="128"/>
  <c r="A28" i="128"/>
  <c r="A29" i="128"/>
  <c r="A30" i="128"/>
  <c r="A31" i="128"/>
  <c r="A32" i="128"/>
  <c r="A13" i="128"/>
  <c r="A14" i="128"/>
  <c r="A15" i="128"/>
  <c r="A4" i="128"/>
  <c r="A5" i="128"/>
  <c r="A6" i="128"/>
  <c r="A7" i="128"/>
  <c r="A8" i="128"/>
  <c r="A9" i="128"/>
  <c r="A10" i="128"/>
  <c r="A11" i="128"/>
  <c r="V118" i="128" l="1"/>
</calcChain>
</file>

<file path=xl/sharedStrings.xml><?xml version="1.0" encoding="utf-8"?>
<sst xmlns="http://schemas.openxmlformats.org/spreadsheetml/2006/main" count="109" uniqueCount="109">
  <si>
    <t>Нименование изделий</t>
  </si>
  <si>
    <t>ММЗ</t>
  </si>
  <si>
    <t>МАЗ</t>
  </si>
  <si>
    <t>БелАЗ</t>
  </si>
  <si>
    <t>МЗКТ</t>
  </si>
  <si>
    <t>Гомсельмаш</t>
  </si>
  <si>
    <t>Ростсельмаш</t>
  </si>
  <si>
    <t>Запчасть</t>
  </si>
  <si>
    <t>№ пп</t>
  </si>
  <si>
    <t>А29.01</t>
  </si>
  <si>
    <t>А29.05</t>
  </si>
  <si>
    <t>ПК 155-20</t>
  </si>
  <si>
    <t>ПК 155-30</t>
  </si>
  <si>
    <t>5336-12</t>
  </si>
  <si>
    <t>5336-10</t>
  </si>
  <si>
    <t>ПК 214-30</t>
  </si>
  <si>
    <t>ПК 310</t>
  </si>
  <si>
    <t>привод г/н 240</t>
  </si>
  <si>
    <t>привод ш/н 260</t>
  </si>
  <si>
    <t>привод ш/н 263</t>
  </si>
  <si>
    <t>кф 245-1017015</t>
  </si>
  <si>
    <t>кф 245-1017015-Б</t>
  </si>
  <si>
    <t>кф 245-1017015-В</t>
  </si>
  <si>
    <t>кф 263-1017110</t>
  </si>
  <si>
    <t>нм 245</t>
  </si>
  <si>
    <t>нм 50</t>
  </si>
  <si>
    <t>нм 240</t>
  </si>
  <si>
    <t>нм 260</t>
  </si>
  <si>
    <t>нм 263</t>
  </si>
  <si>
    <t>ЦМФ 240</t>
  </si>
  <si>
    <t>ЦМФ 260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</si>
  <si>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</si>
  <si>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</si>
  <si>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</si>
  <si>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</si>
  <si>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</si>
  <si>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</si>
  <si>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</si>
  <si>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</si>
  <si>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</si>
  <si>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нв 240/245 без эл.м</t>
  </si>
  <si>
    <t>нв 245-1307015(01)</t>
  </si>
  <si>
    <t>нв 260</t>
  </si>
  <si>
    <t>нв 263</t>
  </si>
  <si>
    <t>нв 3LD</t>
  </si>
  <si>
    <t>привод тахоспид.</t>
  </si>
  <si>
    <t>коромысло</t>
  </si>
  <si>
    <t>штанга</t>
  </si>
  <si>
    <t>ЧСДМ</t>
  </si>
  <si>
    <t>Автодизель</t>
  </si>
  <si>
    <t>з-д "Тула"</t>
  </si>
  <si>
    <t>привод г/н 243-Б</t>
  </si>
  <si>
    <t>5336-10-03</t>
  </si>
  <si>
    <t>к/ф 3LD</t>
  </si>
  <si>
    <t>нм 3LD</t>
  </si>
  <si>
    <t>кф 245-1017015-Г</t>
  </si>
  <si>
    <t>ротор 80-1028020</t>
  </si>
  <si>
    <t>Салео-ГОМЕЛЬ</t>
  </si>
  <si>
    <t>Петербугский ТЗ</t>
  </si>
  <si>
    <t>нм КБПА 451412.36</t>
  </si>
  <si>
    <t>нв КБПА 50-1307010</t>
  </si>
  <si>
    <t>нм КБПА 451412.34</t>
  </si>
  <si>
    <t>КБПА 064700 (ПК225)</t>
  </si>
  <si>
    <t>ТКР 7С-200</t>
  </si>
  <si>
    <t>ТКР 8-00.01 У</t>
  </si>
  <si>
    <t>ТКР 8С-300G У</t>
  </si>
  <si>
    <t>ТКР 9Н-Х50 У</t>
  </si>
  <si>
    <t>ТКР 5-</t>
  </si>
  <si>
    <t>нв КБПА 451363.10/30/21</t>
  </si>
  <si>
    <t>нв КБПА 451363.10-02/30-02/30</t>
  </si>
  <si>
    <t>нв КБПА 451363.41</t>
  </si>
  <si>
    <t>нв КБПА 451363.61</t>
  </si>
  <si>
    <t>ПК 306 / -03</t>
  </si>
  <si>
    <t>53205-3509015-30</t>
  </si>
  <si>
    <t>нм 4DTI-1403010-Б</t>
  </si>
  <si>
    <t>нв 855.1307010</t>
  </si>
  <si>
    <t>нв 855.1314010</t>
  </si>
  <si>
    <t>ПК 225-К-01</t>
  </si>
  <si>
    <t>Отгрузка в январе 2025 года</t>
  </si>
  <si>
    <t>ХХХ-РБ</t>
  </si>
  <si>
    <t>УРАЛ</t>
  </si>
  <si>
    <t>КАМАЗ</t>
  </si>
  <si>
    <t>ПАЗ</t>
  </si>
  <si>
    <t>БТЗ</t>
  </si>
  <si>
    <t>ХХ-РФ-1</t>
  </si>
  <si>
    <t>ХХ-РФ-2</t>
  </si>
  <si>
    <t>ХХ-РФ-3</t>
  </si>
  <si>
    <t>нм 246.10-1403010</t>
  </si>
  <si>
    <t>нв 246.9-1307010</t>
  </si>
  <si>
    <t>ммз</t>
  </si>
  <si>
    <t>маз</t>
  </si>
  <si>
    <t>гомель</t>
  </si>
  <si>
    <t>мзкт</t>
  </si>
  <si>
    <t>белаз</t>
  </si>
  <si>
    <t>салео</t>
  </si>
  <si>
    <t>ххх-РБ</t>
  </si>
  <si>
    <t>урал</t>
  </si>
  <si>
    <t>ростсель</t>
  </si>
  <si>
    <t>камаз</t>
  </si>
  <si>
    <t>ямз</t>
  </si>
  <si>
    <t>птз</t>
  </si>
  <si>
    <t>паз</t>
  </si>
  <si>
    <t>чсдм</t>
  </si>
  <si>
    <t>тула</t>
  </si>
  <si>
    <t>бтз</t>
  </si>
  <si>
    <t>хх-рф-1</t>
  </si>
  <si>
    <t>хх-рф-2</t>
  </si>
  <si>
    <t>хх-рф-3</t>
  </si>
  <si>
    <t>запчасть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</si>
</sst>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4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 applyProtection="1">
      <alignment vertical="center" wrapText="1"/>
      <protection locked="0"/>
    </xf>
    <xf numFmtId="3" fontId="1" fillId="0" borderId="1" xfId="0" applyNumberFormat="1" applyFont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right" vertical="center" wrapText="1"/>
      <protection locked="0"/>
    </xf>
    <xf numFmtId="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3" fontId="1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6" fillId="0" borderId="5" xfId="0" applyNumberFormat="1" applyFont="1" applyFill="1" applyBorder="1" applyAlignment="1" applyProtection="1">
      <alignment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  <protection locked="0"/>
    </xf>
    <xf numFmtId="3" fontId="1" fillId="2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6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Alignment="1" applyProtection="1">
      <alignment horizontal="center"/>
      <protection locked="0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zoomScaleNormal="100" workbookViewId="0">
      <pane xSplit="2" ySplit="2" topLeftCell="C3" activePane="bottomRight" state="frozen"/>
      <selection activeCell="V83" sqref="V83"/>
      <selection pane="topRight" activeCell="V83" sqref="V83"/>
      <selection pane="bottomLeft" activeCell="V83" sqref="V83"/>
      <selection pane="bottomRight" activeCell="E4" sqref="E4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1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3" t="s">
        <v>79</v>
      </c>
      <c r="J2" s="46" t="s">
        <v>80</v>
      </c>
      <c r="K2" s="46" t="s">
        <v>6</v>
      </c>
      <c r="L2" s="46" t="s">
        <v>81</v>
      </c>
      <c r="M2" s="46" t="s">
        <v>49</v>
      </c>
      <c r="N2" s="46" t="s">
        <v>58</v>
      </c>
      <c r="O2" s="47" t="s">
        <v>82</v>
      </c>
      <c r="P2" s="48" t="s">
        <v>48</v>
      </c>
      <c r="Q2" s="47" t="s">
        <v>50</v>
      </c>
      <c r="R2" s="47" t="s">
        <v>83</v>
      </c>
      <c r="S2" s="43" t="s">
        <v>84</v>
      </c>
      <c r="T2" s="43" t="s">
        <v>85</v>
      </c>
      <c r="U2" s="43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2">
        <v>11</v>
      </c>
      <c r="D3" s="23"/>
      <c r="E3" s="24"/>
      <c r="F3" s="25"/>
      <c r="G3" s="26"/>
      <c r="H3" s="27"/>
      <c r="I3" s="27"/>
      <c r="J3" s="44"/>
      <c r="K3" s="45"/>
      <c r="L3" s="45"/>
      <c r="M3" s="45"/>
      <c r="N3" s="45"/>
      <c r="O3" s="45"/>
      <c r="P3" s="45"/>
      <c r="Q3" s="45"/>
      <c r="R3" s="45"/>
      <c r="S3" s="28"/>
      <c r="T3" s="28"/>
      <c r="U3" s="28"/>
      <c r="V3" s="28">
        <v>25</v>
      </c>
      <c r="X3" s="49" t="s">
        <v>89</v>
      </c>
      <c r="Y3">
        <v>3</v>
      </c>
    </row>
    <row r="4" spans="1:25" x14ac:dyDescent="0.25">
      <c r="A4" s="15">
        <f t="shared" ref="A4:A15" si="0">A3+1</f>
        <v>2</v>
      </c>
      <c r="B4" s="2" t="s">
        <v>32</v>
      </c>
      <c r="C4" s="22">
        <v>12</v>
      </c>
      <c r="D4" s="23"/>
      <c r="E4" s="24"/>
      <c r="F4" s="25"/>
      <c r="G4" s="26"/>
      <c r="H4" s="27"/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>
        <v>26</v>
      </c>
      <c r="X4" s="49" t="s">
        <v>90</v>
      </c>
      <c r="Y4">
        <v>4</v>
      </c>
    </row>
    <row r="5" spans="1:25" x14ac:dyDescent="0.25">
      <c r="A5" s="15">
        <f t="shared" si="0"/>
        <v>3</v>
      </c>
      <c r="B5" s="2" t="s">
        <v>33</v>
      </c>
      <c r="C5" s="22">
        <v>13</v>
      </c>
      <c r="D5" s="23"/>
      <c r="E5" s="24"/>
      <c r="F5" s="25"/>
      <c r="G5" s="26"/>
      <c r="H5" s="27"/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>
        <v>27</v>
      </c>
      <c r="X5" s="49" t="s">
        <v>91</v>
      </c>
      <c r="Y5">
        <v>5</v>
      </c>
    </row>
    <row r="6" spans="1:25" x14ac:dyDescent="0.25">
      <c r="A6" s="15">
        <f t="shared" si="0"/>
        <v>4</v>
      </c>
      <c r="B6" s="2" t="s">
        <v>34</v>
      </c>
      <c r="C6" s="22">
        <v>14</v>
      </c>
      <c r="D6" s="23"/>
      <c r="E6" s="24"/>
      <c r="F6" s="25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>
        <v>28</v>
      </c>
      <c r="X6" s="49" t="s">
        <v>92</v>
      </c>
      <c r="Y6">
        <v>6</v>
      </c>
    </row>
    <row r="7" spans="1:25" x14ac:dyDescent="0.25">
      <c r="A7" s="15">
        <f t="shared" si="0"/>
        <v>5</v>
      </c>
      <c r="B7" s="2" t="s">
        <v>35</v>
      </c>
      <c r="C7" s="22">
        <v>15</v>
      </c>
      <c r="D7" s="23"/>
      <c r="E7" s="24"/>
      <c r="F7" s="25"/>
      <c r="G7" s="26"/>
      <c r="H7" s="27"/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>
        <v>29</v>
      </c>
      <c r="X7" s="49" t="s">
        <v>93</v>
      </c>
      <c r="Y7">
        <v>7</v>
      </c>
    </row>
    <row r="8" spans="1:25" x14ac:dyDescent="0.25">
      <c r="A8" s="15">
        <f t="shared" si="0"/>
        <v>6</v>
      </c>
      <c r="B8" s="2" t="s">
        <v>36</v>
      </c>
      <c r="C8" s="22">
        <v>16</v>
      </c>
      <c r="D8" s="23"/>
      <c r="E8" s="24"/>
      <c r="F8" s="25"/>
      <c r="G8" s="26"/>
      <c r="H8" s="27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>
        <v>30</v>
      </c>
      <c r="X8" s="49" t="s">
        <v>94</v>
      </c>
      <c r="Y8">
        <v>8</v>
      </c>
    </row>
    <row r="9" spans="1:25" x14ac:dyDescent="0.25">
      <c r="A9" s="15">
        <f t="shared" si="0"/>
        <v>7</v>
      </c>
      <c r="B9" s="2" t="s">
        <v>37</v>
      </c>
      <c r="C9" s="22">
        <v>17</v>
      </c>
      <c r="D9" s="23"/>
      <c r="E9" s="24"/>
      <c r="F9" s="25"/>
      <c r="G9" s="26"/>
      <c r="H9" s="27"/>
      <c r="I9" s="27"/>
      <c r="J9" s="27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>
        <v>31</v>
      </c>
      <c r="X9" s="49" t="s">
        <v>95</v>
      </c>
      <c r="Y9">
        <v>9</v>
      </c>
    </row>
    <row r="10" spans="1:25" x14ac:dyDescent="0.25">
      <c r="A10" s="15">
        <f t="shared" si="0"/>
        <v>8</v>
      </c>
      <c r="B10" s="2" t="s">
        <v>38</v>
      </c>
      <c r="C10" s="22">
        <v>18</v>
      </c>
      <c r="D10" s="23"/>
      <c r="E10" s="24"/>
      <c r="F10" s="25"/>
      <c r="G10" s="26"/>
      <c r="H10" s="27"/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>
        <v>32</v>
      </c>
      <c r="X10" s="49" t="s">
        <v>96</v>
      </c>
      <c r="Y10">
        <v>10</v>
      </c>
    </row>
    <row r="11" spans="1:25" x14ac:dyDescent="0.25">
      <c r="A11" s="15">
        <f t="shared" si="0"/>
        <v>9</v>
      </c>
      <c r="B11" s="2" t="s">
        <v>39</v>
      </c>
      <c r="C11" s="22">
        <v>19</v>
      </c>
      <c r="D11" s="23"/>
      <c r="E11" s="24"/>
      <c r="F11" s="25"/>
      <c r="G11" s="26"/>
      <c r="H11" s="27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33</v>
      </c>
      <c r="X11" s="50" t="s">
        <v>97</v>
      </c>
      <c r="Y11">
        <v>11</v>
      </c>
    </row>
    <row r="12" spans="1:25" s="20" customFormat="1" x14ac:dyDescent="0.25">
      <c r="A12" s="15">
        <v>10</v>
      </c>
      <c r="B12" s="2" t="s">
        <v>63</v>
      </c>
      <c r="C12" s="22">
        <v>20</v>
      </c>
      <c r="D12" s="22"/>
      <c r="E12" s="24"/>
      <c r="F12" s="29"/>
      <c r="G12" s="26"/>
      <c r="H12" s="27"/>
      <c r="I12" s="27"/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28">
        <v>34</v>
      </c>
      <c r="X12" s="50" t="s">
        <v>98</v>
      </c>
      <c r="Y12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2">
        <v>21</v>
      </c>
      <c r="D13" s="22"/>
      <c r="E13" s="24"/>
      <c r="F13" s="29"/>
      <c r="G13" s="26"/>
      <c r="H13" s="27"/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28">
        <v>35</v>
      </c>
      <c r="X13" s="50" t="s">
        <v>99</v>
      </c>
      <c r="Y13">
        <v>13</v>
      </c>
    </row>
    <row r="14" spans="1:25" s="20" customFormat="1" x14ac:dyDescent="0.25">
      <c r="A14" s="15">
        <f t="shared" si="0"/>
        <v>12</v>
      </c>
      <c r="B14" s="42" t="s">
        <v>64</v>
      </c>
      <c r="C14" s="22">
        <v>22</v>
      </c>
      <c r="D14" s="22"/>
      <c r="E14" s="24"/>
      <c r="F14" s="29"/>
      <c r="G14" s="26"/>
      <c r="H14" s="27"/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28">
        <v>36</v>
      </c>
      <c r="X14" s="50" t="s">
        <v>100</v>
      </c>
      <c r="Y14">
        <v>14</v>
      </c>
    </row>
    <row r="15" spans="1:25" s="20" customFormat="1" x14ac:dyDescent="0.25">
      <c r="A15" s="15">
        <f t="shared" si="0"/>
        <v>13</v>
      </c>
      <c r="B15" s="42" t="s">
        <v>65</v>
      </c>
      <c r="C15" s="22">
        <v>23</v>
      </c>
      <c r="D15" s="22"/>
      <c r="E15" s="24"/>
      <c r="F15" s="29"/>
      <c r="G15" s="26"/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28">
        <v>37</v>
      </c>
      <c r="X15" s="50" t="s">
        <v>101</v>
      </c>
      <c r="Y15">
        <v>15</v>
      </c>
    </row>
    <row r="16" spans="1:25" x14ac:dyDescent="0.25">
      <c r="A16" s="15">
        <v>14</v>
      </c>
      <c r="B16" s="42" t="s">
        <v>66</v>
      </c>
      <c r="C16" s="22">
        <v>24</v>
      </c>
      <c r="D16" s="23"/>
      <c r="E16" s="24"/>
      <c r="F16" s="25"/>
      <c r="G16" s="26"/>
      <c r="H16" s="27"/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>
        <v>38</v>
      </c>
      <c r="X16" s="50" t="s">
        <v>102</v>
      </c>
      <c r="Y16">
        <v>16</v>
      </c>
    </row>
    <row r="17" spans="1:25" x14ac:dyDescent="0.25">
      <c r="A17" s="15"/>
      <c r="B17" s="42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0" t="s">
        <v>103</v>
      </c>
      <c r="Y17">
        <v>17</v>
      </c>
    </row>
    <row r="18" spans="1:25" x14ac:dyDescent="0.25">
      <c r="A18" s="15"/>
      <c r="B18" s="42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0" t="s">
        <v>104</v>
      </c>
      <c r="Y18">
        <v>18</v>
      </c>
    </row>
    <row r="19" spans="1:25" x14ac:dyDescent="0.25">
      <c r="A19" s="15"/>
      <c r="B19" s="42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0" t="s">
        <v>105</v>
      </c>
      <c r="Y19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0" t="s">
        <v>106</v>
      </c>
      <c r="Y20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X21" s="50" t="s">
        <v>107</v>
      </c>
      <c r="Y21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5" x14ac:dyDescent="0.25">
      <c r="A23" s="15">
        <v>15</v>
      </c>
      <c r="B23" s="1" t="s">
        <v>9</v>
      </c>
      <c r="C23" s="22"/>
      <c r="D23" s="22"/>
      <c r="E23" s="24"/>
      <c r="F23" s="29"/>
      <c r="G23" s="26"/>
      <c r="H23" s="27"/>
      <c r="I23" s="27"/>
      <c r="J23" s="27"/>
      <c r="K23" s="30"/>
      <c r="L23" s="30"/>
      <c r="M23" s="30"/>
      <c r="N23" s="30"/>
      <c r="O23" s="30"/>
      <c r="P23" s="30"/>
      <c r="Q23" s="30"/>
      <c r="R23" s="30"/>
      <c r="S23" s="30"/>
      <c r="T23" s="30">
        <v>21</v>
      </c>
      <c r="U23" s="30"/>
      <c r="V23" s="30">
        <v>23</v>
      </c>
      <c r="X23" s="50" t="s">
        <v>108</v>
      </c>
      <c r="Y23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2">
        <v>39</v>
      </c>
      <c r="D24" s="22"/>
      <c r="E24" s="24"/>
      <c r="F24" s="29"/>
      <c r="G24" s="26"/>
      <c r="H24" s="27"/>
      <c r="I24" s="27"/>
      <c r="J24" s="27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>
        <v>24</v>
      </c>
    </row>
    <row r="25" spans="1:25" x14ac:dyDescent="0.25">
      <c r="A25" s="15">
        <f t="shared" si="1"/>
        <v>17</v>
      </c>
      <c r="B25" s="1" t="s">
        <v>11</v>
      </c>
      <c r="C25" s="22">
        <v>40</v>
      </c>
      <c r="D25" s="22"/>
      <c r="E25" s="41"/>
      <c r="F25" s="29"/>
      <c r="G25" s="26"/>
      <c r="H25" s="27"/>
      <c r="I25" s="27"/>
      <c r="J25" s="2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>
        <v>25</v>
      </c>
    </row>
    <row r="26" spans="1:25" x14ac:dyDescent="0.25">
      <c r="A26" s="15">
        <f t="shared" si="1"/>
        <v>18</v>
      </c>
      <c r="B26" s="1" t="s">
        <v>12</v>
      </c>
      <c r="C26" s="22"/>
      <c r="D26" s="22"/>
      <c r="E26" s="24"/>
      <c r="F26" s="29"/>
      <c r="G26" s="26"/>
      <c r="H26" s="27"/>
      <c r="I26" s="27"/>
      <c r="J26" s="2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>
        <v>26</v>
      </c>
    </row>
    <row r="27" spans="1:25" x14ac:dyDescent="0.25">
      <c r="A27" s="15">
        <f t="shared" si="1"/>
        <v>19</v>
      </c>
      <c r="B27" s="1" t="s">
        <v>13</v>
      </c>
      <c r="C27" s="22"/>
      <c r="D27" s="22">
        <v>41</v>
      </c>
      <c r="E27" s="24">
        <v>43</v>
      </c>
      <c r="F27" s="29"/>
      <c r="G27" s="26"/>
      <c r="H27" s="27"/>
      <c r="I27" s="27"/>
      <c r="J27" s="27">
        <v>20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>
        <v>27</v>
      </c>
    </row>
    <row r="28" spans="1:25" x14ac:dyDescent="0.25">
      <c r="A28" s="15">
        <f t="shared" si="1"/>
        <v>20</v>
      </c>
      <c r="B28" s="1" t="s">
        <v>14</v>
      </c>
      <c r="C28" s="22"/>
      <c r="D28" s="22">
        <v>42</v>
      </c>
      <c r="E28" s="24"/>
      <c r="F28" s="29"/>
      <c r="G28" s="26"/>
      <c r="H28" s="27"/>
      <c r="I28" s="27"/>
      <c r="J28" s="27">
        <v>60</v>
      </c>
      <c r="K28" s="30">
        <v>200</v>
      </c>
      <c r="L28" s="30"/>
      <c r="M28" s="30"/>
      <c r="N28" s="30">
        <v>50</v>
      </c>
      <c r="O28" s="30"/>
      <c r="P28" s="30"/>
      <c r="Q28" s="30"/>
      <c r="R28" s="30"/>
      <c r="S28" s="30"/>
      <c r="T28" s="30"/>
      <c r="U28" s="30"/>
      <c r="V28" s="30">
        <v>28</v>
      </c>
    </row>
    <row r="29" spans="1:25" x14ac:dyDescent="0.25">
      <c r="A29" s="15">
        <f t="shared" si="1"/>
        <v>21</v>
      </c>
      <c r="B29" s="3" t="s">
        <v>52</v>
      </c>
      <c r="C29" s="22"/>
      <c r="D29" s="22"/>
      <c r="E29" s="24"/>
      <c r="F29" s="29">
        <v>44</v>
      </c>
      <c r="G29" s="26"/>
      <c r="H29" s="27"/>
      <c r="I29" s="27"/>
      <c r="J29" s="2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>
        <v>29</v>
      </c>
    </row>
    <row r="30" spans="1:25" x14ac:dyDescent="0.25">
      <c r="A30" s="15">
        <f t="shared" si="1"/>
        <v>22</v>
      </c>
      <c r="B30" s="1" t="s">
        <v>15</v>
      </c>
      <c r="C30" s="22"/>
      <c r="D30" s="22"/>
      <c r="E30" s="24"/>
      <c r="F30" s="29"/>
      <c r="G30" s="26"/>
      <c r="H30" s="27"/>
      <c r="I30" s="27"/>
      <c r="J30" s="27"/>
      <c r="K30" s="30"/>
      <c r="L30" s="30">
        <v>20</v>
      </c>
      <c r="M30" s="30"/>
      <c r="N30" s="30"/>
      <c r="O30" s="30"/>
      <c r="P30" s="30"/>
      <c r="Q30" s="30"/>
      <c r="R30" s="30"/>
      <c r="S30" s="30"/>
      <c r="T30" s="30"/>
      <c r="U30" s="30"/>
      <c r="V30" s="30">
        <v>30</v>
      </c>
    </row>
    <row r="31" spans="1:25" x14ac:dyDescent="0.25">
      <c r="A31" s="15">
        <f t="shared" si="1"/>
        <v>23</v>
      </c>
      <c r="B31" s="1" t="s">
        <v>72</v>
      </c>
      <c r="C31" s="22"/>
      <c r="D31" s="22"/>
      <c r="E31" s="24"/>
      <c r="F31" s="29"/>
      <c r="G31" s="26"/>
      <c r="H31" s="27"/>
      <c r="I31" s="27"/>
      <c r="J31" s="27"/>
      <c r="K31" s="30"/>
      <c r="L31" s="30"/>
      <c r="M31" s="30">
        <v>36</v>
      </c>
      <c r="N31" s="30"/>
      <c r="O31" s="30"/>
      <c r="P31" s="30"/>
      <c r="Q31" s="30"/>
      <c r="R31" s="30"/>
      <c r="S31" s="30"/>
      <c r="T31" s="30"/>
      <c r="U31" s="30"/>
      <c r="V31" s="30">
        <v>31</v>
      </c>
    </row>
    <row r="32" spans="1:25" x14ac:dyDescent="0.25">
      <c r="A32" s="15">
        <f t="shared" si="1"/>
        <v>24</v>
      </c>
      <c r="B32" s="2" t="s">
        <v>16</v>
      </c>
      <c r="C32" s="22"/>
      <c r="D32" s="22"/>
      <c r="E32" s="24"/>
      <c r="F32" s="29"/>
      <c r="G32" s="26"/>
      <c r="H32" s="27"/>
      <c r="I32" s="27"/>
      <c r="J32" s="2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>
        <v>32</v>
      </c>
    </row>
    <row r="33" spans="1:22" s="20" customFormat="1" x14ac:dyDescent="0.25">
      <c r="A33" s="19">
        <v>25</v>
      </c>
      <c r="B33" s="2" t="s">
        <v>62</v>
      </c>
      <c r="C33" s="22"/>
      <c r="D33" s="22"/>
      <c r="E33" s="24"/>
      <c r="F33" s="29"/>
      <c r="G33" s="26"/>
      <c r="H33" s="27"/>
      <c r="I33" s="27"/>
      <c r="J33" s="2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>
        <v>33</v>
      </c>
    </row>
    <row r="34" spans="1:22" s="20" customFormat="1" x14ac:dyDescent="0.25">
      <c r="A34" s="19">
        <v>26</v>
      </c>
      <c r="B34" s="2" t="s">
        <v>73</v>
      </c>
      <c r="C34" s="22"/>
      <c r="D34" s="22"/>
      <c r="E34" s="24"/>
      <c r="F34" s="29"/>
      <c r="G34" s="26"/>
      <c r="H34" s="27"/>
      <c r="I34" s="27"/>
      <c r="J34" s="27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>
        <v>34</v>
      </c>
    </row>
    <row r="35" spans="1:22" s="20" customFormat="1" x14ac:dyDescent="0.25">
      <c r="A35" s="19">
        <v>27</v>
      </c>
      <c r="B35" s="2" t="s">
        <v>77</v>
      </c>
      <c r="C35" s="22"/>
      <c r="D35" s="22"/>
      <c r="E35" s="24"/>
      <c r="F35" s="29"/>
      <c r="G35" s="26"/>
      <c r="H35" s="27"/>
      <c r="I35" s="27"/>
      <c r="J35" s="27"/>
      <c r="K35" s="30"/>
      <c r="L35" s="30"/>
      <c r="M35" s="30"/>
      <c r="N35" s="30"/>
      <c r="O35" s="30">
        <v>100</v>
      </c>
      <c r="P35" s="30"/>
      <c r="Q35" s="30"/>
      <c r="R35" s="30"/>
      <c r="S35" s="30">
        <v>5</v>
      </c>
      <c r="T35" s="30"/>
      <c r="U35" s="30"/>
      <c r="V35" s="30">
        <v>35</v>
      </c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>
        <v>42</v>
      </c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v>40</v>
      </c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2">
        <v>25</v>
      </c>
      <c r="D42" s="22"/>
      <c r="E42" s="24"/>
      <c r="F42" s="29"/>
      <c r="G42" s="26"/>
      <c r="H42" s="27"/>
      <c r="I42" s="27"/>
      <c r="J42" s="27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>
        <v>41</v>
      </c>
    </row>
    <row r="43" spans="1:22" x14ac:dyDescent="0.25">
      <c r="A43" s="15">
        <f t="shared" ref="A43:A53" si="2">A42+1</f>
        <v>29</v>
      </c>
      <c r="B43" s="2" t="s">
        <v>41</v>
      </c>
      <c r="C43" s="22"/>
      <c r="D43" s="22"/>
      <c r="E43" s="24"/>
      <c r="F43" s="29"/>
      <c r="G43" s="26"/>
      <c r="H43" s="27"/>
      <c r="I43" s="27"/>
      <c r="J43" s="27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>
        <v>42</v>
      </c>
    </row>
    <row r="44" spans="1:22" x14ac:dyDescent="0.25">
      <c r="A44" s="15">
        <f t="shared" si="2"/>
        <v>30</v>
      </c>
      <c r="B44" s="2" t="s">
        <v>42</v>
      </c>
      <c r="C44" s="22"/>
      <c r="D44" s="22"/>
      <c r="E44" s="24"/>
      <c r="F44" s="29"/>
      <c r="G44" s="26"/>
      <c r="H44" s="27"/>
      <c r="I44" s="27"/>
      <c r="J44" s="27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>
        <v>43</v>
      </c>
    </row>
    <row r="45" spans="1:22" x14ac:dyDescent="0.25">
      <c r="A45" s="15">
        <f t="shared" si="2"/>
        <v>31</v>
      </c>
      <c r="B45" s="2" t="s">
        <v>43</v>
      </c>
      <c r="C45" s="22"/>
      <c r="D45" s="22"/>
      <c r="E45" s="24"/>
      <c r="F45" s="29"/>
      <c r="G45" s="26"/>
      <c r="H45" s="27"/>
      <c r="I45" s="27"/>
      <c r="J45" s="27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>
        <v>44</v>
      </c>
    </row>
    <row r="46" spans="1:22" x14ac:dyDescent="0.25">
      <c r="A46" s="15">
        <f t="shared" si="2"/>
        <v>32</v>
      </c>
      <c r="B46" s="1" t="s">
        <v>44</v>
      </c>
      <c r="C46" s="22"/>
      <c r="D46" s="22"/>
      <c r="E46" s="24"/>
      <c r="F46" s="29"/>
      <c r="G46" s="26"/>
      <c r="H46" s="27"/>
      <c r="I46" s="27"/>
      <c r="J46" s="27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>
        <v>45</v>
      </c>
    </row>
    <row r="47" spans="1:22" ht="15" customHeight="1" x14ac:dyDescent="0.25">
      <c r="A47" s="15">
        <f t="shared" si="2"/>
        <v>33</v>
      </c>
      <c r="B47" s="1" t="s">
        <v>68</v>
      </c>
      <c r="C47" s="22"/>
      <c r="D47" s="22"/>
      <c r="E47" s="24"/>
      <c r="F47" s="29"/>
      <c r="G47" s="26"/>
      <c r="H47" s="27"/>
      <c r="I47" s="27"/>
      <c r="J47" s="27"/>
      <c r="K47" s="30"/>
      <c r="L47" s="30"/>
      <c r="M47" s="30">
        <v>37</v>
      </c>
      <c r="N47" s="30"/>
      <c r="O47" s="30"/>
      <c r="P47" s="30"/>
      <c r="Q47" s="30"/>
      <c r="R47" s="30"/>
      <c r="S47" s="30"/>
      <c r="T47" s="30"/>
      <c r="U47" s="30"/>
      <c r="V47" s="30">
        <v>46</v>
      </c>
    </row>
    <row r="48" spans="1:22" ht="15" customHeight="1" x14ac:dyDescent="0.25">
      <c r="A48" s="15">
        <f t="shared" si="2"/>
        <v>34</v>
      </c>
      <c r="B48" s="1" t="s">
        <v>69</v>
      </c>
      <c r="C48" s="22"/>
      <c r="D48" s="22"/>
      <c r="E48" s="24"/>
      <c r="F48" s="29"/>
      <c r="G48" s="26"/>
      <c r="H48" s="27"/>
      <c r="I48" s="27"/>
      <c r="J48" s="27"/>
      <c r="K48" s="30"/>
      <c r="L48" s="30"/>
      <c r="M48" s="30">
        <v>38</v>
      </c>
      <c r="N48" s="30"/>
      <c r="O48" s="30"/>
      <c r="P48" s="30"/>
      <c r="Q48" s="30"/>
      <c r="R48" s="30"/>
      <c r="S48" s="30"/>
      <c r="T48" s="30"/>
      <c r="U48" s="30"/>
      <c r="V48" s="30">
        <v>47</v>
      </c>
    </row>
    <row r="49" spans="1:22" ht="15" customHeight="1" x14ac:dyDescent="0.25">
      <c r="A49" s="15">
        <f t="shared" si="2"/>
        <v>35</v>
      </c>
      <c r="B49" s="1" t="s">
        <v>71</v>
      </c>
      <c r="C49" s="22"/>
      <c r="D49" s="22"/>
      <c r="E49" s="24"/>
      <c r="F49" s="29"/>
      <c r="G49" s="26"/>
      <c r="H49" s="27"/>
      <c r="I49" s="27"/>
      <c r="J49" s="27"/>
      <c r="K49" s="30"/>
      <c r="L49" s="30"/>
      <c r="M49" s="30">
        <v>39</v>
      </c>
      <c r="N49" s="30"/>
      <c r="O49" s="30"/>
      <c r="P49" s="30"/>
      <c r="Q49" s="30"/>
      <c r="R49" s="30"/>
      <c r="S49" s="30"/>
      <c r="T49" s="30"/>
      <c r="U49" s="30"/>
      <c r="V49" s="30">
        <v>48</v>
      </c>
    </row>
    <row r="50" spans="1:22" ht="15" customHeight="1" x14ac:dyDescent="0.25">
      <c r="A50" s="15">
        <f t="shared" si="2"/>
        <v>36</v>
      </c>
      <c r="B50" s="1" t="s">
        <v>70</v>
      </c>
      <c r="C50" s="22"/>
      <c r="D50" s="22"/>
      <c r="E50" s="24"/>
      <c r="F50" s="29"/>
      <c r="G50" s="26"/>
      <c r="H50" s="27"/>
      <c r="I50" s="27"/>
      <c r="J50" s="27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>
        <v>49</v>
      </c>
    </row>
    <row r="51" spans="1:22" x14ac:dyDescent="0.25">
      <c r="A51" s="15">
        <f t="shared" si="2"/>
        <v>37</v>
      </c>
      <c r="B51" s="1" t="s">
        <v>60</v>
      </c>
      <c r="C51" s="22"/>
      <c r="D51" s="22"/>
      <c r="E51" s="24"/>
      <c r="F51" s="29"/>
      <c r="G51" s="26"/>
      <c r="H51" s="27"/>
      <c r="I51" s="27"/>
      <c r="J51" s="2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>
        <v>50</v>
      </c>
    </row>
    <row r="52" spans="1:22" ht="15" customHeight="1" x14ac:dyDescent="0.25">
      <c r="A52" s="15">
        <f t="shared" si="2"/>
        <v>38</v>
      </c>
      <c r="B52" s="1" t="s">
        <v>75</v>
      </c>
      <c r="C52" s="22"/>
      <c r="D52" s="22"/>
      <c r="E52" s="24"/>
      <c r="F52" s="29"/>
      <c r="G52" s="26"/>
      <c r="H52" s="27"/>
      <c r="I52" s="27"/>
      <c r="J52" s="27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51</v>
      </c>
    </row>
    <row r="53" spans="1:22" ht="15" customHeight="1" x14ac:dyDescent="0.25">
      <c r="A53" s="15">
        <f t="shared" si="2"/>
        <v>39</v>
      </c>
      <c r="B53" s="1" t="s">
        <v>76</v>
      </c>
      <c r="C53" s="22"/>
      <c r="D53" s="22"/>
      <c r="E53" s="24"/>
      <c r="F53" s="29"/>
      <c r="G53" s="26"/>
      <c r="H53" s="27"/>
      <c r="I53" s="27"/>
      <c r="J53" s="27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>
        <v>52</v>
      </c>
    </row>
    <row r="54" spans="1:22" x14ac:dyDescent="0.25">
      <c r="A54" s="15">
        <v>40</v>
      </c>
      <c r="B54" s="1" t="s">
        <v>88</v>
      </c>
      <c r="C54" s="22"/>
      <c r="D54" s="22"/>
      <c r="E54" s="24"/>
      <c r="F54" s="29"/>
      <c r="G54" s="26"/>
      <c r="H54" s="27"/>
      <c r="I54" s="27"/>
      <c r="J54" s="27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>
        <v>53</v>
      </c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>
        <v>26</v>
      </c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2">
        <v>43</v>
      </c>
      <c r="D61" s="23"/>
      <c r="E61" s="24"/>
      <c r="F61" s="25"/>
      <c r="G61" s="26"/>
      <c r="H61" s="27"/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>
        <v>57</v>
      </c>
    </row>
    <row r="62" spans="1:22" x14ac:dyDescent="0.25">
      <c r="A62" s="15">
        <f t="shared" ref="A62:A70" si="3">A61+1</f>
        <v>42</v>
      </c>
      <c r="B62" s="2" t="s">
        <v>26</v>
      </c>
      <c r="C62" s="22">
        <v>32</v>
      </c>
      <c r="D62" s="23"/>
      <c r="E62" s="24"/>
      <c r="F62" s="25"/>
      <c r="G62" s="26"/>
      <c r="H62" s="27"/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>
        <v>58</v>
      </c>
    </row>
    <row r="63" spans="1:22" x14ac:dyDescent="0.25">
      <c r="A63" s="15">
        <f t="shared" si="3"/>
        <v>43</v>
      </c>
      <c r="B63" s="2" t="s">
        <v>24</v>
      </c>
      <c r="C63" s="22"/>
      <c r="D63" s="23"/>
      <c r="E63" s="24"/>
      <c r="F63" s="25"/>
      <c r="G63" s="26"/>
      <c r="H63" s="27"/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>
        <v>59</v>
      </c>
    </row>
    <row r="64" spans="1:22" x14ac:dyDescent="0.25">
      <c r="A64" s="15">
        <f t="shared" si="3"/>
        <v>44</v>
      </c>
      <c r="B64" s="2" t="s">
        <v>27</v>
      </c>
      <c r="C64" s="22"/>
      <c r="D64" s="23"/>
      <c r="E64" s="24"/>
      <c r="F64" s="25"/>
      <c r="G64" s="26"/>
      <c r="H64" s="2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>
        <v>60</v>
      </c>
    </row>
    <row r="65" spans="1:22" x14ac:dyDescent="0.25">
      <c r="A65" s="15">
        <f t="shared" si="3"/>
        <v>45</v>
      </c>
      <c r="B65" s="2" t="s">
        <v>28</v>
      </c>
      <c r="C65" s="22"/>
      <c r="D65" s="23"/>
      <c r="E65" s="24"/>
      <c r="F65" s="25"/>
      <c r="G65" s="26"/>
      <c r="H65" s="27"/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>
        <v>61</v>
      </c>
    </row>
    <row r="66" spans="1:22" x14ac:dyDescent="0.25">
      <c r="A66" s="15">
        <f t="shared" si="3"/>
        <v>46</v>
      </c>
      <c r="B66" s="2" t="s">
        <v>54</v>
      </c>
      <c r="C66" s="22"/>
      <c r="D66" s="23"/>
      <c r="E66" s="24"/>
      <c r="F66" s="25"/>
      <c r="G66" s="26"/>
      <c r="H66" s="27"/>
      <c r="I66" s="27"/>
      <c r="J66" s="27"/>
      <c r="K66" s="28"/>
      <c r="L66" s="28"/>
      <c r="M66" s="28"/>
      <c r="N66" s="28"/>
      <c r="O66" s="28">
        <v>34</v>
      </c>
      <c r="P66" s="28"/>
      <c r="Q66" s="28"/>
      <c r="R66" s="28"/>
      <c r="S66" s="28"/>
      <c r="T66" s="28"/>
      <c r="U66" s="28"/>
      <c r="V66" s="28">
        <v>62</v>
      </c>
    </row>
    <row r="67" spans="1:22" x14ac:dyDescent="0.25">
      <c r="A67" s="15">
        <f t="shared" si="3"/>
        <v>47</v>
      </c>
      <c r="B67" s="2" t="s">
        <v>61</v>
      </c>
      <c r="C67" s="22"/>
      <c r="D67" s="23"/>
      <c r="E67" s="24"/>
      <c r="F67" s="25"/>
      <c r="G67" s="26"/>
      <c r="H67" s="27"/>
      <c r="I67" s="27"/>
      <c r="J67" s="27"/>
      <c r="K67" s="28"/>
      <c r="L67" s="28"/>
      <c r="M67" s="28">
        <v>55</v>
      </c>
      <c r="N67" s="28"/>
      <c r="O67" s="28"/>
      <c r="P67" s="28"/>
      <c r="Q67" s="28"/>
      <c r="R67" s="28"/>
      <c r="S67" s="28"/>
      <c r="T67" s="28"/>
      <c r="U67" s="28"/>
      <c r="V67" s="28">
        <v>63</v>
      </c>
    </row>
    <row r="68" spans="1:22" s="20" customFormat="1" x14ac:dyDescent="0.25">
      <c r="A68" s="15">
        <f t="shared" si="3"/>
        <v>48</v>
      </c>
      <c r="B68" s="2" t="s">
        <v>59</v>
      </c>
      <c r="C68" s="22"/>
      <c r="D68" s="22"/>
      <c r="E68" s="24"/>
      <c r="F68" s="29"/>
      <c r="G68" s="26"/>
      <c r="H68" s="27"/>
      <c r="I68" s="27"/>
      <c r="J68" s="27"/>
      <c r="K68" s="30"/>
      <c r="L68" s="30"/>
      <c r="M68" s="30">
        <v>56</v>
      </c>
      <c r="N68" s="30"/>
      <c r="O68" s="30"/>
      <c r="P68" s="30"/>
      <c r="Q68" s="30"/>
      <c r="R68" s="30"/>
      <c r="S68" s="30"/>
      <c r="T68" s="30"/>
      <c r="U68" s="30"/>
      <c r="V68" s="28">
        <v>64</v>
      </c>
    </row>
    <row r="69" spans="1:22" s="20" customFormat="1" x14ac:dyDescent="0.25">
      <c r="A69" s="15">
        <f t="shared" si="3"/>
        <v>49</v>
      </c>
      <c r="B69" s="2" t="s">
        <v>74</v>
      </c>
      <c r="C69" s="22"/>
      <c r="D69" s="22"/>
      <c r="E69" s="24"/>
      <c r="F69" s="29"/>
      <c r="G69" s="26"/>
      <c r="H69" s="27"/>
      <c r="I69" s="27"/>
      <c r="J69" s="27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28">
        <v>65</v>
      </c>
    </row>
    <row r="70" spans="1:22" s="20" customFormat="1" x14ac:dyDescent="0.25">
      <c r="A70" s="15">
        <f t="shared" si="3"/>
        <v>50</v>
      </c>
      <c r="B70" s="2" t="s">
        <v>87</v>
      </c>
      <c r="C70" s="22"/>
      <c r="D70" s="22"/>
      <c r="E70" s="24"/>
      <c r="F70" s="29"/>
      <c r="G70" s="26"/>
      <c r="H70" s="27">
        <v>50</v>
      </c>
      <c r="I70" s="27"/>
      <c r="J70" s="27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28">
        <v>66</v>
      </c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8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/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>
        <v>67</v>
      </c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>
        <v>68</v>
      </c>
    </row>
    <row r="79" spans="1:22" x14ac:dyDescent="0.25">
      <c r="A79" s="15">
        <f>A78+1</f>
        <v>53</v>
      </c>
      <c r="B79" s="2" t="s">
        <v>18</v>
      </c>
      <c r="C79" s="22"/>
      <c r="D79" s="23"/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>
        <v>69</v>
      </c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>
        <v>70</v>
      </c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2">
        <v>40</v>
      </c>
      <c r="D85" s="22"/>
      <c r="E85" s="24"/>
      <c r="F85" s="29"/>
      <c r="G85" s="26"/>
      <c r="H85" s="27"/>
      <c r="I85" s="27"/>
      <c r="J85" s="27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>
        <v>71</v>
      </c>
    </row>
    <row r="86" spans="1:22" x14ac:dyDescent="0.25">
      <c r="A86" s="15">
        <f t="shared" ref="A86:A93" si="4">A85+1</f>
        <v>56</v>
      </c>
      <c r="B86" s="2" t="s">
        <v>21</v>
      </c>
      <c r="C86" s="22">
        <v>41</v>
      </c>
      <c r="D86" s="22"/>
      <c r="E86" s="24"/>
      <c r="F86" s="29"/>
      <c r="G86" s="26"/>
      <c r="H86" s="27"/>
      <c r="I86" s="27"/>
      <c r="J86" s="27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>
        <v>72</v>
      </c>
    </row>
    <row r="87" spans="1:22" x14ac:dyDescent="0.25">
      <c r="A87" s="15">
        <f t="shared" si="4"/>
        <v>57</v>
      </c>
      <c r="B87" s="2" t="s">
        <v>22</v>
      </c>
      <c r="C87" s="22">
        <v>42</v>
      </c>
      <c r="D87" s="22"/>
      <c r="E87" s="24"/>
      <c r="F87" s="29"/>
      <c r="G87" s="26"/>
      <c r="H87" s="27"/>
      <c r="I87" s="27"/>
      <c r="J87" s="27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>
        <v>73</v>
      </c>
    </row>
    <row r="88" spans="1:22" x14ac:dyDescent="0.25">
      <c r="A88" s="15">
        <f t="shared" si="4"/>
        <v>58</v>
      </c>
      <c r="B88" s="2" t="s">
        <v>55</v>
      </c>
      <c r="C88" s="22">
        <v>43</v>
      </c>
      <c r="D88" s="22"/>
      <c r="E88" s="24"/>
      <c r="F88" s="29"/>
      <c r="G88" s="26"/>
      <c r="H88" s="27"/>
      <c r="I88" s="27"/>
      <c r="J88" s="27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>
        <v>74</v>
      </c>
    </row>
    <row r="89" spans="1:22" x14ac:dyDescent="0.25">
      <c r="A89" s="15">
        <f t="shared" si="4"/>
        <v>59</v>
      </c>
      <c r="B89" s="2" t="s">
        <v>23</v>
      </c>
      <c r="C89" s="22">
        <v>44</v>
      </c>
      <c r="D89" s="22"/>
      <c r="E89" s="24"/>
      <c r="F89" s="29"/>
      <c r="G89" s="26"/>
      <c r="H89" s="27"/>
      <c r="I89" s="27"/>
      <c r="J89" s="27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>
        <v>75</v>
      </c>
    </row>
    <row r="90" spans="1:22" x14ac:dyDescent="0.25">
      <c r="A90" s="15">
        <f t="shared" si="4"/>
        <v>60</v>
      </c>
      <c r="B90" s="2" t="s">
        <v>53</v>
      </c>
      <c r="C90" s="22">
        <v>45</v>
      </c>
      <c r="D90" s="22"/>
      <c r="E90" s="24"/>
      <c r="F90" s="29"/>
      <c r="G90" s="26"/>
      <c r="H90" s="27"/>
      <c r="I90" s="27"/>
      <c r="J90" s="27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>
        <v>76</v>
      </c>
    </row>
    <row r="91" spans="1:22" x14ac:dyDescent="0.25">
      <c r="A91" s="15">
        <f t="shared" si="4"/>
        <v>61</v>
      </c>
      <c r="B91" s="2" t="s">
        <v>29</v>
      </c>
      <c r="C91" s="22">
        <v>46</v>
      </c>
      <c r="D91" s="22"/>
      <c r="E91" s="24"/>
      <c r="F91" s="29"/>
      <c r="G91" s="26"/>
      <c r="H91" s="27"/>
      <c r="I91" s="27"/>
      <c r="J91" s="27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>
        <v>77</v>
      </c>
    </row>
    <row r="92" spans="1:22" x14ac:dyDescent="0.25">
      <c r="A92" s="15">
        <f t="shared" si="4"/>
        <v>62</v>
      </c>
      <c r="B92" s="2" t="s">
        <v>30</v>
      </c>
      <c r="C92" s="22">
        <v>47</v>
      </c>
      <c r="D92" s="22"/>
      <c r="E92" s="24"/>
      <c r="F92" s="29"/>
      <c r="G92" s="26"/>
      <c r="H92" s="27"/>
      <c r="I92" s="27"/>
      <c r="J92" s="27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>
        <v>78</v>
      </c>
    </row>
    <row r="93" spans="1:22" x14ac:dyDescent="0.25">
      <c r="A93" s="15">
        <f t="shared" si="4"/>
        <v>63</v>
      </c>
      <c r="B93" s="2" t="s">
        <v>56</v>
      </c>
      <c r="C93" s="22"/>
      <c r="D93" s="23"/>
      <c r="E93" s="24"/>
      <c r="F93" s="25"/>
      <c r="G93" s="26"/>
      <c r="H93" s="27">
        <v>45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30">
        <v>80</v>
      </c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2">
        <v>46</v>
      </c>
      <c r="D110" s="23"/>
      <c r="E110" s="24"/>
      <c r="F110" s="25"/>
      <c r="G110" s="26"/>
      <c r="H110" s="27"/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>
        <v>49</v>
      </c>
    </row>
    <row r="111" spans="1:22" x14ac:dyDescent="0.25">
      <c r="A111" s="15">
        <f>A110+1</f>
        <v>65</v>
      </c>
      <c r="B111" s="2" t="s">
        <v>46</v>
      </c>
      <c r="C111" s="22">
        <v>47</v>
      </c>
      <c r="D111" s="23"/>
      <c r="E111" s="24"/>
      <c r="F111" s="25"/>
      <c r="G111" s="26"/>
      <c r="H111" s="27"/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50</v>
      </c>
    </row>
    <row r="112" spans="1:22" x14ac:dyDescent="0.25">
      <c r="A112" s="15">
        <f>A111+1</f>
        <v>66</v>
      </c>
      <c r="B112" s="2" t="s">
        <v>47</v>
      </c>
      <c r="C112" s="22">
        <v>48</v>
      </c>
      <c r="D112" s="23"/>
      <c r="E112" s="24"/>
      <c r="F112" s="25"/>
      <c r="G112" s="26"/>
      <c r="H112" s="27"/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>
        <v>52</v>
      </c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3034</v>
      </c>
      <c r="W117" s="52">
        <f>SUM(C3:U96)+SUM(V3:V96)</f>
        <v>4910</v>
      </c>
    </row>
    <row r="118" spans="1:23" ht="15" customHeight="1" x14ac:dyDescent="0.25">
      <c r="C118" s="4">
        <f>SUM(C3:C96)</f>
        <v>840</v>
      </c>
      <c r="D118" s="4">
        <f>SUM(D3:D96)</f>
        <v>83</v>
      </c>
      <c r="E118" s="4">
        <f>SUM(E3:E96)</f>
        <v>43</v>
      </c>
      <c r="F118" s="4">
        <f>SUM(F3:F96)</f>
        <v>44</v>
      </c>
      <c r="G118" s="4">
        <f t="shared" ref="G118:U118" si="5">SUM(G3:G96)</f>
        <v>0</v>
      </c>
      <c r="H118" s="4">
        <f>SUM(H3:H96)</f>
        <v>95</v>
      </c>
      <c r="I118" s="4">
        <f t="shared" si="5"/>
        <v>0</v>
      </c>
      <c r="J118" s="4">
        <f t="shared" si="5"/>
        <v>80</v>
      </c>
      <c r="K118" s="4">
        <f>SUM(K3:K96)</f>
        <v>200</v>
      </c>
      <c r="L118" s="4">
        <f t="shared" si="5"/>
        <v>20</v>
      </c>
      <c r="M118" s="4">
        <f t="shared" si="5"/>
        <v>261</v>
      </c>
      <c r="N118" s="4">
        <f t="shared" si="5"/>
        <v>50</v>
      </c>
      <c r="O118" s="4">
        <f t="shared" si="5"/>
        <v>134</v>
      </c>
      <c r="P118" s="4">
        <f t="shared" si="5"/>
        <v>0</v>
      </c>
      <c r="Q118" s="4">
        <f>SUM(Q3:Q96)</f>
        <v>0</v>
      </c>
      <c r="R118" s="4">
        <f t="shared" si="5"/>
        <v>0</v>
      </c>
      <c r="S118" s="4">
        <f t="shared" si="5"/>
        <v>5</v>
      </c>
      <c r="T118" s="4">
        <f t="shared" si="5"/>
        <v>21</v>
      </c>
      <c r="U118" s="4">
        <f t="shared" si="5"/>
        <v>0</v>
      </c>
      <c r="V118" s="17">
        <f>SUM(C118:U118)</f>
        <v>1876</v>
      </c>
      <c r="W118" s="53"/>
    </row>
    <row r="119" spans="1:23" x14ac:dyDescent="0.25">
      <c r="V119" s="16">
        <f>SUM(C3:U96)</f>
        <v>1876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 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2025-01-20T20:04:48Z</dcterms:modified>
</cp:coreProperties>
</file>