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ação 1" sheetId="1" r:id="rId4"/>
    <sheet state="visible" name="Formatação 2" sheetId="2" r:id="rId5"/>
    <sheet state="visible" name="Formatação 3" sheetId="3" r:id="rId6"/>
    <sheet state="visible" name="Exercício" sheetId="4" r:id="rId7"/>
  </sheets>
  <definedNames/>
  <calcPr/>
  <extLst>
    <ext uri="GoogleSheetsCustomDataVersion2">
      <go:sheetsCustomData xmlns:go="http://customooxmlschemas.google.com/" r:id="rId8" roundtripDataChecksum="KcyuPZb7XbDDm4E3rPkgb5Omhtg+KUWFgC9YthqaROY="/>
    </ext>
  </extLst>
</workbook>
</file>

<file path=xl/sharedStrings.xml><?xml version="1.0" encoding="utf-8"?>
<sst xmlns="http://schemas.openxmlformats.org/spreadsheetml/2006/main" count="61" uniqueCount="48">
  <si>
    <t>Relação de Preços de Mercadorias</t>
  </si>
  <si>
    <t>Produtos</t>
  </si>
  <si>
    <t>Preço Unitário</t>
  </si>
  <si>
    <t>Quantidade</t>
  </si>
  <si>
    <t>Total</t>
  </si>
  <si>
    <t>Lápis</t>
  </si>
  <si>
    <t>Caneta</t>
  </si>
  <si>
    <t>Borracha</t>
  </si>
  <si>
    <t>Apontador</t>
  </si>
  <si>
    <t>Lápis de Cera</t>
  </si>
  <si>
    <t>Régua</t>
  </si>
  <si>
    <t>Tinta Nanquim</t>
  </si>
  <si>
    <t>DATA</t>
  </si>
  <si>
    <t>SALDO</t>
  </si>
  <si>
    <t>FATOR</t>
  </si>
  <si>
    <t>TAXA</t>
  </si>
  <si>
    <t>CORRIGIDO</t>
  </si>
  <si>
    <t>Controle de Vendas</t>
  </si>
  <si>
    <t>Descrição</t>
  </si>
  <si>
    <t>Unidade</t>
  </si>
  <si>
    <t>Vr Unit</t>
  </si>
  <si>
    <t>Vr Compra</t>
  </si>
  <si>
    <t>Imposto</t>
  </si>
  <si>
    <t>Pentium</t>
  </si>
  <si>
    <t>Conjunto</t>
  </si>
  <si>
    <t>Mother Board</t>
  </si>
  <si>
    <t>Peça</t>
  </si>
  <si>
    <t>CPU</t>
  </si>
  <si>
    <t>Placa de Vídeo</t>
  </si>
  <si>
    <t>HD 1.2</t>
  </si>
  <si>
    <t>HD 1.8</t>
  </si>
  <si>
    <t>HD 2.1</t>
  </si>
  <si>
    <t>Impressora Laser</t>
  </si>
  <si>
    <t>Impressora HP</t>
  </si>
  <si>
    <t>Impressora Matricial</t>
  </si>
  <si>
    <t>Monitor VGA</t>
  </si>
  <si>
    <t>Monitor SVGA</t>
  </si>
  <si>
    <t>Criar uma planilha simples e formatar de acordo com alguns exemplos abordados durante a aula</t>
  </si>
  <si>
    <t xml:space="preserve">Melhores Jogos Já Lançados </t>
  </si>
  <si>
    <t>Jogo</t>
  </si>
  <si>
    <t xml:space="preserve">Lançamento </t>
  </si>
  <si>
    <t>Nota IMDb</t>
  </si>
  <si>
    <t>Preço</t>
  </si>
  <si>
    <t>Cópias Vendidas</t>
  </si>
  <si>
    <t>The Legend of Zelda: OoT</t>
  </si>
  <si>
    <t>7,6Milhões</t>
  </si>
  <si>
    <t>Tony Hawk's Pro Skater 2</t>
  </si>
  <si>
    <t>1Milhão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</si>
</sst>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&quot;R$&quot;\ * #,##0.00_-;\-&quot;R$&quot;\ * #,##0.00_-;_-&quot;R$&quot;\ * &quot;-&quot;??_-;_-@"/>
    <numFmt numFmtId="165" formatCode="&quot;R$&quot;\ #,##0.00"/>
    <numFmt numFmtId="166" formatCode="_(&quot;R$&quot;* #,##0.00_);_(&quot;R$&quot;* \(#,##0.00\);_(&quot;R$&quot;* &quot;-&quot;??_);_(@_)"/>
    <numFmt numFmtId="167" formatCode="_-[$R$-416]\ * #,##0.00_-;\-[$R$-416]\ * #,##0.00_-;_-[$R$-416]\ * &quot;-&quot;??_-;_-@"/>
    <numFmt numFmtId="168" formatCode="0.000000"/>
    <numFmt numFmtId="169" formatCode="dd/mm/yy"/>
    <numFmt numFmtId="170" formatCode="0.0000000"/>
    <numFmt numFmtId="171" formatCode="_-* #,##0.00_-;\-* #,##0.00_-;_-* &quot;-&quot;??_-;_-@"/>
  </numFmts>
  <fonts count="14">
    <font>
      <sz val="11.0"/>
      <color theme="1"/>
      <name val="Calibri"/>
      <scheme val="minor"/>
    </font>
    <font>
      <sz val="12.0"/>
      <color rgb="FFF2F2F2"/>
      <name val="Arial"/>
    </font>
    <font/>
    <font>
      <sz val="12.0"/>
      <color theme="1"/>
      <name val="Arial"/>
    </font>
    <font>
      <b/>
      <sz val="12.0"/>
      <color rgb="FFF2F2F2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i/>
      <u/>
      <sz val="22.0"/>
      <color theme="0"/>
      <name val="Arial"/>
    </font>
    <font>
      <b/>
      <sz val="10.0"/>
      <color rgb="FF0C0C0C"/>
      <name val="Arial"/>
    </font>
    <font>
      <sz val="10.0"/>
      <color theme="1"/>
      <name val="Arial"/>
    </font>
    <font>
      <b/>
      <i/>
      <sz val="20.0"/>
      <color theme="1"/>
      <name val="Arial"/>
    </font>
    <font>
      <b/>
      <sz val="11.0"/>
      <color theme="1"/>
      <name val="Bahnschrift light"/>
    </font>
    <font>
      <b/>
      <i/>
      <u/>
      <sz val="22.0"/>
      <color theme="1"/>
      <name val="Calibri"/>
    </font>
    <font>
      <b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rgb="FF2F5496"/>
        <bgColor rgb="FF2F5496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3" numFmtId="0" xfId="0" applyAlignment="1" applyBorder="1" applyFill="1" applyFont="1">
      <alignment horizontal="center" vertical="center"/>
    </xf>
    <xf borderId="5" fillId="4" fontId="3" numFmtId="0" xfId="0" applyAlignment="1" applyBorder="1" applyFill="1" applyFont="1">
      <alignment vertical="center"/>
    </xf>
    <xf borderId="4" fillId="4" fontId="3" numFmtId="0" xfId="0" applyBorder="1" applyFont="1"/>
    <xf borderId="6" fillId="4" fontId="3" numFmtId="164" xfId="0" applyBorder="1" applyFont="1" applyNumberFormat="1"/>
    <xf borderId="5" fillId="4" fontId="3" numFmtId="0" xfId="0" applyAlignment="1" applyBorder="1" applyFont="1">
      <alignment horizontal="left" vertical="center"/>
    </xf>
    <xf borderId="7" fillId="4" fontId="3" numFmtId="0" xfId="0" applyAlignment="1" applyBorder="1" applyFont="1">
      <alignment horizontal="left" vertical="center"/>
    </xf>
    <xf borderId="8" fillId="4" fontId="3" numFmtId="0" xfId="0" applyBorder="1" applyFont="1"/>
    <xf borderId="9" fillId="4" fontId="3" numFmtId="164" xfId="0" applyBorder="1" applyFont="1" applyNumberFormat="1"/>
    <xf borderId="0" fillId="0" fontId="3" numFmtId="0" xfId="0" applyAlignment="1" applyFont="1">
      <alignment horizontal="center" vertical="center"/>
    </xf>
    <xf borderId="0" fillId="0" fontId="3" numFmtId="165" xfId="0" applyFont="1" applyNumberFormat="1"/>
    <xf borderId="0" fillId="0" fontId="3" numFmtId="166" xfId="0" applyFont="1" applyNumberFormat="1"/>
    <xf borderId="10" fillId="5" fontId="4" numFmtId="0" xfId="0" applyAlignment="1" applyBorder="1" applyFill="1" applyFont="1">
      <alignment horizontal="center" vertical="center"/>
    </xf>
    <xf borderId="11" fillId="5" fontId="4" numFmtId="0" xfId="0" applyAlignment="1" applyBorder="1" applyFont="1">
      <alignment horizontal="center" vertical="center"/>
    </xf>
    <xf borderId="12" fillId="5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13" fillId="0" fontId="6" numFmtId="14" xfId="0" applyAlignment="1" applyBorder="1" applyFont="1" applyNumberFormat="1">
      <alignment horizontal="center"/>
    </xf>
    <xf borderId="13" fillId="0" fontId="6" numFmtId="167" xfId="0" applyBorder="1" applyFont="1" applyNumberFormat="1"/>
    <xf borderId="13" fillId="0" fontId="6" numFmtId="168" xfId="0" applyAlignment="1" applyBorder="1" applyFont="1" applyNumberFormat="1">
      <alignment horizontal="right"/>
    </xf>
    <xf borderId="13" fillId="0" fontId="6" numFmtId="10" xfId="0" applyAlignment="1" applyBorder="1" applyFont="1" applyNumberFormat="1">
      <alignment horizontal="center"/>
    </xf>
    <xf borderId="0" fillId="0" fontId="6" numFmtId="169" xfId="0" applyFont="1" applyNumberFormat="1"/>
    <xf borderId="0" fillId="0" fontId="6" numFmtId="164" xfId="0" applyFont="1" applyNumberFormat="1"/>
    <xf borderId="0" fillId="0" fontId="6" numFmtId="170" xfId="0" applyFont="1" applyNumberFormat="1"/>
    <xf borderId="0" fillId="0" fontId="6" numFmtId="10" xfId="0" applyFont="1" applyNumberFormat="1"/>
    <xf borderId="4" fillId="0" fontId="6" numFmtId="14" xfId="0" applyAlignment="1" applyBorder="1" applyFont="1" applyNumberFormat="1">
      <alignment horizontal="center"/>
    </xf>
    <xf borderId="4" fillId="0" fontId="6" numFmtId="167" xfId="0" applyBorder="1" applyFont="1" applyNumberFormat="1"/>
    <xf borderId="4" fillId="0" fontId="6" numFmtId="0" xfId="0" applyAlignment="1" applyBorder="1" applyFont="1">
      <alignment horizontal="right"/>
    </xf>
    <xf borderId="4" fillId="0" fontId="6" numFmtId="10" xfId="0" applyAlignment="1" applyBorder="1" applyFont="1" applyNumberFormat="1">
      <alignment horizontal="center"/>
    </xf>
    <xf borderId="14" fillId="0" fontId="7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Border="1" applyFont="1"/>
    <xf borderId="4" fillId="0" fontId="9" numFmtId="0" xfId="0" applyAlignment="1" applyBorder="1" applyFont="1">
      <alignment horizontal="right" vertical="center"/>
    </xf>
    <xf borderId="4" fillId="0" fontId="9" numFmtId="171" xfId="0" applyAlignment="1" applyBorder="1" applyFont="1" applyNumberFormat="1">
      <alignment horizontal="center" vertical="center"/>
    </xf>
    <xf borderId="17" fillId="0" fontId="9" numFmtId="0" xfId="0" applyBorder="1" applyFont="1"/>
    <xf borderId="17" fillId="0" fontId="9" numFmtId="0" xfId="0" applyAlignment="1" applyBorder="1" applyFont="1">
      <alignment horizontal="right" vertical="center"/>
    </xf>
    <xf borderId="17" fillId="0" fontId="9" numFmtId="171" xfId="0" applyAlignment="1" applyBorder="1" applyFont="1" applyNumberFormat="1">
      <alignment horizontal="center" vertical="center"/>
    </xf>
    <xf borderId="18" fillId="6" fontId="10" numFmtId="0" xfId="0" applyAlignment="1" applyBorder="1" applyFill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9" numFmtId="2" xfId="0" applyAlignment="1" applyBorder="1" applyFont="1" applyNumberFormat="1">
      <alignment horizontal="right" vertical="center"/>
    </xf>
    <xf borderId="22" fillId="0" fontId="9" numFmtId="2" xfId="0" applyAlignment="1" applyBorder="1" applyFont="1" applyNumberFormat="1">
      <alignment horizontal="right" vertical="center"/>
    </xf>
    <xf borderId="23" fillId="0" fontId="9" numFmtId="2" xfId="0" applyAlignment="1" applyBorder="1" applyFont="1" applyNumberFormat="1">
      <alignment horizontal="right" vertical="center"/>
    </xf>
    <xf borderId="24" fillId="7" fontId="11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0" fillId="0" fontId="6" numFmtId="0" xfId="0" applyFont="1"/>
    <xf borderId="18" fillId="0" fontId="12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14" xfId="0" applyAlignment="1" applyFont="1" applyNumberFormat="1">
      <alignment horizontal="right" vertical="center"/>
    </xf>
    <xf borderId="0" fillId="0" fontId="6" numFmtId="0" xfId="0" applyAlignment="1" applyFont="1">
      <alignment horizontal="right" vertical="center"/>
    </xf>
    <xf borderId="0" fillId="0" fontId="6" numFmtId="167" xfId="0" applyAlignment="1" applyFont="1" applyNumberFormat="1">
      <alignment horizontal="right" vertical="center"/>
    </xf>
    <xf borderId="0" fillId="0" fontId="6" numFmtId="14" xfId="0" applyAlignment="1" applyFont="1" applyNumberFormat="1">
      <alignment vertical="center"/>
    </xf>
    <xf borderId="0" fillId="0" fontId="6" numFmtId="167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1076325</xdr:colOff>
      <xdr:row>0</xdr:row>
      <xdr:rowOff>19050</xdr:rowOff>
    </xdr:from>
    <xdr:ext cx="4619625" cy="20764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19050</xdr:rowOff>
    </xdr:from>
    <xdr:ext cx="4314825" cy="21812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0</xdr:row>
      <xdr:rowOff>28575</xdr:rowOff>
    </xdr:from>
    <xdr:ext cx="5476875" cy="3771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4" width="19.29"/>
    <col customWidth="1" min="5" max="5" width="8.71"/>
    <col customWidth="1" min="6" max="6" width="28.43"/>
    <col customWidth="1" min="7" max="7" width="13.0"/>
    <col customWidth="1" min="8" max="26" width="8.71"/>
  </cols>
  <sheetData>
    <row r="1" ht="32.25" customHeight="1">
      <c r="A1" s="1" t="s">
        <v>0</v>
      </c>
      <c r="B1" s="2"/>
      <c r="C1" s="2"/>
      <c r="D1" s="3"/>
      <c r="E1" s="4"/>
      <c r="F1" s="4"/>
      <c r="G1" s="4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4"/>
      <c r="F2" s="4"/>
      <c r="G2" s="4"/>
    </row>
    <row r="3">
      <c r="A3" s="6" t="s">
        <v>5</v>
      </c>
      <c r="B3" s="7">
        <v>1.0</v>
      </c>
      <c r="C3" s="7">
        <v>600.0</v>
      </c>
      <c r="D3" s="8">
        <v>600.0</v>
      </c>
      <c r="E3" s="4"/>
      <c r="F3" s="4"/>
      <c r="G3" s="4"/>
    </row>
    <row r="4">
      <c r="A4" s="9" t="s">
        <v>6</v>
      </c>
      <c r="B4" s="7">
        <v>2.0</v>
      </c>
      <c r="C4" s="7">
        <v>150.0</v>
      </c>
      <c r="D4" s="8">
        <v>300.0</v>
      </c>
      <c r="E4" s="4"/>
      <c r="F4" s="4"/>
      <c r="G4" s="4"/>
    </row>
    <row r="5">
      <c r="A5" s="9" t="s">
        <v>7</v>
      </c>
      <c r="B5" s="7">
        <v>3.0</v>
      </c>
      <c r="C5" s="7">
        <v>2300.0</v>
      </c>
      <c r="D5" s="8">
        <v>6900.0</v>
      </c>
      <c r="E5" s="4"/>
      <c r="F5" s="4"/>
      <c r="G5" s="4"/>
    </row>
    <row r="6">
      <c r="A6" s="9" t="s">
        <v>8</v>
      </c>
      <c r="B6" s="7">
        <v>1.5</v>
      </c>
      <c r="C6" s="7">
        <v>1100.0</v>
      </c>
      <c r="D6" s="8">
        <v>1650.0</v>
      </c>
      <c r="E6" s="4"/>
      <c r="F6" s="4"/>
      <c r="G6" s="4"/>
    </row>
    <row r="7">
      <c r="A7" s="9" t="s">
        <v>9</v>
      </c>
      <c r="B7" s="7">
        <v>3.5</v>
      </c>
      <c r="C7" s="7">
        <v>70.0</v>
      </c>
      <c r="D7" s="8">
        <v>245.0</v>
      </c>
      <c r="E7" s="4"/>
      <c r="F7" s="4"/>
      <c r="G7" s="4"/>
    </row>
    <row r="8">
      <c r="A8" s="9" t="s">
        <v>10</v>
      </c>
      <c r="B8" s="7">
        <v>0.5</v>
      </c>
      <c r="C8" s="7">
        <v>200.0</v>
      </c>
      <c r="D8" s="8">
        <v>100.0</v>
      </c>
      <c r="E8" s="4"/>
      <c r="F8" s="4"/>
      <c r="G8" s="4"/>
    </row>
    <row r="9">
      <c r="A9" s="10" t="s">
        <v>11</v>
      </c>
      <c r="B9" s="11">
        <v>3.5</v>
      </c>
      <c r="C9" s="11">
        <v>5000.0</v>
      </c>
      <c r="D9" s="12">
        <v>17500.0</v>
      </c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13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14"/>
      <c r="C15" s="4"/>
      <c r="D15" s="15"/>
      <c r="E15" s="4"/>
      <c r="F15" s="4"/>
      <c r="G15" s="4"/>
    </row>
    <row r="16">
      <c r="A16" s="4"/>
      <c r="B16" s="14"/>
      <c r="C16" s="4"/>
      <c r="D16" s="15"/>
      <c r="E16" s="4"/>
      <c r="F16" s="4"/>
      <c r="G16" s="4"/>
    </row>
    <row r="17">
      <c r="A17" s="4"/>
      <c r="B17" s="14"/>
      <c r="C17" s="4"/>
      <c r="D17" s="15"/>
      <c r="E17" s="4"/>
      <c r="F17" s="4"/>
      <c r="G17" s="4"/>
    </row>
    <row r="18">
      <c r="A18" s="4"/>
      <c r="B18" s="14"/>
      <c r="C18" s="4"/>
      <c r="D18" s="15"/>
      <c r="E18" s="4"/>
      <c r="F18" s="4"/>
      <c r="G18" s="4"/>
    </row>
    <row r="19">
      <c r="A19" s="4"/>
      <c r="B19" s="14"/>
      <c r="C19" s="4"/>
      <c r="D19" s="15"/>
      <c r="E19" s="4"/>
      <c r="F19" s="4"/>
      <c r="G19" s="4"/>
    </row>
    <row r="20">
      <c r="A20" s="4"/>
      <c r="B20" s="14"/>
      <c r="C20" s="4"/>
      <c r="D20" s="15"/>
      <c r="E20" s="4"/>
      <c r="F20" s="4"/>
      <c r="G20" s="4"/>
    </row>
    <row r="21" ht="15.75" customHeight="1">
      <c r="A21" s="4"/>
      <c r="B21" s="14"/>
      <c r="C21" s="4"/>
      <c r="D21" s="15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3:D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4" width="11.43"/>
    <col customWidth="1" min="5" max="5" width="16.0"/>
    <col customWidth="1" min="6" max="9" width="8.71"/>
    <col customWidth="1" min="10" max="10" width="15.86"/>
    <col customWidth="1" min="11" max="11" width="9.57"/>
    <col customWidth="1" min="12" max="12" width="8.71"/>
    <col customWidth="1" min="13" max="13" width="15.86"/>
    <col customWidth="1" min="14" max="26" width="8.71"/>
  </cols>
  <sheetData>
    <row r="1" ht="19.5" customHeight="1">
      <c r="A1" s="16" t="s">
        <v>12</v>
      </c>
      <c r="B1" s="17" t="s">
        <v>13</v>
      </c>
      <c r="C1" s="17" t="s">
        <v>14</v>
      </c>
      <c r="D1" s="17" t="s">
        <v>15</v>
      </c>
      <c r="E1" s="18" t="s">
        <v>16</v>
      </c>
      <c r="I1" s="19"/>
      <c r="J1" s="19"/>
      <c r="K1" s="19"/>
      <c r="L1" s="19"/>
      <c r="M1" s="19"/>
    </row>
    <row r="2">
      <c r="A2" s="20">
        <v>40294.0</v>
      </c>
      <c r="B2" s="21">
        <v>300000.0</v>
      </c>
      <c r="C2" s="22">
        <v>1.0324874</v>
      </c>
      <c r="D2" s="23">
        <f t="shared" ref="D2:D10" si="1">C2-1</f>
        <v>0.0324874</v>
      </c>
      <c r="E2" s="21">
        <f t="shared" ref="E2:E10" si="2">B2*C2</f>
        <v>309746.22</v>
      </c>
      <c r="I2" s="24"/>
      <c r="J2" s="25"/>
      <c r="K2" s="26"/>
      <c r="L2" s="27"/>
      <c r="M2" s="25"/>
    </row>
    <row r="3">
      <c r="A3" s="28">
        <v>40336.0</v>
      </c>
      <c r="B3" s="29">
        <v>175497.0</v>
      </c>
      <c r="C3" s="30">
        <v>1.027789783</v>
      </c>
      <c r="D3" s="31">
        <f t="shared" si="1"/>
        <v>0.027789783</v>
      </c>
      <c r="E3" s="29">
        <f t="shared" si="2"/>
        <v>180374.0235</v>
      </c>
      <c r="I3" s="24"/>
      <c r="J3" s="25"/>
      <c r="K3" s="26"/>
      <c r="L3" s="27"/>
      <c r="M3" s="25"/>
    </row>
    <row r="4">
      <c r="A4" s="28">
        <v>40321.0</v>
      </c>
      <c r="B4" s="29">
        <v>288032.44</v>
      </c>
      <c r="C4" s="30">
        <v>1.07839173</v>
      </c>
      <c r="D4" s="31">
        <f t="shared" si="1"/>
        <v>0.07839173</v>
      </c>
      <c r="E4" s="29">
        <f t="shared" si="2"/>
        <v>310611.8013</v>
      </c>
      <c r="I4" s="24"/>
      <c r="J4" s="25"/>
      <c r="K4" s="26"/>
      <c r="L4" s="27"/>
      <c r="M4" s="25"/>
    </row>
    <row r="5">
      <c r="A5" s="28">
        <v>40228.0</v>
      </c>
      <c r="B5" s="29">
        <v>297023.48</v>
      </c>
      <c r="C5" s="30">
        <v>1.02342394</v>
      </c>
      <c r="D5" s="31">
        <f t="shared" si="1"/>
        <v>0.02342394</v>
      </c>
      <c r="E5" s="29">
        <f t="shared" si="2"/>
        <v>303980.9402</v>
      </c>
      <c r="I5" s="24"/>
      <c r="J5" s="25"/>
      <c r="K5" s="26"/>
      <c r="L5" s="27"/>
      <c r="M5" s="25"/>
    </row>
    <row r="6">
      <c r="A6" s="28">
        <v>40100.0</v>
      </c>
      <c r="B6" s="29">
        <v>111893.72</v>
      </c>
      <c r="C6" s="30">
        <v>1.09284298472</v>
      </c>
      <c r="D6" s="31">
        <f t="shared" si="1"/>
        <v>0.09284298472</v>
      </c>
      <c r="E6" s="29">
        <f t="shared" si="2"/>
        <v>122282.2669</v>
      </c>
      <c r="I6" s="24"/>
      <c r="J6" s="25"/>
      <c r="K6" s="26"/>
      <c r="L6" s="27"/>
      <c r="M6" s="25"/>
    </row>
    <row r="7">
      <c r="A7" s="28">
        <v>40285.0</v>
      </c>
      <c r="B7" s="29">
        <v>232047.23</v>
      </c>
      <c r="C7" s="30">
        <v>1.082347284</v>
      </c>
      <c r="D7" s="31">
        <f t="shared" si="1"/>
        <v>0.082347284</v>
      </c>
      <c r="E7" s="29">
        <f t="shared" si="2"/>
        <v>251155.6892</v>
      </c>
      <c r="I7" s="24"/>
      <c r="J7" s="25"/>
      <c r="K7" s="26"/>
      <c r="L7" s="27"/>
      <c r="M7" s="25"/>
    </row>
    <row r="8">
      <c r="A8" s="28">
        <v>40378.0</v>
      </c>
      <c r="B8" s="29">
        <v>400000.0</v>
      </c>
      <c r="C8" s="30">
        <v>1.03728371</v>
      </c>
      <c r="D8" s="31">
        <f t="shared" si="1"/>
        <v>0.03728371</v>
      </c>
      <c r="E8" s="29">
        <f t="shared" si="2"/>
        <v>414913.484</v>
      </c>
      <c r="I8" s="24"/>
      <c r="J8" s="25"/>
      <c r="K8" s="26"/>
      <c r="L8" s="27"/>
      <c r="M8" s="25"/>
    </row>
    <row r="9">
      <c r="A9" s="28">
        <v>40352.0</v>
      </c>
      <c r="B9" s="29">
        <v>1270787.0</v>
      </c>
      <c r="C9" s="30">
        <v>1.0982347284</v>
      </c>
      <c r="D9" s="31">
        <f t="shared" si="1"/>
        <v>0.0982347284</v>
      </c>
      <c r="E9" s="29">
        <f t="shared" si="2"/>
        <v>1395622.416</v>
      </c>
      <c r="I9" s="24"/>
      <c r="J9" s="25"/>
      <c r="K9" s="26"/>
      <c r="L9" s="27"/>
      <c r="M9" s="25"/>
    </row>
    <row r="10">
      <c r="A10" s="28">
        <v>40181.0</v>
      </c>
      <c r="B10" s="29">
        <v>23787.23</v>
      </c>
      <c r="C10" s="30">
        <v>1.092384724</v>
      </c>
      <c r="D10" s="31">
        <f t="shared" si="1"/>
        <v>0.092384724</v>
      </c>
      <c r="E10" s="29">
        <f t="shared" si="2"/>
        <v>25984.80668</v>
      </c>
      <c r="I10" s="24"/>
      <c r="J10" s="25"/>
      <c r="K10" s="26"/>
      <c r="L10" s="27"/>
      <c r="M1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3" width="11.43"/>
    <col customWidth="1" min="4" max="6" width="12.14"/>
    <col customWidth="1" min="7" max="7" width="13.57"/>
    <col customWidth="1" min="8" max="26" width="8.71"/>
  </cols>
  <sheetData>
    <row r="1" ht="45.75" customHeight="1">
      <c r="A1" s="32" t="s">
        <v>17</v>
      </c>
      <c r="B1" s="33"/>
      <c r="C1" s="33"/>
      <c r="D1" s="33"/>
      <c r="E1" s="33"/>
      <c r="F1" s="33"/>
      <c r="G1" s="34"/>
    </row>
    <row r="2" ht="24.0" customHeight="1">
      <c r="A2" s="35" t="s">
        <v>18</v>
      </c>
      <c r="B2" s="35" t="s">
        <v>19</v>
      </c>
      <c r="C2" s="35" t="s">
        <v>3</v>
      </c>
      <c r="D2" s="35" t="s">
        <v>20</v>
      </c>
      <c r="E2" s="35" t="s">
        <v>21</v>
      </c>
      <c r="F2" s="35" t="s">
        <v>22</v>
      </c>
      <c r="G2" s="35" t="s">
        <v>4</v>
      </c>
    </row>
    <row r="3">
      <c r="A3" s="36" t="s">
        <v>23</v>
      </c>
      <c r="B3" s="36" t="s">
        <v>24</v>
      </c>
      <c r="C3" s="37">
        <v>11.0</v>
      </c>
      <c r="D3" s="38">
        <v>1500.0</v>
      </c>
      <c r="E3" s="38">
        <f t="shared" ref="E3:E14" si="1">C3*D3</f>
        <v>16500</v>
      </c>
      <c r="F3" s="38">
        <v>2805.0</v>
      </c>
      <c r="G3" s="38">
        <f t="shared" ref="G3:G15" si="2">SUM(E3:F3)</f>
        <v>19305</v>
      </c>
    </row>
    <row r="4">
      <c r="A4" s="36" t="s">
        <v>25</v>
      </c>
      <c r="B4" s="36" t="s">
        <v>26</v>
      </c>
      <c r="C4" s="37">
        <v>26.0</v>
      </c>
      <c r="D4" s="38">
        <v>300.0</v>
      </c>
      <c r="E4" s="38">
        <f t="shared" si="1"/>
        <v>7800</v>
      </c>
      <c r="F4" s="38">
        <v>1326.0</v>
      </c>
      <c r="G4" s="38">
        <f t="shared" si="2"/>
        <v>9126</v>
      </c>
    </row>
    <row r="5">
      <c r="A5" s="36" t="s">
        <v>27</v>
      </c>
      <c r="B5" s="36" t="s">
        <v>26</v>
      </c>
      <c r="C5" s="37">
        <v>26.0</v>
      </c>
      <c r="D5" s="38">
        <v>310.0</v>
      </c>
      <c r="E5" s="38">
        <f t="shared" si="1"/>
        <v>8060</v>
      </c>
      <c r="F5" s="38">
        <v>1370.0</v>
      </c>
      <c r="G5" s="38">
        <f t="shared" si="2"/>
        <v>9430</v>
      </c>
    </row>
    <row r="6">
      <c r="A6" s="36" t="s">
        <v>28</v>
      </c>
      <c r="B6" s="36" t="s">
        <v>26</v>
      </c>
      <c r="C6" s="37">
        <v>8.0</v>
      </c>
      <c r="D6" s="38">
        <v>150.0</v>
      </c>
      <c r="E6" s="38">
        <f t="shared" si="1"/>
        <v>1200</v>
      </c>
      <c r="F6" s="38">
        <v>204.0</v>
      </c>
      <c r="G6" s="38">
        <f t="shared" si="2"/>
        <v>1404</v>
      </c>
    </row>
    <row r="7">
      <c r="A7" s="36" t="s">
        <v>29</v>
      </c>
      <c r="B7" s="36" t="s">
        <v>26</v>
      </c>
      <c r="C7" s="37">
        <v>13.0</v>
      </c>
      <c r="D7" s="38">
        <v>100.0</v>
      </c>
      <c r="E7" s="38">
        <f t="shared" si="1"/>
        <v>1300</v>
      </c>
      <c r="F7" s="38">
        <v>221.0</v>
      </c>
      <c r="G7" s="38">
        <f t="shared" si="2"/>
        <v>1521</v>
      </c>
    </row>
    <row r="8">
      <c r="A8" s="36" t="s">
        <v>30</v>
      </c>
      <c r="B8" s="36" t="s">
        <v>26</v>
      </c>
      <c r="C8" s="37">
        <v>19.0</v>
      </c>
      <c r="D8" s="38">
        <v>200.0</v>
      </c>
      <c r="E8" s="38">
        <f t="shared" si="1"/>
        <v>3800</v>
      </c>
      <c r="F8" s="38">
        <v>646.0</v>
      </c>
      <c r="G8" s="38">
        <f t="shared" si="2"/>
        <v>4446</v>
      </c>
    </row>
    <row r="9">
      <c r="A9" s="36" t="s">
        <v>31</v>
      </c>
      <c r="B9" s="36" t="s">
        <v>26</v>
      </c>
      <c r="C9" s="37">
        <v>5.0</v>
      </c>
      <c r="D9" s="38">
        <v>300.0</v>
      </c>
      <c r="E9" s="38">
        <f t="shared" si="1"/>
        <v>1500</v>
      </c>
      <c r="F9" s="38">
        <v>255.0</v>
      </c>
      <c r="G9" s="38">
        <f t="shared" si="2"/>
        <v>1755</v>
      </c>
    </row>
    <row r="10">
      <c r="A10" s="36" t="s">
        <v>32</v>
      </c>
      <c r="B10" s="36" t="s">
        <v>26</v>
      </c>
      <c r="C10" s="37">
        <v>16.0</v>
      </c>
      <c r="D10" s="38">
        <v>600.0</v>
      </c>
      <c r="E10" s="38">
        <f t="shared" si="1"/>
        <v>9600</v>
      </c>
      <c r="F10" s="38">
        <v>1632.0</v>
      </c>
      <c r="G10" s="38">
        <f t="shared" si="2"/>
        <v>11232</v>
      </c>
    </row>
    <row r="11">
      <c r="A11" s="36" t="s">
        <v>33</v>
      </c>
      <c r="B11" s="36" t="s">
        <v>26</v>
      </c>
      <c r="C11" s="37">
        <v>12.0</v>
      </c>
      <c r="D11" s="38">
        <v>1200.0</v>
      </c>
      <c r="E11" s="38">
        <f t="shared" si="1"/>
        <v>14400</v>
      </c>
      <c r="F11" s="38">
        <v>2448.0</v>
      </c>
      <c r="G11" s="38">
        <f t="shared" si="2"/>
        <v>16848</v>
      </c>
    </row>
    <row r="12">
      <c r="A12" s="36" t="s">
        <v>34</v>
      </c>
      <c r="B12" s="36" t="s">
        <v>26</v>
      </c>
      <c r="C12" s="37">
        <v>28.0</v>
      </c>
      <c r="D12" s="38">
        <v>300.0</v>
      </c>
      <c r="E12" s="38">
        <f t="shared" si="1"/>
        <v>8400</v>
      </c>
      <c r="F12" s="38">
        <v>1428.0</v>
      </c>
      <c r="G12" s="38">
        <f t="shared" si="2"/>
        <v>9828</v>
      </c>
    </row>
    <row r="13">
      <c r="A13" s="36" t="s">
        <v>35</v>
      </c>
      <c r="B13" s="36" t="s">
        <v>26</v>
      </c>
      <c r="C13" s="37">
        <v>6.0</v>
      </c>
      <c r="D13" s="38">
        <v>260.0</v>
      </c>
      <c r="E13" s="38">
        <f t="shared" si="1"/>
        <v>1560</v>
      </c>
      <c r="F13" s="38">
        <v>265.0</v>
      </c>
      <c r="G13" s="38">
        <f t="shared" si="2"/>
        <v>1825</v>
      </c>
    </row>
    <row r="14">
      <c r="A14" s="39" t="s">
        <v>36</v>
      </c>
      <c r="B14" s="39" t="s">
        <v>26</v>
      </c>
      <c r="C14" s="40">
        <v>18.0</v>
      </c>
      <c r="D14" s="41">
        <v>330.0</v>
      </c>
      <c r="E14" s="41">
        <f t="shared" si="1"/>
        <v>5940</v>
      </c>
      <c r="F14" s="41">
        <v>1009.8</v>
      </c>
      <c r="G14" s="41">
        <f t="shared" si="2"/>
        <v>6949.8</v>
      </c>
    </row>
    <row r="15" ht="36.0" customHeight="1">
      <c r="A15" s="42" t="s">
        <v>4</v>
      </c>
      <c r="B15" s="43"/>
      <c r="C15" s="43"/>
      <c r="D15" s="44"/>
      <c r="E15" s="45">
        <f t="shared" ref="E15:F15" si="3">SUM(E3:E14)</f>
        <v>80060</v>
      </c>
      <c r="F15" s="46">
        <f t="shared" si="3"/>
        <v>13609.8</v>
      </c>
      <c r="G15" s="47">
        <f t="shared" si="2"/>
        <v>93669.8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15:D1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8.29"/>
    <col customWidth="1" min="3" max="3" width="18.43"/>
    <col customWidth="1" min="4" max="4" width="18.14"/>
    <col customWidth="1" min="5" max="5" width="18.43"/>
    <col customWidth="1" min="6" max="6" width="18.14"/>
    <col customWidth="1" min="7" max="7" width="18.0"/>
    <col customWidth="1" min="8" max="9" width="9.14"/>
    <col customWidth="1" min="10" max="10" width="15.0"/>
    <col customWidth="1" min="11" max="26" width="8.71"/>
  </cols>
  <sheetData>
    <row r="1">
      <c r="A1" s="48" t="s">
        <v>37</v>
      </c>
      <c r="B1" s="49"/>
      <c r="C1" s="49"/>
      <c r="D1" s="49"/>
      <c r="E1" s="49"/>
      <c r="F1" s="49"/>
      <c r="G1" s="49"/>
      <c r="H1" s="49"/>
      <c r="I1" s="49"/>
      <c r="J1" s="50"/>
    </row>
    <row r="2">
      <c r="A2" s="51"/>
      <c r="B2" s="52"/>
      <c r="C2" s="52"/>
      <c r="D2" s="52"/>
      <c r="E2" s="52"/>
      <c r="F2" s="52"/>
      <c r="G2" s="52"/>
      <c r="H2" s="52"/>
      <c r="I2" s="52"/>
      <c r="J2" s="53"/>
    </row>
    <row r="3">
      <c r="A3" s="54"/>
    </row>
    <row r="4" ht="39.75" customHeight="1">
      <c r="A4" s="55" t="s">
        <v>38</v>
      </c>
      <c r="B4" s="43"/>
      <c r="C4" s="43"/>
      <c r="D4" s="43"/>
      <c r="E4" s="44"/>
    </row>
    <row r="5" ht="20.25" customHeight="1">
      <c r="A5" s="56" t="s">
        <v>39</v>
      </c>
      <c r="B5" s="56" t="s">
        <v>40</v>
      </c>
      <c r="C5" s="56" t="s">
        <v>41</v>
      </c>
      <c r="D5" s="56" t="s">
        <v>42</v>
      </c>
      <c r="E5" s="56" t="s">
        <v>43</v>
      </c>
    </row>
    <row r="6" ht="22.5" customHeight="1">
      <c r="A6" s="57" t="s">
        <v>44</v>
      </c>
      <c r="B6" s="58">
        <v>36120.0</v>
      </c>
      <c r="C6" s="59">
        <v>9.6</v>
      </c>
      <c r="D6" s="60">
        <v>199.9</v>
      </c>
      <c r="E6" s="59" t="s">
        <v>45</v>
      </c>
    </row>
    <row r="7" ht="22.5" customHeight="1">
      <c r="A7" s="57" t="s">
        <v>46</v>
      </c>
      <c r="B7" s="61">
        <v>36788.0</v>
      </c>
      <c r="C7" s="57">
        <v>8.2</v>
      </c>
      <c r="D7" s="62">
        <v>50.0</v>
      </c>
      <c r="E7" s="59" t="s">
        <v>47</v>
      </c>
    </row>
    <row r="8" ht="22.5" customHeight="1">
      <c r="A8" s="57"/>
      <c r="B8" s="61"/>
      <c r="C8" s="57"/>
      <c r="D8" s="62"/>
      <c r="E8" s="57"/>
    </row>
    <row r="9" ht="22.5" customHeight="1">
      <c r="A9" s="57"/>
      <c r="B9" s="61"/>
      <c r="C9" s="57"/>
      <c r="D9" s="62"/>
      <c r="E9" s="57"/>
    </row>
    <row r="10" ht="22.5" customHeight="1">
      <c r="A10" s="57"/>
      <c r="B10" s="61"/>
      <c r="C10" s="57"/>
      <c r="D10" s="62"/>
      <c r="E10" s="57"/>
    </row>
    <row r="11" ht="22.5" customHeight="1">
      <c r="A11" s="57"/>
      <c r="B11" s="61"/>
      <c r="C11" s="57"/>
      <c r="D11" s="62"/>
      <c r="E11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2"/>
    <mergeCell ref="A4:E4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2019-02-18T13:02:50Z</dcterms:created>
  <dc:creator>Marcelo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04a586ca-7c52-4e56-b6b2-8869cd84ab6d</vt:lpwstr>
  </property>
</Properties>
</file>