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Invest-tools\"/>
    </mc:Choice>
  </mc:AlternateContent>
  <xr:revisionPtr revIDLastSave="0" documentId="13_ncr:1_{7ABE564B-1075-4B54-A9A6-886264E257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Комментарии автора" sheetId="2" r:id="rId1"/>
    <sheet name="Акции, фонды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 l="1"/>
  <c r="I4" i="1"/>
  <c r="I5" i="1"/>
  <c r="I6" i="1"/>
  <c r="I7" i="1"/>
  <c r="I8" i="1"/>
  <c r="I9" i="1"/>
  <c r="I2" i="1"/>
  <c r="H5" i="1"/>
  <c r="H6" i="1"/>
  <c r="H7" i="1"/>
  <c r="H8" i="1"/>
  <c r="H9" i="1"/>
  <c r="E5" i="1"/>
  <c r="E6" i="1"/>
  <c r="E7" i="1"/>
  <c r="E8" i="1"/>
  <c r="E9" i="1"/>
  <c r="H4" i="1"/>
  <c r="E4" i="1"/>
  <c r="H3" i="1"/>
  <c r="H2" i="1"/>
  <c r="E3" i="1"/>
  <c r="E2" i="1"/>
</calcChain>
</file>

<file path=xl/sharedStrings.xml><?xml version="1.0" encoding="utf-8"?>
<sst xmlns="http://schemas.openxmlformats.org/spreadsheetml/2006/main" count="29" uniqueCount="25">
  <si>
    <t xml:space="preserve">Название </t>
  </si>
  <si>
    <t>Тикер</t>
  </si>
  <si>
    <t>Кол-во</t>
  </si>
  <si>
    <t>Дата покупки</t>
  </si>
  <si>
    <t>Прошлой дней с покупки</t>
  </si>
  <si>
    <t>Цена покупки</t>
  </si>
  <si>
    <t>Цена нынешняя</t>
  </si>
  <si>
    <t>Рост в %</t>
  </si>
  <si>
    <t>Суммарная цена покупки</t>
  </si>
  <si>
    <t>Суммарная цена нынешняя</t>
  </si>
  <si>
    <t>Разница</t>
  </si>
  <si>
    <t>Яндекс</t>
  </si>
  <si>
    <t>Газпром</t>
  </si>
  <si>
    <t>ПИК</t>
  </si>
  <si>
    <t>Сбер Банк</t>
  </si>
  <si>
    <t>VK</t>
  </si>
  <si>
    <t>АбрауДюрсо</t>
  </si>
  <si>
    <t>VKCO</t>
  </si>
  <si>
    <t>ABRD</t>
  </si>
  <si>
    <t>PIKK</t>
  </si>
  <si>
    <t>SBER</t>
  </si>
  <si>
    <t>GAZP</t>
  </si>
  <si>
    <t>YNDX</t>
  </si>
  <si>
    <t>Ячейки, окрашенные в Серый - необходимо заполнять вручную единоразово</t>
  </si>
  <si>
    <t>Ячейки, окрашенные в синий - обновляется автоматический, за счёт сторонней программы, либо уже готовых формул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</si>
</sst>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4" borderId="1" xfId="0" applyFill="1" applyBorder="1"/>
    <xf numFmtId="14" fontId="0" fillId="5" borderId="1" xfId="0" applyNumberFormat="1" applyFill="1" applyBorder="1"/>
    <xf numFmtId="44" fontId="1" fillId="3" borderId="1" xfId="1" applyFont="1" applyFill="1" applyBorder="1" applyAlignment="1">
      <alignment horizontal="center" vertical="center"/>
    </xf>
    <xf numFmtId="44" fontId="0" fillId="5" borderId="1" xfId="1" applyFont="1" applyFill="1" applyBorder="1"/>
    <xf numFmtId="44" fontId="1" fillId="2" borderId="1" xfId="1" applyFont="1" applyFill="1" applyBorder="1" applyAlignment="1">
      <alignment horizontal="center" vertical="center"/>
    </xf>
    <xf numFmtId="44" fontId="1" fillId="2" borderId="1" xfId="1" applyFont="1" applyFill="1" applyBorder="1" applyAlignment="1">
      <alignment horizontal="center" vertical="center" wrapText="1"/>
    </xf>
    <xf numFmtId="44" fontId="0" fillId="4" borderId="1" xfId="1" applyFont="1" applyFill="1" applyBorder="1"/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3F03-6837-4339-94C9-192B20BE473C}">
  <dimension ref="B2:H9"/>
  <sheetViews>
    <sheetView workbookViewId="0">
      <selection activeCell="F14" sqref="F14"/>
    </sheetView>
  </sheetViews>
  <sheetFormatPr defaultRowHeight="14.4" x14ac:dyDescent="0.3"/>
  <cols>
    <col min="1" max="1" width="3.44140625" customWidth="1"/>
  </cols>
  <sheetData>
    <row r="2" spans="2:8" x14ac:dyDescent="0.3">
      <c r="B2" s="11" t="s">
        <v>23</v>
      </c>
      <c r="C2" s="11"/>
      <c r="D2" s="11"/>
      <c r="E2" s="11"/>
      <c r="F2" s="11"/>
      <c r="G2" s="11"/>
      <c r="H2" s="11"/>
    </row>
    <row r="3" spans="2:8" x14ac:dyDescent="0.3">
      <c r="B3" s="11"/>
      <c r="C3" s="11"/>
      <c r="D3" s="11"/>
      <c r="E3" s="11"/>
      <c r="F3" s="11"/>
      <c r="G3" s="11"/>
      <c r="H3" s="11"/>
    </row>
    <row r="4" spans="2:8" x14ac:dyDescent="0.3">
      <c r="B4" s="11"/>
      <c r="C4" s="11"/>
      <c r="D4" s="11"/>
      <c r="E4" s="11"/>
      <c r="F4" s="11"/>
      <c r="G4" s="11"/>
      <c r="H4" s="11"/>
    </row>
    <row r="6" spans="2:8" ht="14.4" customHeight="1" x14ac:dyDescent="0.3">
      <c r="B6" s="12" t="s">
        <v>24</v>
      </c>
      <c r="C6" s="12"/>
      <c r="D6" s="12"/>
      <c r="E6" s="12"/>
      <c r="F6" s="12"/>
      <c r="G6" s="12"/>
      <c r="H6" s="12"/>
    </row>
    <row r="7" spans="2:8" ht="14.4" customHeight="1" x14ac:dyDescent="0.3">
      <c r="B7" s="12"/>
      <c r="C7" s="12"/>
      <c r="D7" s="12"/>
      <c r="E7" s="12"/>
      <c r="F7" s="12"/>
      <c r="G7" s="12"/>
      <c r="H7" s="12"/>
    </row>
    <row r="8" spans="2:8" ht="14.4" customHeight="1" x14ac:dyDescent="0.3">
      <c r="B8" s="12"/>
      <c r="C8" s="12"/>
      <c r="D8" s="12"/>
      <c r="E8" s="12"/>
      <c r="F8" s="12"/>
      <c r="G8" s="12"/>
      <c r="H8" s="12"/>
    </row>
    <row r="9" spans="2:8" x14ac:dyDescent="0.3">
      <c r="B9" s="12"/>
      <c r="C9" s="12"/>
      <c r="D9" s="12"/>
      <c r="E9" s="12"/>
      <c r="F9" s="12"/>
      <c r="G9" s="12"/>
      <c r="H9" s="12"/>
    </row>
  </sheetData>
  <mergeCells count="2">
    <mergeCell ref="B2:H4"/>
    <mergeCell ref="B6:H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M4" sqref="M4"/>
    </sheetView>
  </sheetViews>
  <sheetFormatPr defaultRowHeight="14.4" x14ac:dyDescent="0.3"/>
  <cols>
    <col min="1" max="1" width="26.88671875" style="3" customWidth="1"/>
    <col min="2" max="3" width="8.88671875" style="3"/>
    <col min="4" max="4" width="14.21875" style="3" customWidth="1"/>
    <col min="5" max="5" width="12.33203125" style="4" customWidth="1"/>
    <col min="6" max="6" width="13.6640625" style="7" customWidth="1"/>
    <col min="7" max="7" width="16" style="10" customWidth="1"/>
    <col min="8" max="8" width="14.109375" style="10" customWidth="1"/>
    <col min="9" max="9" width="15.21875" style="10" customWidth="1"/>
    <col min="10" max="10" width="8.88671875" style="4"/>
    <col min="11" max="11" width="10.6640625" style="10" bestFit="1" customWidth="1"/>
  </cols>
  <sheetData>
    <row r="1" spans="1:11" ht="4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6" t="s">
        <v>5</v>
      </c>
      <c r="G1" s="8" t="s">
        <v>6</v>
      </c>
      <c r="H1" s="9" t="s">
        <v>8</v>
      </c>
      <c r="I1" s="9" t="s">
        <v>9</v>
      </c>
      <c r="J1" s="2" t="s">
        <v>7</v>
      </c>
      <c r="K1" s="9" t="s">
        <v>10</v>
      </c>
    </row>
    <row r="2" spans="1:11" x14ac:dyDescent="0.3">
      <c r="A2" s="3" t="s">
        <v>11</v>
      </c>
      <c r="B2" s="3" t="s">
        <v>22</v>
      </c>
      <c r="C2" s="3">
        <v>7</v>
      </c>
      <c r="D2" s="5">
        <v>45059</v>
      </c>
      <c r="E2" s="4">
        <f ca="1">TODAY()-D2</f>
        <v>57</v>
      </c>
      <c r="F2" s="7">
        <v>2006.2</v>
      </c>
      <c r="H2" s="10">
        <f>C2*F2</f>
        <v>14043.4</v>
      </c>
      <c r="I2" s="10">
        <f>C2*G2</f>
        <v>0</v>
      </c>
      <c r="J2" s="4" t="e">
        <f>(F2-G2)/G2</f>
        <v>#DIV/0!</v>
      </c>
      <c r="K2" s="10">
        <f>G2-F2</f>
        <v>-2006.2</v>
      </c>
    </row>
    <row r="3" spans="1:11" x14ac:dyDescent="0.3">
      <c r="A3" s="3" t="s">
        <v>12</v>
      </c>
      <c r="B3" s="3" t="s">
        <v>21</v>
      </c>
      <c r="C3" s="3">
        <v>20</v>
      </c>
      <c r="D3" s="5">
        <v>45059</v>
      </c>
      <c r="E3" s="4">
        <f ca="1">TODAY()-D3</f>
        <v>57</v>
      </c>
      <c r="F3" s="7">
        <v>173.83</v>
      </c>
      <c r="H3" s="10">
        <f>C3*F3</f>
        <v>3476.6000000000004</v>
      </c>
      <c r="I3" s="10">
        <f t="shared" ref="I3:I10" si="0">C3*G3</f>
        <v>0</v>
      </c>
      <c r="J3" s="4" t="e">
        <f t="shared" ref="J3:J9" si="1">(F3-G3)/G3</f>
        <v>#DIV/0!</v>
      </c>
      <c r="K3" s="10">
        <f t="shared" ref="K3:K9" si="2">G3-F3</f>
        <v>-173.83</v>
      </c>
    </row>
    <row r="4" spans="1:11" x14ac:dyDescent="0.3">
      <c r="A4" s="3" t="s">
        <v>14</v>
      </c>
      <c r="B4" s="3" t="s">
        <v>20</v>
      </c>
      <c r="C4" s="3">
        <v>50</v>
      </c>
      <c r="D4" s="5">
        <v>45078</v>
      </c>
      <c r="E4" s="4">
        <f ca="1">TODAY()-D4</f>
        <v>38</v>
      </c>
      <c r="F4" s="7">
        <v>241.66</v>
      </c>
      <c r="H4" s="10">
        <f>C4*F4</f>
        <v>12083</v>
      </c>
      <c r="I4" s="10">
        <f t="shared" si="0"/>
        <v>0</v>
      </c>
      <c r="J4" s="4" t="e">
        <f t="shared" si="1"/>
        <v>#DIV/0!</v>
      </c>
      <c r="K4" s="10">
        <f t="shared" si="2"/>
        <v>-241.66</v>
      </c>
    </row>
    <row r="5" spans="1:11" x14ac:dyDescent="0.3">
      <c r="A5" s="3" t="s">
        <v>13</v>
      </c>
      <c r="B5" s="3" t="s">
        <v>19</v>
      </c>
      <c r="C5" s="3">
        <v>5</v>
      </c>
      <c r="D5" s="5">
        <v>45081</v>
      </c>
      <c r="E5" s="4">
        <f t="shared" ref="E5:E9" ca="1" si="3">TODAY()-D5</f>
        <v>35</v>
      </c>
      <c r="F5" s="7">
        <v>717</v>
      </c>
      <c r="H5" s="10">
        <f t="shared" ref="H5:H9" si="4">C5*F5</f>
        <v>3585</v>
      </c>
      <c r="I5" s="10">
        <f t="shared" si="0"/>
        <v>0</v>
      </c>
      <c r="J5" s="4" t="e">
        <f t="shared" si="1"/>
        <v>#DIV/0!</v>
      </c>
      <c r="K5" s="10">
        <f t="shared" si="2"/>
        <v>-717</v>
      </c>
    </row>
    <row r="6" spans="1:11" x14ac:dyDescent="0.3">
      <c r="A6" s="3" t="s">
        <v>14</v>
      </c>
      <c r="B6" s="3" t="s">
        <v>20</v>
      </c>
      <c r="C6" s="3">
        <v>30</v>
      </c>
      <c r="D6" s="5">
        <v>45101</v>
      </c>
      <c r="E6" s="4">
        <f t="shared" ca="1" si="3"/>
        <v>15</v>
      </c>
      <c r="F6" s="7">
        <v>223.2</v>
      </c>
      <c r="H6" s="10">
        <f t="shared" si="4"/>
        <v>6696</v>
      </c>
      <c r="I6" s="10">
        <f t="shared" si="0"/>
        <v>0</v>
      </c>
      <c r="J6" s="4" t="e">
        <f t="shared" si="1"/>
        <v>#DIV/0!</v>
      </c>
      <c r="K6" s="10">
        <f t="shared" si="2"/>
        <v>-223.2</v>
      </c>
    </row>
    <row r="7" spans="1:11" x14ac:dyDescent="0.3">
      <c r="A7" s="3" t="s">
        <v>15</v>
      </c>
      <c r="B7" s="3" t="s">
        <v>17</v>
      </c>
      <c r="C7" s="3">
        <v>7</v>
      </c>
      <c r="D7" s="5">
        <v>45101</v>
      </c>
      <c r="E7" s="4">
        <f t="shared" ca="1" si="3"/>
        <v>15</v>
      </c>
      <c r="F7" s="7">
        <v>581.6</v>
      </c>
      <c r="H7" s="10">
        <f t="shared" si="4"/>
        <v>4071.2000000000003</v>
      </c>
      <c r="I7" s="10">
        <f t="shared" si="0"/>
        <v>0</v>
      </c>
      <c r="J7" s="4" t="e">
        <f t="shared" si="1"/>
        <v>#DIV/0!</v>
      </c>
      <c r="K7" s="10">
        <f t="shared" si="2"/>
        <v>-581.6</v>
      </c>
    </row>
    <row r="8" spans="1:11" x14ac:dyDescent="0.3">
      <c r="A8" s="3" t="s">
        <v>16</v>
      </c>
      <c r="B8" s="3" t="s">
        <v>18</v>
      </c>
      <c r="C8" s="3">
        <v>6</v>
      </c>
      <c r="D8" s="5">
        <v>45110</v>
      </c>
      <c r="E8" s="4">
        <f t="shared" ca="1" si="3"/>
        <v>6</v>
      </c>
      <c r="F8" s="7">
        <v>335.2</v>
      </c>
      <c r="H8" s="10">
        <f t="shared" si="4"/>
        <v>2011.1999999999998</v>
      </c>
      <c r="I8" s="10">
        <f t="shared" si="0"/>
        <v>0</v>
      </c>
      <c r="J8" s="4" t="e">
        <f t="shared" si="1"/>
        <v>#DIV/0!</v>
      </c>
      <c r="K8" s="10">
        <f t="shared" si="2"/>
        <v>-335.2</v>
      </c>
    </row>
    <row r="9" spans="1:11" x14ac:dyDescent="0.3">
      <c r="A9" s="3" t="s">
        <v>13</v>
      </c>
      <c r="B9" s="3" t="s">
        <v>19</v>
      </c>
      <c r="C9" s="3">
        <v>5</v>
      </c>
      <c r="D9" s="5">
        <v>45114</v>
      </c>
      <c r="E9" s="4">
        <f t="shared" ca="1" si="3"/>
        <v>2</v>
      </c>
      <c r="F9" s="7">
        <v>760.4</v>
      </c>
      <c r="H9" s="10">
        <f t="shared" si="4"/>
        <v>3802</v>
      </c>
      <c r="I9" s="10">
        <f t="shared" si="0"/>
        <v>0</v>
      </c>
      <c r="J9" s="4" t="e">
        <f t="shared" si="1"/>
        <v>#DIV/0!</v>
      </c>
      <c r="K9" s="10">
        <f t="shared" si="2"/>
        <v>-760.4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Комментарии автора</vt:lpstr>
      <vt:lpstr>Акции, фонды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Волочай</dc:creator>
  <cp:lastModifiedBy>Игорь Волочай</cp:lastModifiedBy>
  <dcterms:created xsi:type="dcterms:W3CDTF">2015-06-05T18:19:34Z</dcterms:created>
  <dcterms:modified xsi:type="dcterms:W3CDTF">2023-07-09T10:06:18Z</dcterms:modified>
</cp:coreProperties>
</file>