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MBelogrivtsev\Desktop\"/>
    </mc:Choice>
  </mc:AlternateContent>
  <bookViews>
    <workbookView xWindow="0" yWindow="0" windowWidth="28800" windowHeight="11835" tabRatio="693"/>
  </bookViews>
  <sheets>
    <sheet name="Реестр выпущенных ЭП" sheetId="1" r:id="rId1"/>
    <sheet name="Журнал учета пользв. сети" sheetId="2" r:id="rId2"/>
    <sheet name="Распространение ГИСТЭК 261" sheetId="3" r:id="rId3"/>
    <sheet name="Лист1" sheetId="4" state="hidden" r:id="rId4"/>
    <sheet name="Справочник кадры" sheetId="5" r:id="rId5"/>
    <sheet name="Подсчет по договору" sheetId="6" r:id="rId6"/>
    <sheet name="Планирование 2021" sheetId="7" r:id="rId7"/>
  </sheets>
  <definedNames>
    <definedName name="_xlnm._FilterDatabase" localSheetId="1" hidden="1">'Журнал учета пользв. сети'!$A$1:$T$420</definedName>
    <definedName name="_xlnm._FilterDatabase" localSheetId="2" hidden="1">'Распространение ГИСТЭК 261'!$A$3:$G$41</definedName>
    <definedName name="_xlnm._FilterDatabase" localSheetId="0" hidden="1">'Реестр выпущенных ЭП'!$A$1:$O$1</definedName>
    <definedName name="_xlnm._FilterDatabase" localSheetId="4" hidden="1">'Справочник кадры'!$A$1:$G$1372</definedName>
    <definedName name="user_sap">#REF!</definedName>
    <definedName name="Z_0AAA60CA_7F68_444E_96C3_D984DF5D9E7B_.wvu.FilterData" localSheetId="0" hidden="1">'Реестр выпущенных ЭП'!$A$1:$H$1</definedName>
    <definedName name="Z_21E8B31E_08CA_49A3_A72C_2FB1D55D9B5A_.wvu.Cols" localSheetId="1" hidden="1">'Журнал учета пользв. сети'!#REF!</definedName>
    <definedName name="Z_21E8B31E_08CA_49A3_A72C_2FB1D55D9B5A_.wvu.Cols" localSheetId="0" hidden="1">'Реестр выпущенных ЭП'!#REF!</definedName>
    <definedName name="Z_21E8B31E_08CA_49A3_A72C_2FB1D55D9B5A_.wvu.FilterData" localSheetId="1" hidden="1">'Журнал учета пользв. сети'!$A$1:$K$42</definedName>
    <definedName name="Z_21E8B31E_08CA_49A3_A72C_2FB1D55D9B5A_.wvu.FilterData" localSheetId="2" hidden="1">'Распространение ГИСТЭК 261'!$A$3:$E$41</definedName>
    <definedName name="Z_21E8B31E_08CA_49A3_A72C_2FB1D55D9B5A_.wvu.FilterData" localSheetId="0" hidden="1">'Реестр выпущенных ЭП'!$A$1:$H$1</definedName>
    <definedName name="Z_21E8B31E_08CA_49A3_A72C_2FB1D55D9B5A_.wvu.FilterData" localSheetId="4" hidden="1">'Справочник кадры'!$A$1:$G$1372</definedName>
    <definedName name="Z_21E8B31E_08CA_49A3_A72C_2FB1D55D9B5A_.wvu.PrintArea" localSheetId="0" hidden="1">'Реестр выпущенных ЭП'!#REF!</definedName>
    <definedName name="Z_70489B56_8A06_4160_A2EB_5C3AC7DF70ED_.wvu.Cols" localSheetId="1" hidden="1">'Журнал учета пользв. сети'!$B:$B,'Журнал учета пользв. сети'!$L:$M</definedName>
    <definedName name="Z_70489B56_8A06_4160_A2EB_5C3AC7DF70ED_.wvu.Cols" localSheetId="0" hidden="1">'Реестр выпущенных ЭП'!$B:$C,'Реестр выпущенных ЭП'!$L:$L</definedName>
    <definedName name="Z_70489B56_8A06_4160_A2EB_5C3AC7DF70ED_.wvu.FilterData" localSheetId="1" hidden="1">'Журнал учета пользв. сети'!$A$1:$P$418</definedName>
    <definedName name="Z_70489B56_8A06_4160_A2EB_5C3AC7DF70ED_.wvu.FilterData" localSheetId="2" hidden="1">'Распространение ГИСТЭК 261'!$A$3:$G$41</definedName>
    <definedName name="Z_70489B56_8A06_4160_A2EB_5C3AC7DF70ED_.wvu.FilterData" localSheetId="0" hidden="1">'Реестр выпущенных ЭП'!$A$1:$P$1</definedName>
    <definedName name="Z_70489B56_8A06_4160_A2EB_5C3AC7DF70ED_.wvu.FilterData" localSheetId="4" hidden="1">'Справочник кадры'!$A$1:$G$1372</definedName>
    <definedName name="Z_70489B56_8A06_4160_A2EB_5C3AC7DF70ED_.wvu.PrintArea" localSheetId="0" hidden="1">'Реестр выпущенных ЭП'!#REF!</definedName>
    <definedName name="Z_7400700C_9F5D_488B_BE29_B8394B0C0448_.wvu.Cols" localSheetId="1" hidden="1">'Журнал учета пользв. сети'!$B:$B,'Журнал учета пользв. сети'!$L:$M</definedName>
    <definedName name="Z_7400700C_9F5D_488B_BE29_B8394B0C0448_.wvu.Cols" localSheetId="0" hidden="1">'Реестр выпущенных ЭП'!$B:$C,'Реестр выпущенных ЭП'!$L:$L</definedName>
    <definedName name="Z_7400700C_9F5D_488B_BE29_B8394B0C0448_.wvu.FilterData" localSheetId="1" hidden="1">'Журнал учета пользв. сети'!$A$1:$P$418</definedName>
    <definedName name="Z_7400700C_9F5D_488B_BE29_B8394B0C0448_.wvu.FilterData" localSheetId="2" hidden="1">'Распространение ГИСТЭК 261'!$A$3:$G$41</definedName>
    <definedName name="Z_7400700C_9F5D_488B_BE29_B8394B0C0448_.wvu.FilterData" localSheetId="0" hidden="1">'Реестр выпущенных ЭП'!$A$1:$P$1</definedName>
    <definedName name="Z_7400700C_9F5D_488B_BE29_B8394B0C0448_.wvu.FilterData" localSheetId="4" hidden="1">'Справочник кадры'!$A$1:$G$1372</definedName>
    <definedName name="Z_7400700C_9F5D_488B_BE29_B8394B0C0448_.wvu.PrintArea" localSheetId="0" hidden="1">'Реестр выпущенных ЭП'!#REF!</definedName>
    <definedName name="Z_7D9D4E10_40BF_4485_8E52_83EA6862A151_.wvu.Cols" localSheetId="1" hidden="1">'Журнал учета пользв. сети'!#REF!</definedName>
    <definedName name="Z_7D9D4E10_40BF_4485_8E52_83EA6862A151_.wvu.Cols" localSheetId="0" hidden="1">'Реестр выпущенных ЭП'!#REF!</definedName>
    <definedName name="Z_7D9D4E10_40BF_4485_8E52_83EA6862A151_.wvu.FilterData" localSheetId="1" hidden="1">'Журнал учета пользв. сети'!$A$1:$K$42</definedName>
    <definedName name="Z_7D9D4E10_40BF_4485_8E52_83EA6862A151_.wvu.FilterData" localSheetId="2" hidden="1">'Распространение ГИСТЭК 261'!$A$3:$E$41</definedName>
    <definedName name="Z_7D9D4E10_40BF_4485_8E52_83EA6862A151_.wvu.FilterData" localSheetId="0" hidden="1">'Реестр выпущенных ЭП'!$A$1:$H$1</definedName>
    <definedName name="Z_7D9D4E10_40BF_4485_8E52_83EA6862A151_.wvu.FilterData" localSheetId="4" hidden="1">'Справочник кадры'!$A$1:$G$1372</definedName>
    <definedName name="Z_7D9D4E10_40BF_4485_8E52_83EA6862A151_.wvu.PrintArea" localSheetId="0" hidden="1">'Реестр выпущенных ЭП'!#REF!</definedName>
    <definedName name="_xlnm.Print_Area" localSheetId="0">'Реестр выпущенных ЭП'!#REF!</definedName>
  </definedNames>
  <calcPr calcId="162913" calcOnSave="0"/>
</workbook>
</file>

<file path=xl/calcChain.xml><?xml version="1.0" encoding="utf-8"?>
<calcChain xmlns="http://schemas.openxmlformats.org/spreadsheetml/2006/main">
  <c r="E13" i="6" l="1"/>
  <c r="E14" i="6" s="1"/>
  <c r="G11" i="6"/>
  <c r="Y7" i="6"/>
  <c r="Y6" i="6"/>
  <c r="Y5" i="6"/>
  <c r="M5" i="6"/>
  <c r="Y4" i="6"/>
  <c r="M4" i="6"/>
  <c r="Y3" i="6"/>
  <c r="M3" i="6"/>
  <c r="Y2" i="6"/>
  <c r="R2" i="6"/>
  <c r="J2" i="6"/>
  <c r="B2" i="3"/>
  <c r="K2" i="6" l="1"/>
  <c r="L2" i="6" s="1"/>
  <c r="M2" i="6" s="1"/>
</calcChain>
</file>

<file path=xl/sharedStrings.xml><?xml version="1.0" encoding="utf-8"?>
<sst xmlns="http://schemas.openxmlformats.org/spreadsheetml/2006/main" count="11242" uniqueCount="4861">
  <si>
    <t>ФИО</t>
  </si>
  <si>
    <t>Структурное подразделение</t>
  </si>
  <si>
    <t>Должность</t>
  </si>
  <si>
    <t>Серийный номер актуальной 
ЭП</t>
  </si>
  <si>
    <t>Дата выпуска</t>
  </si>
  <si>
    <t>Срок действия ЭП</t>
  </si>
  <si>
    <t>Поставщик</t>
  </si>
  <si>
    <t>Вид ЭП</t>
  </si>
  <si>
    <t>Основание</t>
  </si>
  <si>
    <t>Статус</t>
  </si>
  <si>
    <t>Назначение</t>
  </si>
  <si>
    <t>Продление (когда было)</t>
  </si>
  <si>
    <t>Записано на ПКЗИ</t>
  </si>
  <si>
    <t>Получена расписка</t>
  </si>
  <si>
    <t>Подписан файл сведений о ЭП</t>
  </si>
  <si>
    <t>Копылов Сергей Иванович</t>
  </si>
  <si>
    <t>Обычная</t>
  </si>
  <si>
    <t>Распоряжение 181</t>
  </si>
  <si>
    <t>Хлебников Сергей Павлович</t>
  </si>
  <si>
    <t>Кислицина Елена Сергеевна</t>
  </si>
  <si>
    <t>Росакредитация</t>
  </si>
  <si>
    <t>Морозов Тимофей Игоревич</t>
  </si>
  <si>
    <t>Обмен с Газпром</t>
  </si>
  <si>
    <t>СЗ</t>
  </si>
  <si>
    <t>Бобр Сергей Владимирович</t>
  </si>
  <si>
    <t>Замещение ЗГД ГИ</t>
  </si>
  <si>
    <t>Гасанов Темур Август-оглы</t>
  </si>
  <si>
    <t>ЗГД</t>
  </si>
  <si>
    <t>Чурбаков Дмитрий Сергеевич</t>
  </si>
  <si>
    <t>Тэк-торг</t>
  </si>
  <si>
    <t>Малыхина Ольга Васильевна</t>
  </si>
  <si>
    <t>Начальник отдела</t>
  </si>
  <si>
    <t>Руководство</t>
  </si>
  <si>
    <t>Генеральный директор</t>
  </si>
  <si>
    <t>Единая</t>
  </si>
  <si>
    <t>*</t>
  </si>
  <si>
    <t>Ждановских Игорь Александрович</t>
  </si>
  <si>
    <t>Подразделения, административно подчиненные Первому заместителю генерального директора по производству - главному инженеру / Центральная инженерно-технологическая служба</t>
  </si>
  <si>
    <t>Начальник службы</t>
  </si>
  <si>
    <t>Калмыков Андрей Максимович</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</si>
  <si>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Производственно-технический отдел добычи нефти и газа</t>
  </si>
  <si>
    <t>Ведущий инженер</t>
  </si>
  <si>
    <t>ГИС-ТЭК</t>
  </si>
  <si>
    <t>Глазкова Евгения Николаевна</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</si>
  <si>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газа и поддержания пластового давления / Отдел подготовки газа</t>
  </si>
  <si>
    <t>Инженер 1 категории</t>
  </si>
  <si>
    <t>-</t>
  </si>
  <si>
    <t>Шафиков Альберт Хакимович</t>
  </si>
  <si>
    <t>Нужнов Максим Александрович</t>
  </si>
  <si>
    <t>Подразделения, административно подчиненные Первому заместителю генерального директора по производству - главному инженеру / Центральная инженерно-технологическая служба / Оперативно-технологический сектор</t>
  </si>
  <si>
    <t>Начальник смены</t>
  </si>
  <si>
    <t>Постников Виктор Алексеевич</t>
  </si>
  <si>
    <t>Косикова Елена Михайловна</t>
  </si>
  <si>
    <t>Подразделения, административно подчиненные Первому заместителю генерального директора по производству - главному инженеру / Группа контроля качества / Испытательная (химико-аналитическая) лаборатория</t>
  </si>
  <si>
    <t>Начальник лаборатории</t>
  </si>
  <si>
    <t>Ахполов Андрей Евгеньевич</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</si>
  <si>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t>
  </si>
  <si>
    <t>Начальник управления</t>
  </si>
  <si>
    <t>Диадок</t>
  </si>
  <si>
    <t>Гладков Евгений Владимирович</t>
  </si>
  <si>
    <t>Подразделения, административно подчиненные заместителю генерального директора по снабжению / Управление по закупке работ, услуг и раскрытию информации / Отдел по закупке работ и услуг капитального строительства и бурения</t>
  </si>
  <si>
    <t>Машанова Светлана Александровна</t>
  </si>
  <si>
    <t>Подразделения, административно подчиненные заместителю генерального директора по капитальному строительству / Управление контроля исполнения графиков, консолидации и контроля поручений</t>
  </si>
  <si>
    <t>Шеломенцев Гурий Иванович</t>
  </si>
  <si>
    <t>Подразделения, административно подчиненные генеральному директору / Управление делами / Административно-хозяйственный отдел</t>
  </si>
  <si>
    <t>Буров Игорь Иванович</t>
  </si>
  <si>
    <t>Подразделения, административно подчиненные генеральному директору / Управление делами / Отдел социально-бытового обеспечения</t>
  </si>
  <si>
    <t>Дваладзе Артем Георгиевич</t>
  </si>
  <si>
    <t>Тышкевич Ирина Станиславна</t>
  </si>
  <si>
    <t>Подразделения, административно подчиненные генеральному директору / Управление делами / Отдел по делопроизводству и архивному делу</t>
  </si>
  <si>
    <t>Стукан Илья Владимирович</t>
  </si>
  <si>
    <t>Подразделения, административно подчиненные заместителю генерального директора по снабжению / Управление логистикой и складским комплексом / Отдел по складской логистике</t>
  </si>
  <si>
    <t>Ильченко Наталья Васильевна</t>
  </si>
  <si>
    <t>Заместитель генерального директора по персоналу и социальным программам</t>
  </si>
  <si>
    <t>0203A69A00B7AD4DA344F4372B258FAC53</t>
  </si>
  <si>
    <t>Заместитель генерального директора по экономической безопасности</t>
  </si>
  <si>
    <t>Лукьянов Михаил Михайлович</t>
  </si>
  <si>
    <t>Подразделения, административно подчиненные заместителю генерального директора по экономической безопасности / Управление по экономической безопасности / Отдел по экономической безопасности</t>
  </si>
  <si>
    <t>0203AC3900B8ADED8C4F1E116395DF892F</t>
  </si>
  <si>
    <t>Гейнц Юрий Викторович</t>
  </si>
  <si>
    <t>Заместитель начальника службы</t>
  </si>
  <si>
    <t>0281373900B8AD0EB04800B772622BADA4</t>
  </si>
  <si>
    <t>Колесов Артем Геннадьевич</t>
  </si>
  <si>
    <t>0235AE3B00B8AD65A1463689F0EBB4DE37</t>
  </si>
  <si>
    <t>Пестерева Алена Юрьевна</t>
  </si>
  <si>
    <t>Подразделения, административно подчиненные заместителю генерального директора по снабжению / Управление по закупке работ, услуг и раскрытию информации</t>
  </si>
  <si>
    <t>02AFB23A00B8ADA2894F5A541503E76244</t>
  </si>
  <si>
    <t>Александров Денис Вячеславович</t>
  </si>
  <si>
    <t>Заместитель генерального директора по экономике и финансам</t>
  </si>
  <si>
    <t>0290953C00B8ADDFBB4A7FDC0F99CAFE0B</t>
  </si>
  <si>
    <t>Гусарова Татьяна Альфятовна</t>
  </si>
  <si>
    <t>Подразделения, административно подчиненные заместителю генерального директора по снабжению / Управление по закупке работ, услуг и раскрытию информации / Отдел поддержки проведения закупок и раскрытия информации</t>
  </si>
  <si>
    <t>Ведущий специалист</t>
  </si>
  <si>
    <t>02115C3800B8AD158249AA9502287297C3</t>
  </si>
  <si>
    <t>Дегтярникова Елена Владимировна</t>
  </si>
  <si>
    <t>Подразделения, административно подчиненные заместителю генерального директора по снабжению / Управление по закупке работ, услуг и раскрытию информации / Отдел по закупке производственных и непроизводственных услуг</t>
  </si>
  <si>
    <t>02ACD53700B8AD2D824EC6A5992DBD8C59</t>
  </si>
  <si>
    <t>Иванова Ульяна Сергеевна</t>
  </si>
  <si>
    <t>027AE73400B8ADD49C419ACD649B5B0FD9</t>
  </si>
  <si>
    <t>Кузьмина Надежда Викторовна</t>
  </si>
  <si>
    <t>0287343400B8AD6C8D4C3111C0E4CAAFC3</t>
  </si>
  <si>
    <t>Литвинова Анастасия Александровна</t>
  </si>
  <si>
    <t>Главный специалист</t>
  </si>
  <si>
    <t>0200993300B8AD72844CBA217C0634B45E</t>
  </si>
  <si>
    <t>Милованов Марк Юрьевич</t>
  </si>
  <si>
    <t>Подразделения, административно подчиненные заместителю генерального директора по снабжению / Транспортное управление</t>
  </si>
  <si>
    <t>022C2D3B00B8ADCC994F98D2D086903316</t>
  </si>
  <si>
    <t>Митяев Антон Владимирович</t>
  </si>
  <si>
    <t>02AE253200B8AD75B24F5F282F19ED133B</t>
  </si>
  <si>
    <t>Довженко Татьяна Викторовна</t>
  </si>
  <si>
    <t>02E4C13000B8AD03A74E559C6A6BAE1C46</t>
  </si>
  <si>
    <t>Михалев Антон Геннадьевич</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</si>
  <si>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t>
  </si>
  <si>
    <t>0245C43800B8ADCFA24829464F00F85847</t>
  </si>
  <si>
    <t>Ефимов Артем Юрьевич</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</si>
  <si>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t>
  </si>
  <si>
    <t>027FFF2F00B8ADCE9C49E7D2EA880D8394</t>
  </si>
  <si>
    <t>Кириллова Инна Александровна</t>
  </si>
  <si>
    <t>Главный бухгалтер</t>
  </si>
  <si>
    <t>02AC532F00B8AD118C410B0D3A2A43E05E</t>
  </si>
  <si>
    <t>Лотоцкая Светлана Владимировна</t>
  </si>
  <si>
    <t>02C4A22E00B8ADA6B94F1A832219249757</t>
  </si>
  <si>
    <t>Бурлака Дмитрий Васильевич</t>
  </si>
  <si>
    <t>02D5F32A00B8AD54954ED50DE068298E22</t>
  </si>
  <si>
    <t>Галиаскаров Вадим Альфритович</t>
  </si>
  <si>
    <t>Заместитель генерального директора - главный геолог</t>
  </si>
  <si>
    <t>0204213C00B8AD6E894A1120AD89A3F0E3</t>
  </si>
  <si>
    <t>Наумова Елена Владимировна</t>
  </si>
  <si>
    <t>021CAD2D00B8AD9B8F4E735D84CCDE1AA9</t>
  </si>
  <si>
    <t>Исхакова Ильмира Ирековна</t>
  </si>
  <si>
    <t>Подразделения, административно подчиненные заместителю генерального директора по персоналу и социальным программам / Отдел организации труда и мотивации персонала</t>
  </si>
  <si>
    <t>02696C8D00BAAD098D4ED08AB7BAC18526</t>
  </si>
  <si>
    <t>Нагорный Юрий Александрович</t>
  </si>
  <si>
    <t>Заместитель генерального директора по снабжению</t>
  </si>
  <si>
    <t>020F682900C1ADDA93405EC0216D00C8E0</t>
  </si>
  <si>
    <t>Васильев Сергей Валерьевич</t>
  </si>
  <si>
    <t>Подразделения, административно подчиненные заместителю генерального директора - главному геологу / Управление по разработке месторождений</t>
  </si>
  <si>
    <t>02CA4D2700C1AD8CA646B9D4776A883A88</t>
  </si>
  <si>
    <t>Семенов Сергей Кириллович</t>
  </si>
  <si>
    <t>Подразделения, административно подчиненные Первому заместителю генерального директора по производству - главному инженеру / Блок "Энергетика"</t>
  </si>
  <si>
    <t>Заместитель главного энергетика</t>
  </si>
  <si>
    <t>02EB372A00C1ADF78F4B066A1030A79768</t>
  </si>
  <si>
    <t>Пономарева Евгения Александровна</t>
  </si>
  <si>
    <t>0207592800C1AD88A54AD7228F1C9639C6</t>
  </si>
  <si>
    <t>Фролова Елена Сергеевна</t>
  </si>
  <si>
    <t>02D9E82700C1AD26A54EE49FAD889F62EA</t>
  </si>
  <si>
    <t>Матвеева Ирина Минихасимовна</t>
  </si>
  <si>
    <t>Подразделения, административно подчиненные заместителю генерального директора по капитальному строительству / Отдел по вводу основных фондов</t>
  </si>
  <si>
    <t>02302E2600C1AD718E446803ACA0CB337C</t>
  </si>
  <si>
    <t>Контур.Экстерн</t>
  </si>
  <si>
    <t>Москалюк Александра Алексеевна</t>
  </si>
  <si>
    <t>План выпуска ЭП (400)</t>
  </si>
  <si>
    <t>В целях автоматизации ЭД</t>
  </si>
  <si>
    <t>Маркоменко Елена Валерьевна</t>
  </si>
  <si>
    <t>0231046C00C6ADDA894AFF42815F887675</t>
  </si>
  <si>
    <t>Кулагин Евгений Игоревич</t>
  </si>
  <si>
    <t>02A6953300C7AD4D944F2D659D75A2DB46</t>
  </si>
  <si>
    <t>Януш Михаил Романович</t>
  </si>
  <si>
    <t>0247D96500C6ADF5834E4F700B8E454BB2</t>
  </si>
  <si>
    <t>Трифонов Илья Геннадьевич</t>
  </si>
  <si>
    <t>02CB7E6800C6ADA38A4DAE7B36CAB8F16D</t>
  </si>
  <si>
    <t>Малышкина Олеся Петровна</t>
  </si>
  <si>
    <t>021FCB6E00C6AD629F41392EF4471745AD</t>
  </si>
  <si>
    <t>Неходимова Светлана Леонидовна</t>
  </si>
  <si>
    <t>0293896A00C6ADC49747BC7BD1D9969F76</t>
  </si>
  <si>
    <t>Хабибуллин Булат Фаргатович</t>
  </si>
  <si>
    <t>024BED6700C6AD45B5421F0EBC15195D81</t>
  </si>
  <si>
    <t>Олещук Дмитрий Олегович</t>
  </si>
  <si>
    <t>02D20D6A00C6AD108C4E8EBEF422D717BF</t>
  </si>
  <si>
    <t>Чухонцева Наталья Александровна</t>
  </si>
  <si>
    <t>Шалимова Елена Викторовна</t>
  </si>
  <si>
    <t>Прийма Екатерина Николаевна</t>
  </si>
  <si>
    <t>Наумов Сергей Валентинович</t>
  </si>
  <si>
    <t>02737B6B00C6AD33B746347778E1255D6E</t>
  </si>
  <si>
    <t>Шаповалов Павел Леонидович</t>
  </si>
  <si>
    <t>Беляев Кирилл Николаевич</t>
  </si>
  <si>
    <t>02FD1E4800C7ADF89941F74B5B4DC00D8E</t>
  </si>
  <si>
    <t>Большакова Ольга Сергеевна</t>
  </si>
  <si>
    <t>028A514600C7AD01BD40F2669197BA5661</t>
  </si>
  <si>
    <t>Жираков Владимир Евгеньевич</t>
  </si>
  <si>
    <t>02762A3900C7AD64924F17EA597249AB49</t>
  </si>
  <si>
    <t>Кузнецов Михаил Анатольевич</t>
  </si>
  <si>
    <t>02690B3400C7AD08A443E1601C354E32D8</t>
  </si>
  <si>
    <t>Малиновский Денис Евгеньевич</t>
  </si>
  <si>
    <t>024EF62F00C7AD59B64FC22D8F587F17E5</t>
  </si>
  <si>
    <t>Макаров Алексей Сергеевич</t>
  </si>
  <si>
    <t>0217723000C7ADFE8A447956A3668FB5D7</t>
  </si>
  <si>
    <t>Дмитриев Дмитрий Викторович</t>
  </si>
  <si>
    <t>0232F13B00C7ADFCBE41A2BB290530C3F8</t>
  </si>
  <si>
    <t>Белов Игорь Алексеевич</t>
  </si>
  <si>
    <t>0250804900C7AD0194499D0F7ABBE13C85</t>
  </si>
  <si>
    <t>Жданов Евгений Викторович</t>
  </si>
  <si>
    <t>021E563A00C7AD398F4F58A1D6EA667558</t>
  </si>
  <si>
    <t>Климков Павел Сергеевич</t>
  </si>
  <si>
    <t>02FC6C3500C7ADA8A4447BE0CE4956CD19</t>
  </si>
  <si>
    <t>Вацура Кирилл Николаевич</t>
  </si>
  <si>
    <t>02B9ED4400C7AD018C4098F2A619632C5E</t>
  </si>
  <si>
    <t>Болдин Андрей Валерьевич</t>
  </si>
  <si>
    <t>0272244700C7AD28814EDEBB51C612E81D</t>
  </si>
  <si>
    <t>Греб Елена Макаровна</t>
  </si>
  <si>
    <t>02265D3D00C7AD49BC472A0432D74C8D3F</t>
  </si>
  <si>
    <t>Зюбин Анатолий Владимирович</t>
  </si>
  <si>
    <t>02C38F3800C7ADCE8941FDA71678F06820</t>
  </si>
  <si>
    <t>Корытко Игорь Александрович</t>
  </si>
  <si>
    <t>028EF13400C7AD968044CAC0F3C8416363</t>
  </si>
  <si>
    <t>Крылышкин Егор Николаевич</t>
  </si>
  <si>
    <t>02A27E3400C7AD789B4897FEC1EA4CA519</t>
  </si>
  <si>
    <t>Андрияшкин Леонид Николаевич</t>
  </si>
  <si>
    <t>02DE584A00C7ADDA884C000AF5EF3F1B69</t>
  </si>
  <si>
    <t>Азмагулова Диана Рафисовна</t>
  </si>
  <si>
    <t>02C8174F00C7AD538C45D0E28CCCF2146E</t>
  </si>
  <si>
    <t>Демиденко Алексей Анатольевич</t>
  </si>
  <si>
    <t>025FF83C00C7AD68B940414A8E2D11BC57</t>
  </si>
  <si>
    <t>Болдаков Максим Александрович</t>
  </si>
  <si>
    <t>02FEAD4700C7AD99944836E6A3CD43604D</t>
  </si>
  <si>
    <t>Вьюшков Александр Васильевич</t>
  </si>
  <si>
    <t>02D5214200C7ADDE934FFAF9B1F61855DB</t>
  </si>
  <si>
    <t>Исаев Андрей Петрович</t>
  </si>
  <si>
    <t>027A0C3800C7AD009D4CA9F40ED7292FD9</t>
  </si>
  <si>
    <t>Антонова Татьяна Александровна</t>
  </si>
  <si>
    <t>02BAEC4900C7AD248F4AA8841824C9C3F2</t>
  </si>
  <si>
    <t>Дёмин Алексей Викторович</t>
  </si>
  <si>
    <t>024E723C00C7AD27A7400D250C1F9DA8E9</t>
  </si>
  <si>
    <t>Кибирев Геннадий Игоревич</t>
  </si>
  <si>
    <t>02E9EC3500C7AD68864B0741792A293434</t>
  </si>
  <si>
    <t>Аксентьева Елена Владимировна</t>
  </si>
  <si>
    <t>0285C84A00C7ADB899489372082AE9D57B</t>
  </si>
  <si>
    <t>Лапшакова Любовь Николаевна</t>
  </si>
  <si>
    <t>Белозерова Ольга Николаевна</t>
  </si>
  <si>
    <t>Голуб Руслан Владимирович</t>
  </si>
  <si>
    <t>Абрамов Александр Сергеевич</t>
  </si>
  <si>
    <t>Вельш Сергей Генрихович</t>
  </si>
  <si>
    <t>Белько Валерий Григорьевич</t>
  </si>
  <si>
    <t>Галимуллин Марк Радикович</t>
  </si>
  <si>
    <t>Леонтьева Елена Михайловна</t>
  </si>
  <si>
    <t>Колоскова Евгения Александровна</t>
  </si>
  <si>
    <t>0284202D00CEAD568E484A8805650655DA</t>
  </si>
  <si>
    <t>Пендюрин Евгений Николаевич</t>
  </si>
  <si>
    <t>02FC559600CEAD3BBE49902D2C56C05981</t>
  </si>
  <si>
    <t>Сергеев Константин Евгеньевич</t>
  </si>
  <si>
    <t>Подразделения, административно подчиненные заместителю генерального директора по снабжению / Транспортное управление / Отдел технологического транспорта</t>
  </si>
  <si>
    <t>02B2342B00CEAD44BD44D252C84ECBD09D</t>
  </si>
  <si>
    <t>Третьяков Сергей Владимирович</t>
  </si>
  <si>
    <t>Подразделения, административно подчиненные заместителю генерального директора по снабжению / Управление логистикой и складским комплексом</t>
  </si>
  <si>
    <t>Заместитель начальника управления</t>
  </si>
  <si>
    <t>0215DA2900CEAD6EAE40EE886914D4CD47</t>
  </si>
  <si>
    <t>Вишневая Наталья Александровна</t>
  </si>
  <si>
    <t>Подразделения, административно подчиненные заместителю генерального директора по снабжению / Управление логистикой и складским комплексом / Отдел по управлению запасами материально-технических ресурсов и подготовке аналитических материалов по запасам</t>
  </si>
  <si>
    <t>02459F2D00CEAD8A914DBEDA4013A1E4C5</t>
  </si>
  <si>
    <t>Недальченко Татьяна Сергеевна</t>
  </si>
  <si>
    <t>Блок "Маркшейдерское обеспечение и землепользование" / Управление землепользования и землеустройства / Отдел землеустройства</t>
  </si>
  <si>
    <t>02A9A82C00CEADC4A141CEFFD8C639C48C</t>
  </si>
  <si>
    <t>Росреестр</t>
  </si>
  <si>
    <t>Рассохина Наталья Викторовна</t>
  </si>
  <si>
    <t>0278F02B00CEADF8A7427044A89710C232</t>
  </si>
  <si>
    <t>Аверченко Татьяна Сергеевна</t>
  </si>
  <si>
    <t>02A66BA500CEAD3C9C4AB327329BE316B4</t>
  </si>
  <si>
    <t>Броцман Александра Александровна</t>
  </si>
  <si>
    <t>023DE49900CEADBF8C43AAEA93F1A8BA37</t>
  </si>
  <si>
    <t>Гринглас Полина Вадимовна</t>
  </si>
  <si>
    <t>02639A9300CEAD6FB54967D4AC4238B9BC</t>
  </si>
  <si>
    <t>Дунаева Татьяна Алексеевна</t>
  </si>
  <si>
    <t>025B1F9C00CEADC5844D9CBDA93097B021</t>
  </si>
  <si>
    <t>Гайдукова Тамара Николаевна</t>
  </si>
  <si>
    <t>0268009E00CEADF08047B081526F182209</t>
  </si>
  <si>
    <t>Болтунов Николай Иванович</t>
  </si>
  <si>
    <t>02B6E0A000CEADE6A94EA2D9515DF019D3</t>
  </si>
  <si>
    <t>Борисов Станислав Александрович</t>
  </si>
  <si>
    <t>02BF00AD00CEAD7BB2457EFA0FBA9BD449</t>
  </si>
  <si>
    <t>Гильфанов Марат Рифмирович</t>
  </si>
  <si>
    <t>02A5289700CEADC0AF4EA8AFD61CE200DE</t>
  </si>
  <si>
    <t>Брюханов Андрей Валерьевич</t>
  </si>
  <si>
    <t>0283659900CEAD5FBD4E946E32826916D0</t>
  </si>
  <si>
    <t>Дробова Юлия Вячеславовна</t>
  </si>
  <si>
    <t>023F199100CEAD63AB4602AFF0CE70FDF0</t>
  </si>
  <si>
    <t>Зарипов Ильвир Разяпович</t>
  </si>
  <si>
    <t>0240969100CEADCAA444866D22CE949582</t>
  </si>
  <si>
    <t>Иванова Анна Александровна</t>
  </si>
  <si>
    <t>0262629500CEADA2954E7AE42993D1F075</t>
  </si>
  <si>
    <t>Вигель Елена Дмитриевна</t>
  </si>
  <si>
    <t>02A8AA9700CEAD1DB14EA1E05780F4BB69</t>
  </si>
  <si>
    <t>Грайворонский Илья Сергеевич</t>
  </si>
  <si>
    <t>0281168F00CEADBF824247DF8016B59D37</t>
  </si>
  <si>
    <t>Валиуллина Екатерина Игоревна</t>
  </si>
  <si>
    <t>02A81A9800CEAD04B64E1DAA7B56382B85</t>
  </si>
  <si>
    <t>Малахов Роман Владимирович</t>
  </si>
  <si>
    <t>02AA4A9B00CEADBBA24B78F4381F4C2BBE</t>
  </si>
  <si>
    <t>Кривоногов Александр Эдуардович</t>
  </si>
  <si>
    <t>02EFA59B00CEAD6DBC418E26F29917B75B</t>
  </si>
  <si>
    <t>Плотникова Марина Леонидовна</t>
  </si>
  <si>
    <t>0272519A00CEAD639041109936394E7E70</t>
  </si>
  <si>
    <t>Атоян Елена Альбертовна</t>
  </si>
  <si>
    <t>020FA2A200CEADF5A9487381C97480C0F6</t>
  </si>
  <si>
    <t>Дербак Тимофей Михайлович</t>
  </si>
  <si>
    <t>028FB49C00CEADCFA74442959E40D40329</t>
  </si>
  <si>
    <t>Артамонова Валерия Валерьевна</t>
  </si>
  <si>
    <t>025DA7A300CEADDEAC49E51F9D145CF08D</t>
  </si>
  <si>
    <t>Загидулин Евгений Мухтарович</t>
  </si>
  <si>
    <t>Каторгин Никита Николаевич</t>
  </si>
  <si>
    <t>Атоян Елизавета Георгиевна</t>
  </si>
  <si>
    <t>Бялик Владислав Валерьевич</t>
  </si>
  <si>
    <t>Рузанкин Юрий Петрович</t>
  </si>
  <si>
    <t>Пожарская Ксения Юрьевна</t>
  </si>
  <si>
    <t>02A9523300E1ADE28A4151F47067F05610</t>
  </si>
  <si>
    <t>Саванин Илья Евгеньевич</t>
  </si>
  <si>
    <t>02574C3400E1AD97A44241B469E2DE9B19</t>
  </si>
  <si>
    <t>Батина Ольга Васильевна</t>
  </si>
  <si>
    <t>02CD513B00E1AD14B1460C5BB4208A256B</t>
  </si>
  <si>
    <t>Кондрашова Елена Николаевна</t>
  </si>
  <si>
    <t>0205D32D00E1ADF4A246056348717FD5ED</t>
  </si>
  <si>
    <t>Рассохин Александр Павлович</t>
  </si>
  <si>
    <t>02F9D23200E1AD82A7494AD6CB93A598BF</t>
  </si>
  <si>
    <t>Сковыро Евгений Александрович</t>
  </si>
  <si>
    <t>029D943400E1AD2FB349264CB09CACA59E</t>
  </si>
  <si>
    <t>Кулаков Дмитрий Павлович</t>
  </si>
  <si>
    <t>020B052F00E1ADB78D4D4173252D9E7D07</t>
  </si>
  <si>
    <t>Павлов Александр Александрович</t>
  </si>
  <si>
    <t>0244FC3100E1AD40B8438ECF9D16C32A58</t>
  </si>
  <si>
    <t>Усольцева Ирина Александровна</t>
  </si>
  <si>
    <t>029A9F3500E1AD24BC41EBFEC69E16478B</t>
  </si>
  <si>
    <t>Тепляшин Тимофей Михайлович</t>
  </si>
  <si>
    <t>02D9C93400E1ADB5B94236475C3FAC089F</t>
  </si>
  <si>
    <t>Кибекин Борис Алексеевич</t>
  </si>
  <si>
    <t>026DF42C00E1ADB7A548D6D2BD00C9B0C9</t>
  </si>
  <si>
    <t>Савинцев Александр Сергеевич</t>
  </si>
  <si>
    <t>02176F3400E1AD02B84EE4B293741F3DD4</t>
  </si>
  <si>
    <t>Скрипкина Ольга Васильевна</t>
  </si>
  <si>
    <t>023CA43400E1AD8EA6404F2871AC9CA952</t>
  </si>
  <si>
    <t>Савельев Андрей Анатольевич</t>
  </si>
  <si>
    <t>02F95B3400E1AD5BB1463F7F7DD573ACF9</t>
  </si>
  <si>
    <t>Хлопкова Нина Александровна</t>
  </si>
  <si>
    <t>02F4E93500E1AD06A74E46F631C5BFEA16</t>
  </si>
  <si>
    <t>Цыкина Светлана Валентиновна</t>
  </si>
  <si>
    <t>0294F93500E1AD41894D16F807537B8DFA</t>
  </si>
  <si>
    <t>Топчий Елена Александровна</t>
  </si>
  <si>
    <t>0252DB3400E1AD90904CAE51D537EC1691</t>
  </si>
  <si>
    <t>Черногор Илья Владимирович</t>
  </si>
  <si>
    <t>02D93E3600E1AD44BE41743D158D50A9C2</t>
  </si>
  <si>
    <t>Матвиенко Дмитрий Геннадьевич</t>
  </si>
  <si>
    <t>02DF353000E1AD509D45B34B996B1F4CB9</t>
  </si>
  <si>
    <t>Металикин Илья Витальевич</t>
  </si>
  <si>
    <t>02E97E3100E1AD47AF41EF5175A64C7B1D</t>
  </si>
  <si>
    <t>Матыскин Александр Сергеевич</t>
  </si>
  <si>
    <t>02409A3000E1ADD0844E48B217B1294229</t>
  </si>
  <si>
    <t>Калюжин Сергей Иванович</t>
  </si>
  <si>
    <t>02C60C2C00E1AD9F944B0569EAED216E41</t>
  </si>
  <si>
    <t>Успенский Александр Николаевич</t>
  </si>
  <si>
    <t>028FB23500E1AD54A84FEA1B73B8959796</t>
  </si>
  <si>
    <t>Фроленко Тимофей Александрович</t>
  </si>
  <si>
    <t>02E8D83500E1AD1BA34EA396EE34C13E37</t>
  </si>
  <si>
    <t>Полозов Андрей Владимирович</t>
  </si>
  <si>
    <t>0221873200E1ADDC8E4FF6914A0E0BECA2</t>
  </si>
  <si>
    <t>Лядов Алексей Сергеевич</t>
  </si>
  <si>
    <t>028ED12F00E1AD459F48B4B43AA9853670</t>
  </si>
  <si>
    <t>Париев Алексей Анатольевич</t>
  </si>
  <si>
    <t>025C5A3200E1ADDDB041719DD587F8A3D0</t>
  </si>
  <si>
    <t>Чермошенцева Татьяна Геннадьевна</t>
  </si>
  <si>
    <t>02332C3600E1ADFDAF470ADA17DEB57545</t>
  </si>
  <si>
    <t>Чепиков Леонид Иванович</t>
  </si>
  <si>
    <t>022F093600E1ADCC9248564C312AAFD7B9</t>
  </si>
  <si>
    <t>Тюрина Олеся Евгеньевна</t>
  </si>
  <si>
    <t>02DF013500E1AD949344667CD87140CE19</t>
  </si>
  <si>
    <t>Сафиулин Руслан Наилович</t>
  </si>
  <si>
    <t>02E6843400E1AD13AB44B1A5A21B132C23</t>
  </si>
  <si>
    <t>Ильин Егор Валерьевич</t>
  </si>
  <si>
    <t>02984B2B00E1AD54BC437D5D95A5CF0E5C</t>
  </si>
  <si>
    <t>Кулагин Владимир Александрович</t>
  </si>
  <si>
    <t>Капустина Анна Александровна</t>
  </si>
  <si>
    <t>Червов Антон Анатольевич</t>
  </si>
  <si>
    <t>Машковцев Максим Леонидович</t>
  </si>
  <si>
    <t>Колесникова Ольга Васильевна</t>
  </si>
  <si>
    <t>0289672D00E1AD9F8A40D86A9BF2506FA8</t>
  </si>
  <si>
    <t>Загаевич Татьяна Владимировна</t>
  </si>
  <si>
    <t>Алексеев Олег Владимирович</t>
  </si>
  <si>
    <t>0252F03600E3ADAE904DF4D92F4F9831BA</t>
  </si>
  <si>
    <t>Хисамова Нина Геннадьевна</t>
  </si>
  <si>
    <t>Подразделения, административно подчиненные Первому заместителю генерального директора по производству - главному инженеру / Группа контроля качества</t>
  </si>
  <si>
    <t>Закатеев Александр Петрович</t>
  </si>
  <si>
    <t>0252043500E3AD30AE40921AD15CB1EC54</t>
  </si>
  <si>
    <t>Кулаков Константин Николаевич</t>
  </si>
  <si>
    <t>02B27E3F00E3AD7CBD4FDA5085AB653B19</t>
  </si>
  <si>
    <t>Шкляев Григорий Васильевич</t>
  </si>
  <si>
    <t>0241A43D00E3AD239B423C43305F82AAB3</t>
  </si>
  <si>
    <t>Кузенкова Алена Владимировна</t>
  </si>
  <si>
    <t>021F034000E3ADB2A940F649D0B88C076D</t>
  </si>
  <si>
    <t>Орлова Ирина Андреевна</t>
  </si>
  <si>
    <t>0271DD2F00E3ADE080431295675467903C</t>
  </si>
  <si>
    <t>Куликов Алексей Вячеславович</t>
  </si>
  <si>
    <t>020C9A2700E9AD05BE494FCF42D812857F</t>
  </si>
  <si>
    <t>Болотов Сергей Владимирович</t>
  </si>
  <si>
    <t>0233FE3C00E3AD88B040BA9C1FA4024E02</t>
  </si>
  <si>
    <t>Картежникова Юлия Валерьевна</t>
  </si>
  <si>
    <t>02D6443C00E3AD38BF464588464EDE2879</t>
  </si>
  <si>
    <t>Козаков Антон Юрьевич</t>
  </si>
  <si>
    <t>02EFA04000E3AD058A484DBDB6D0D7AC10</t>
  </si>
  <si>
    <t>Межов Станислав Викторович</t>
  </si>
  <si>
    <t>Полещук Андрей Владимирович</t>
  </si>
  <si>
    <t>Зонов Андрей Викторович</t>
  </si>
  <si>
    <t>Шутенко Лариса Геннадьевна</t>
  </si>
  <si>
    <t>Подразделения, административно подчиненные заместителю генерального директора по перспективному планированию и развитию производства / Управление по проектно-изыскательским работам / Сектор сопровождения экспертиз и архива проектно-сметной документации</t>
  </si>
  <si>
    <t>0204DA2500E9AD6B8D48BF9A4FB747DC8E</t>
  </si>
  <si>
    <t>Главгосэкспертиза РФ</t>
  </si>
  <si>
    <t>Первиненко Алексей Викторович</t>
  </si>
  <si>
    <t>Верхотуров Андрей Витальевич</t>
  </si>
  <si>
    <t>Зотов Виталий Владимирович</t>
  </si>
  <si>
    <t>Подразделения, административно подчиненные заместителю генерального директора по экономике и финансам / Планово-экономическое управление / Отдел по управлению эффективностью, сопровождению управленческой и контролю финансовой отчетности</t>
  </si>
  <si>
    <t>02A57C1E01F5AD518F43E40DA5F1CFA2C2</t>
  </si>
  <si>
    <t>Черных Евгений Валерьевич</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</si>
  <si>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t>
  </si>
  <si>
    <t>02C452F900F5AD14854DD065F5F6EFBDC8</t>
  </si>
  <si>
    <t>Казаков Василий Андреевич</t>
  </si>
  <si>
    <t>Подразделения, административно подчиненные заместителю генерального директора по экономике и финансам / Планово-экономическое управление / Отдел по бизнес-планированию</t>
  </si>
  <si>
    <t>Назаров Олег Анатольевич</t>
  </si>
  <si>
    <t>02702C0801F5AD4CB5478B65047859455</t>
  </si>
  <si>
    <t>Рукосуева Ольга Сергеевна</t>
  </si>
  <si>
    <t>027FC01A01F5AD6B944CD247823FDEA46D</t>
  </si>
  <si>
    <t>Мокрушина Ольга Михайловна</t>
  </si>
  <si>
    <t>02FBA40801F5AD26B84BE82ADA09FC5BA0</t>
  </si>
  <si>
    <t>Шишкин Роман Юрьевич</t>
  </si>
  <si>
    <t>02999F1D01F5AD8CB843A07D2D6A1F8AE4</t>
  </si>
  <si>
    <t>Рыжов Олег Николаевич</t>
  </si>
  <si>
    <t>02F89D1B01F5AD429444D951AC581E2DB9</t>
  </si>
  <si>
    <t>Загорская Ирина Александровна</t>
  </si>
  <si>
    <t>02348E0501F5ADB68E4AC9A6527B806A46</t>
  </si>
  <si>
    <t>Гиленок Дмитрий Валериевич</t>
  </si>
  <si>
    <t>02AF962101F5AD9BA2439549153A91895A</t>
  </si>
  <si>
    <t>Масалов Александр Викторович</t>
  </si>
  <si>
    <t>Начальник сектора</t>
  </si>
  <si>
    <t>Безуглова Татьяна Михайловна</t>
  </si>
  <si>
    <t>0201C0FB00F5ADDE9443CA3F52534EDFCC</t>
  </si>
  <si>
    <t>Настюшенко Юлия Александровна</t>
  </si>
  <si>
    <t>02260D0901F5ADCA8240FEA80933154894</t>
  </si>
  <si>
    <t>Абрамс Эллада Владимировна</t>
  </si>
  <si>
    <t>0261EDFA00F5AD7DB0486F3DD629F7D7A1</t>
  </si>
  <si>
    <t>Бирюкова Елена Викторовна</t>
  </si>
  <si>
    <t>Горобиевская Снежана Витальевна</t>
  </si>
  <si>
    <t>025DDAFE00F5AD5DAB4AB1B4FA957B23DD</t>
  </si>
  <si>
    <t>Жавнер Анастасия Юрьевна</t>
  </si>
  <si>
    <t>022D300501F5AD4BB945B8566365FD47E9</t>
  </si>
  <si>
    <t>Гурвиц Екатерина Михайловна</t>
  </si>
  <si>
    <t>0248040201F5AD4C9B48C870E16440CF11</t>
  </si>
  <si>
    <t>Калашникова Ирина Александровна</t>
  </si>
  <si>
    <t>022F700601F5AD6590467983A552E14DA4</t>
  </si>
  <si>
    <t>Ершов Дмитрий Николаевич</t>
  </si>
  <si>
    <t>0288E71E01F5AD4EB240BE58A1A4B8A2DA</t>
  </si>
  <si>
    <t>Давлятшина Ева Вячеславовна</t>
  </si>
  <si>
    <t>02C32B0401F5ADC6BD4553BF1AE241CFE4</t>
  </si>
  <si>
    <t>Сизикова Наталья Сергеевна</t>
  </si>
  <si>
    <t>0298121C01F5ADD4BE4A72136F0187D28D</t>
  </si>
  <si>
    <t>Евтушенко Алла Владимировна</t>
  </si>
  <si>
    <t>0242D30401F5AD20834F8A3715E2329F98</t>
  </si>
  <si>
    <t>Бахова Наталия Сергеевна</t>
  </si>
  <si>
    <t>Лепина Наталья Викторовна</t>
  </si>
  <si>
    <t>029F5B0701F5ADF39A4C831727EAE3278D</t>
  </si>
  <si>
    <t>Мудрова Марина Владимировна</t>
  </si>
  <si>
    <t>02CBC40701F5AD41A54A18CCDB91B6D121</t>
  </si>
  <si>
    <t>Кузьмин Павел Юрьевич</t>
  </si>
  <si>
    <t>Петров Александр Владимирович</t>
  </si>
  <si>
    <t>Симонов Евгений Александрович</t>
  </si>
  <si>
    <t>Шестаков Владимир Петрович</t>
  </si>
  <si>
    <t>Бирюков Василий Викторович</t>
  </si>
  <si>
    <t>Орлов Александр Александрович</t>
  </si>
  <si>
    <t>Горн Евгений Александрович</t>
  </si>
  <si>
    <t>Максимов Дмитрий Александрович</t>
  </si>
  <si>
    <t>Бастрыгина Анастасия Валерьевна</t>
  </si>
  <si>
    <t>Тримасов Николай Викторович</t>
  </si>
  <si>
    <t>Позднякова Ольга Павловна</t>
  </si>
  <si>
    <t>Харебина Марина Александровна</t>
  </si>
  <si>
    <t>Петрова Елена Сергеевна</t>
  </si>
  <si>
    <t>Подразделения, административно подчиненные заместителю генерального директора по персоналу и социальным программам / Отдел развития персонала</t>
  </si>
  <si>
    <t>Гордиец Елена Михайловна</t>
  </si>
  <si>
    <t>Дубровина Евгения Геннадьевна</t>
  </si>
  <si>
    <t>Шестернин Анатолий Игоревич</t>
  </si>
  <si>
    <t>Заместитель начальника управления - главный инженер</t>
  </si>
  <si>
    <t>Крупицкий Евгений Александрович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</si>
  <si>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t>
  </si>
  <si>
    <t>Мокринская Татьяна Борисовна</t>
  </si>
  <si>
    <t>Попова Ксения Вадимовна</t>
  </si>
  <si>
    <t>Серяков Михаил Васильевич</t>
  </si>
  <si>
    <t>Шкодских Александр Владимирович</t>
  </si>
  <si>
    <t>Белянина Вероника Васильевна</t>
  </si>
  <si>
    <t>Бормотова Наталья Витальевна</t>
  </si>
  <si>
    <t>Девятков Сергей Викторович</t>
  </si>
  <si>
    <t>Калюжный Вадим Витальевич</t>
  </si>
  <si>
    <t>Лохмакова Ирина Юрьевна</t>
  </si>
  <si>
    <t>Бадикова Светлана Васильевна</t>
  </si>
  <si>
    <t>Спиченок Владимир Михайлович</t>
  </si>
  <si>
    <t>Урюпина Оксана Викторовна</t>
  </si>
  <si>
    <t>Трусова Ольга Викторовна</t>
  </si>
  <si>
    <t>Ильдуганова Ксения Викторовна</t>
  </si>
  <si>
    <t>Калинина Юлия Александровна</t>
  </si>
  <si>
    <t>Керн Наталья Валерьевна</t>
  </si>
  <si>
    <t>Костюнина Марина Алексеевна</t>
  </si>
  <si>
    <t>Михненко Наталья Васильевна</t>
  </si>
  <si>
    <t>Недальченко Егор Анатольевич</t>
  </si>
  <si>
    <t>Кабиров Юрий Фанисович</t>
  </si>
  <si>
    <t>Колесников Денис Игоревич</t>
  </si>
  <si>
    <t>Пузанова Татьяна Анатольевна</t>
  </si>
  <si>
    <t>Блок "Маркшейдерское обеспечение и землепользование" / Управление землепользования и землеустройства / Отдел землепользования</t>
  </si>
  <si>
    <t>Конопелькин Александр Степанович</t>
  </si>
  <si>
    <t>Коваленко Юрий Сергеевич</t>
  </si>
  <si>
    <t>Подразделения, административно подчиненные генеральному директору / Сектор корпоративной собственности и корпоративного управления</t>
  </si>
  <si>
    <t>Багновой Андрей Владимирович</t>
  </si>
  <si>
    <t>Мусин Азат Илдарович</t>
  </si>
  <si>
    <t>Подразделения, административно подчиненные заместителю генерального директора по перспективному планированию и развитию производства / Управление по развитию производства</t>
  </si>
  <si>
    <t>0285B0790006AE58814AA853737E878D3E</t>
  </si>
  <si>
    <t>Козликина Ирина Ивановна</t>
  </si>
  <si>
    <t>Подразделения, административно подчиненные генеральному директору / Управление делами</t>
  </si>
  <si>
    <t>Зуева Анастасия Александровна</t>
  </si>
  <si>
    <t>Ранн Андрей Иванович</t>
  </si>
  <si>
    <t>Эпов Андрей Валерьевич</t>
  </si>
  <si>
    <t>Борисенко Владимир Александрович</t>
  </si>
  <si>
    <t>Гребенников Андрей Александрович</t>
  </si>
  <si>
    <t>Зарубина Наталья Викторовна</t>
  </si>
  <si>
    <t>Лыкова Анжелика Викторовна</t>
  </si>
  <si>
    <t>Маньковский Александр Александрович</t>
  </si>
  <si>
    <t>Посохина Светлана Иосифовна</t>
  </si>
  <si>
    <t>Ульченко Ольга Петровна</t>
  </si>
  <si>
    <t>Хохряков Владимир Витальевич</t>
  </si>
  <si>
    <t>Шубодерова Елена Владимировна</t>
  </si>
  <si>
    <t>Щербакова Галина Васильевна</t>
  </si>
  <si>
    <t>Ячменник Юлия Олеговна</t>
  </si>
  <si>
    <t>Абашин Дмитрий Владимирович</t>
  </si>
  <si>
    <t>Алексеев Андрей Сергеевич</t>
  </si>
  <si>
    <t>Атаев Магомед Адамович</t>
  </si>
  <si>
    <t>02FC14890006AEBD8040A14B25FAFD722F</t>
  </si>
  <si>
    <t>Белых Анастасия Владимировна</t>
  </si>
  <si>
    <t>Зубова Юлия Андреевна</t>
  </si>
  <si>
    <t>Федресурс</t>
  </si>
  <si>
    <t>Губин Алексей Николаевич</t>
  </si>
  <si>
    <t>Пантюхин Юрий Викторович</t>
  </si>
  <si>
    <t>Яковлева Ольга Владимировна</t>
  </si>
  <si>
    <t>Андранович Ульяна Александровна</t>
  </si>
  <si>
    <t>Харченко Александр Александрович</t>
  </si>
  <si>
    <t>Есин Дмитрий Геннадьевич</t>
  </si>
  <si>
    <t>Подразделения, административно подчиненные генеральному директору / Служба по гражданской обороне, предупреждению и ликвидации чрезвычайных ситуаций</t>
  </si>
  <si>
    <t>Распоряжение 261 ГИСТЭК</t>
  </si>
  <si>
    <t>Синицкий Александр Павлович</t>
  </si>
  <si>
    <t>02B7DD45000BAE8A9F4FE9A8C0388BDC6D</t>
  </si>
  <si>
    <t>Гребенюк Александр Николаевич</t>
  </si>
  <si>
    <t>Первый заместитель генерального директора по производству - главный инженер</t>
  </si>
  <si>
    <t>02592848000BAEB2BC4BA06FF7FF49C9D9</t>
  </si>
  <si>
    <t>Багаутдинов Айдар Халилович</t>
  </si>
  <si>
    <t xml:space="preserve">СЗ Рег.№ 2099 от 04.02.2021 </t>
  </si>
  <si>
    <t>Помазанов Александр Сергеевич</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</si>
  <si>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t>
  </si>
  <si>
    <t>Булгакова Елена Анатольевна</t>
  </si>
  <si>
    <t>Алексеев Алексей Николаевич</t>
  </si>
  <si>
    <t>Коростелев Павел Васильевич</t>
  </si>
  <si>
    <t>Табакова Елена Ивановна</t>
  </si>
  <si>
    <t>Шабанова Светлана Леонидовна</t>
  </si>
  <si>
    <t>Кожевникова Светлана Юрьевна</t>
  </si>
  <si>
    <t>Волкова Елена Николаевна</t>
  </si>
  <si>
    <t>Уразовский Андрей Николаевич</t>
  </si>
  <si>
    <t>Карпенко Сергей Владимирович</t>
  </si>
  <si>
    <t>Ксензов Михаил Андреевич</t>
  </si>
  <si>
    <t>Карачев Денис Васильевич</t>
  </si>
  <si>
    <t>Ленникова Инна Николаевна</t>
  </si>
  <si>
    <t>Гречко Василий Геннадьевич</t>
  </si>
  <si>
    <t>Колногузенко Ольга Викторовна</t>
  </si>
  <si>
    <t>Отремский Евгений Олегович</t>
  </si>
  <si>
    <t>Волошко Михаил Андреевич</t>
  </si>
  <si>
    <t>Литовченко Александр Александрович</t>
  </si>
  <si>
    <t>Заев Константин Анатольевич</t>
  </si>
  <si>
    <t>Заместитель генерального директора по бурению</t>
  </si>
  <si>
    <t>02C8702C000CAE679E46A3E6D6AAC7F390</t>
  </si>
  <si>
    <t>Фризоргер Андрей Викторович</t>
  </si>
  <si>
    <t>Филиппова Татьяна Сергеевна</t>
  </si>
  <si>
    <t>Подразделения, административно подчиненные заместителю генерального директора по перспективному планированию и развитию производства / Управление по проектно-изыскательским работам / Отдел планирования и организации проектно-изыскательских работ</t>
  </si>
  <si>
    <t>Гертель Павел Викторович</t>
  </si>
  <si>
    <t>Долуденко Сергей Витальевич</t>
  </si>
  <si>
    <t>Подразделения, административно подчиненные заместителю генерального директора по капитальному строительству / Управление ценообразования, текущего планирования и учета капитальных вложений</t>
  </si>
  <si>
    <t>Бондаренко Игорь Викторович</t>
  </si>
  <si>
    <t>Грудев Дмитрий Александрович</t>
  </si>
  <si>
    <t>Кореневский Алексей Николаевич</t>
  </si>
  <si>
    <t>Косарев Игорь Александрович</t>
  </si>
  <si>
    <t>Лютый Илья Викторович</t>
  </si>
  <si>
    <t>Сидоров Иван Сергеевич</t>
  </si>
  <si>
    <t>Подразделения, административно подчиненные заместителю генерального директора по бурению / Управление эффективности и экономического анализа бурения</t>
  </si>
  <si>
    <t>02CCCB30000CAE55A148C48AD1E79687A8</t>
  </si>
  <si>
    <t>Макарова Наталья Алексеевна</t>
  </si>
  <si>
    <t>Николаева Ольга Александровна</t>
  </si>
  <si>
    <t>Пермяков Пётр Владимирович</t>
  </si>
  <si>
    <t>Петров Сергей Владимирович</t>
  </si>
  <si>
    <t>Русаков Александр Павлович</t>
  </si>
  <si>
    <t>Селиванов Павел Михайлович</t>
  </si>
  <si>
    <t>Терешков Иван Викторович</t>
  </si>
  <si>
    <t>Тюрин Юрий Николаевич</t>
  </si>
  <si>
    <t>Абзалитдинов Рустам Рафаилович</t>
  </si>
  <si>
    <t>Артюхин Николай Алексеевич</t>
  </si>
  <si>
    <t>Курилович Ольга Анатольевна</t>
  </si>
  <si>
    <t>Жигулова Наталья Александровна</t>
  </si>
  <si>
    <t>Рубанова Юлия Викторовна</t>
  </si>
  <si>
    <t>Шарыпова Люция Вильевна</t>
  </si>
  <si>
    <t>Пересыпкина Анастасия Сергеевна</t>
  </si>
  <si>
    <t>Петревич Ольга Олеговна</t>
  </si>
  <si>
    <t>Свиридонов Алексей Николаевич</t>
  </si>
  <si>
    <t>Семченок Ирина Викторовна</t>
  </si>
  <si>
    <t>Сильянов Руслан Валентинович</t>
  </si>
  <si>
    <t>Суворова Мария Владимировна</t>
  </si>
  <si>
    <t>Трофимова Ольга Александровна</t>
  </si>
  <si>
    <t>Углова Ярослава Игоревна</t>
  </si>
  <si>
    <t>Черношей Виталий Константинович</t>
  </si>
  <si>
    <t>Яковлюк Семен Вадимович</t>
  </si>
  <si>
    <t>Александрова Юлия Владимировна</t>
  </si>
  <si>
    <t>Алексеенко Ольга Ивановна</t>
  </si>
  <si>
    <t>Балбышев Александр Александрович</t>
  </si>
  <si>
    <t>Басков Евгений Александрович</t>
  </si>
  <si>
    <t>Демина Жанна Александровна</t>
  </si>
  <si>
    <t>Железнова Ирина Викторовна</t>
  </si>
  <si>
    <t>Иванов Алексей Витальевич</t>
  </si>
  <si>
    <t>Коротких Наталья Андреевна</t>
  </si>
  <si>
    <t>Либрехт Елена Николаевна</t>
  </si>
  <si>
    <t>Московских Екатерина Владимировна</t>
  </si>
  <si>
    <t>Одинцова Наталья Ивановна</t>
  </si>
  <si>
    <t>Киричкова Фарида Ивановна</t>
  </si>
  <si>
    <t>Гуща Василий Васильевич</t>
  </si>
  <si>
    <t>Ядринкина Ольга Викторовна</t>
  </si>
  <si>
    <t>Гавриков Андрей Вячеславович</t>
  </si>
  <si>
    <t>Подразделения, административно подчиненные генеральному директору / Отдел по правовому обеспечению</t>
  </si>
  <si>
    <t>Мороз Вячеслав Валерьевич</t>
  </si>
  <si>
    <t>Гринь Наталья Николаевна</t>
  </si>
  <si>
    <t>Попов Андрей Владимирович</t>
  </si>
  <si>
    <t>Лебедева Глафира Федоровна</t>
  </si>
  <si>
    <t>Будякова Олеся Александровна</t>
  </si>
  <si>
    <t>Подразделения, административно подчиненные заместителю генерального директора по снабжению / Транспортное управление / Отдел авиаперевозок</t>
  </si>
  <si>
    <t>Блинова Екатерина Владимировна</t>
  </si>
  <si>
    <t>Милик Виталий Викторович</t>
  </si>
  <si>
    <t>Михалев Василий Анатольевич</t>
  </si>
  <si>
    <t>Зарубин Андрей Иванович</t>
  </si>
  <si>
    <t>Зельцева Нина Анатольевна</t>
  </si>
  <si>
    <t>Суздалева Лариса Александровна</t>
  </si>
  <si>
    <t>Фишер Елена Егоровна</t>
  </si>
  <si>
    <t>Ерлыкова Ирина Александровна</t>
  </si>
  <si>
    <t>Куджев Мурадин Магометович</t>
  </si>
  <si>
    <t>Гаврильев Владимир Титович</t>
  </si>
  <si>
    <t>Бойко Мария Васильевна</t>
  </si>
  <si>
    <t>Фролова Анжелика Анатольевна</t>
  </si>
  <si>
    <t>Евтушок Евгения Анатольевна</t>
  </si>
  <si>
    <t>Капустина Любовь Владимировна</t>
  </si>
  <si>
    <t>Лангуев Георгий Алексеевич</t>
  </si>
  <si>
    <t>Зварыгин Максим Николаевич</t>
  </si>
  <si>
    <t>Фокина Ирина Суфияновна</t>
  </si>
  <si>
    <t>Горевая Юлия Владимировна</t>
  </si>
  <si>
    <t>Шкаран Алена Борисовна</t>
  </si>
  <si>
    <t>Антонова Юлия Викторовна</t>
  </si>
  <si>
    <t>Черненко Кристина Анатольевна</t>
  </si>
  <si>
    <t>Рубцов Алексей Владимирович</t>
  </si>
  <si>
    <t>Белоусова Наталья Николаевна</t>
  </si>
  <si>
    <t>Бурмак Илья Михайлович</t>
  </si>
  <si>
    <t>Буряк Татьяна Николаевна</t>
  </si>
  <si>
    <t>Вьюшкова Елена Анатольевна</t>
  </si>
  <si>
    <t>Вяземский Иван Владимирович</t>
  </si>
  <si>
    <t>Дубровская Дина Сергеевна</t>
  </si>
  <si>
    <t>Жилина Оксана Игоревна</t>
  </si>
  <si>
    <t>Лигеза Анжелика Павловна</t>
  </si>
  <si>
    <t>Любимова Ирина Михайловна</t>
  </si>
  <si>
    <t>Маркелова Елена Владимировна</t>
  </si>
  <si>
    <t>Сафарова Олеся Константиновна</t>
  </si>
  <si>
    <t>Комарова Екатерина Валерьевна</t>
  </si>
  <si>
    <t>Сталидзан Юлия Евгеньевна</t>
  </si>
  <si>
    <t>Яковлев Александр Анатольевич</t>
  </si>
  <si>
    <t>Абулкасимов Александр Владимирович</t>
  </si>
  <si>
    <t>Барабаш Елена Николаевна</t>
  </si>
  <si>
    <t>Безрукова Мария Николаевна</t>
  </si>
  <si>
    <t>Терземан Александр Викторович</t>
  </si>
  <si>
    <t>Подразделения, административно подчиненные Первому заместителю генерального директора по производству - главному инженеру / Управление эксплуатации трубопроводов / Отдел эксплуатации трубопроводов</t>
  </si>
  <si>
    <t>Лукьянова Альбина Петровна</t>
  </si>
  <si>
    <t>Малашенкова Ольга Николаевна</t>
  </si>
  <si>
    <t>Лахманова Елена Анатольевна</t>
  </si>
  <si>
    <t>Рипная Екатерина Алексеевна</t>
  </si>
  <si>
    <t>Быкова Екатерина Александровна</t>
  </si>
  <si>
    <t>Воробьева Анастасия Сергеевна</t>
  </si>
  <si>
    <t>Соколов Алексей Викторович</t>
  </si>
  <si>
    <t>Данько Андрей Николаевич</t>
  </si>
  <si>
    <t>Подразделения, административно подчиненные генеральному директору</t>
  </si>
  <si>
    <t>Главный маркшейдер</t>
  </si>
  <si>
    <t>Гашова Светлана Сергеевна</t>
  </si>
  <si>
    <t>Коноваленко Анна Викторовна</t>
  </si>
  <si>
    <t>Дашиев Александр Цырендоржиевич</t>
  </si>
  <si>
    <t>Денисова Мария Васильевна</t>
  </si>
  <si>
    <t>Иванов Юрий Петрович</t>
  </si>
  <si>
    <t>Козленко Наталья Александровна</t>
  </si>
  <si>
    <t>Крамаренко Евгений Олегович</t>
  </si>
  <si>
    <t>Кривов Илья Николаевич</t>
  </si>
  <si>
    <t>Локтаев Александр Евгеньевич</t>
  </si>
  <si>
    <t>Медведева Светлана Викторовна</t>
  </si>
  <si>
    <t>Михаль Сергей Геннадьевич</t>
  </si>
  <si>
    <t>Соломенников Андрей Георгиевич</t>
  </si>
  <si>
    <t>Сталидзан Павел Сергеевич</t>
  </si>
  <si>
    <t>Бабенко Евгений Алексеевич</t>
  </si>
  <si>
    <t>Белоголов Роман Николаевич</t>
  </si>
  <si>
    <t>Фалалеева Наталия Юрьевна</t>
  </si>
  <si>
    <t>Чабурина Вера Борисовна</t>
  </si>
  <si>
    <t>Чеглакова Елена Станиславовна</t>
  </si>
  <si>
    <t>Шандрыгина Виктория Вячеславна</t>
  </si>
  <si>
    <t>Шевцова Ольга Викторовна</t>
  </si>
  <si>
    <t>Якшанов Павел Андреевич</t>
  </si>
  <si>
    <t>Красникова Надежда Евгеньевна</t>
  </si>
  <si>
    <t>Лодин Алексей Сергеевич</t>
  </si>
  <si>
    <t>Осипова Татьяна Викторовна</t>
  </si>
  <si>
    <t>Свальбова Любовь Александровна</t>
  </si>
  <si>
    <t>Талантова Елена Сергеевна</t>
  </si>
  <si>
    <t>Свиридова Марина Николаевна</t>
  </si>
  <si>
    <t>Захаренко Марина Александровна</t>
  </si>
  <si>
    <t>Карманова Людмила Юрьевна</t>
  </si>
  <si>
    <t>Крайнов Евгений Валерьевич</t>
  </si>
  <si>
    <t>Наконечная Дарья Андреевна</t>
  </si>
  <si>
    <t>Шакиров Евгений Владимирович</t>
  </si>
  <si>
    <t>Авдеева Ольга Сергеевна</t>
  </si>
  <si>
    <t>Аксёнова Елена Анатольевна</t>
  </si>
  <si>
    <t>Артемьева Жанна Викторовна</t>
  </si>
  <si>
    <t>Бац Евгения Николаевна</t>
  </si>
  <si>
    <t>Васильева Ольга Владимировна</t>
  </si>
  <si>
    <t>Галиева Ирина Геннадьевна</t>
  </si>
  <si>
    <t>Ергин Константин Александрович</t>
  </si>
  <si>
    <t>Синюк Василиса Александровна</t>
  </si>
  <si>
    <t>Бураев Роман Сергеевич</t>
  </si>
  <si>
    <t>Специалист 1 категории</t>
  </si>
  <si>
    <t>Гогохия Мираби Жорович</t>
  </si>
  <si>
    <t>Сухарева Юлия Михайловна</t>
  </si>
  <si>
    <t>Бурнашов Виктор Александрович</t>
  </si>
  <si>
    <t>Гончаренко Оксана Николаевна</t>
  </si>
  <si>
    <t>Тонких Кристина Сергеевна</t>
  </si>
  <si>
    <t>Межова Дарья Игоревна</t>
  </si>
  <si>
    <t>Ломовских Денис Сергеевич</t>
  </si>
  <si>
    <t>Познахарев Андрей Юрьевич</t>
  </si>
  <si>
    <t>Фитц Анна Леонидовна</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</si>
  <si>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газа и поддержания пластового давления / Отдел подготовки нефти</t>
  </si>
  <si>
    <t>Хабибулина Анна Владимировна</t>
  </si>
  <si>
    <t>Иванова Юлия Александровна</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</si>
  <si>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Отдел текущего и капитального ремонта скважин</t>
  </si>
  <si>
    <t>Кучиева Антонина Федоровна</t>
  </si>
  <si>
    <t>Галичанин Дмитрий Вячеславович</t>
  </si>
  <si>
    <t>Ведерников Яков Владимирович</t>
  </si>
  <si>
    <t>Осинкин Юрий Алексеевич</t>
  </si>
  <si>
    <t>Иванова Владислава Олеговна</t>
  </si>
  <si>
    <t>Нефедова Анастасия Николаевна</t>
  </si>
  <si>
    <t>Гранкин Евгений Александрович</t>
  </si>
  <si>
    <t>Терзиян Мария Александровна</t>
  </si>
  <si>
    <t>Капустин Валерий Валерьевич</t>
  </si>
  <si>
    <t>Карманов Олег Владиславович</t>
  </si>
  <si>
    <t>Голованов Иван Валентинович</t>
  </si>
  <si>
    <t>Кучмистенко Александр Андреевич</t>
  </si>
  <si>
    <t>Каменских Александра Николаевна</t>
  </si>
  <si>
    <t>Кутов Дмитрий Евгеньевич</t>
  </si>
  <si>
    <t>Васильев Павел Владимирович</t>
  </si>
  <si>
    <t>Воронина Юлия Сергеевна</t>
  </si>
  <si>
    <t>Иккес Екатерина Ивановна</t>
  </si>
  <si>
    <t>Сосновская Татьяна Владимировна</t>
  </si>
  <si>
    <t>Гуща Евгений Васильевич</t>
  </si>
  <si>
    <t>Казанков Никита Олегович</t>
  </si>
  <si>
    <t>Павлова-Санько Юлия Витальевна</t>
  </si>
  <si>
    <t>Дорофеев Илья Васильевич</t>
  </si>
  <si>
    <t>Экснер Сергей Александрович</t>
  </si>
  <si>
    <t>Суровцев Антон Александрович</t>
  </si>
  <si>
    <t>Загорец Оксана Юрьевна</t>
  </si>
  <si>
    <t>Романченко Константин Александрович</t>
  </si>
  <si>
    <t>Чадина Анна Юрьевна</t>
  </si>
  <si>
    <t>Батырова Валерия Витальевна</t>
  </si>
  <si>
    <t>Новоселов Семен Валерьевич</t>
  </si>
  <si>
    <t>Боровиков Сергей Валерьевич</t>
  </si>
  <si>
    <t>Шалыгин Роман Геннадьевич</t>
  </si>
  <si>
    <t>Тодышева Лина Витальевна</t>
  </si>
  <si>
    <t>Горбачева Светлана Владимировна</t>
  </si>
  <si>
    <t>Сивкова Ирина Сергеевна</t>
  </si>
  <si>
    <t>Солтукиев Тимур Бекмурзаевич</t>
  </si>
  <si>
    <t>Бутин Константин Сергеевич</t>
  </si>
  <si>
    <t>Королева Наталья Николаевна</t>
  </si>
  <si>
    <t>Трохова Елена Владимировна</t>
  </si>
  <si>
    <t>Сахаров Валерий Олегович</t>
  </si>
  <si>
    <t>Шибаев Александр Анатольевич</t>
  </si>
  <si>
    <t>Шелконог Алексей Александрович</t>
  </si>
  <si>
    <t>Загидулин Антон Рушанович</t>
  </si>
  <si>
    <t>Аксёнова Юлия Эдуардовна</t>
  </si>
  <si>
    <t>Русанов Евгений Александрович</t>
  </si>
  <si>
    <t>Кашапова Гульназ Рамилевна</t>
  </si>
  <si>
    <t>Пешков Денис Николаевич</t>
  </si>
  <si>
    <t>Устьянцев Сергей Александрович</t>
  </si>
  <si>
    <t>Хакимов Ильдар Рамильевич</t>
  </si>
  <si>
    <t>Широковец Алексей Александрович</t>
  </si>
  <si>
    <t>Коваль Антон Сергеевич</t>
  </si>
  <si>
    <t>Седов Роман Евгеньевич</t>
  </si>
  <si>
    <t>Убак Юлия Викторовна</t>
  </si>
  <si>
    <t>Тарасенко Иван Алексеевич</t>
  </si>
  <si>
    <t>Степанов Сергей Андреевич</t>
  </si>
  <si>
    <t>Калинов Евгений Анатольевич</t>
  </si>
  <si>
    <t>Чернобровкин Максим Александрович</t>
  </si>
  <si>
    <t>Ковалева Елена Борисовна</t>
  </si>
  <si>
    <t>Федорович Екатерина Юрьевна</t>
  </si>
  <si>
    <t>Демышев Алексей Владимирович</t>
  </si>
  <si>
    <t>Морозова Евгения Александровна</t>
  </si>
  <si>
    <t>Блискавка Александр Иванович</t>
  </si>
  <si>
    <t>Шипицин Денис Владимирович</t>
  </si>
  <si>
    <t>Машникова Екатерина Алексеевна</t>
  </si>
  <si>
    <t>Кузнецов Александр Вадимович</t>
  </si>
  <si>
    <t>Гаак Юлия Владимировна</t>
  </si>
  <si>
    <t>Морозов Игорь Юрьевич</t>
  </si>
  <si>
    <t>ФИО сотрудника, формирущего  отчетность</t>
  </si>
  <si>
    <t>Подразделение</t>
  </si>
  <si>
    <t>ФИО владельца сертификата - лица, наделенного полномочиями на подписание</t>
  </si>
  <si>
    <t>Серийный номер сертификата ЭП</t>
  </si>
  <si>
    <t>Место предоставления отчетности
 (Назначение ЭП)</t>
  </si>
  <si>
    <t>Наименование системы для передачи документа</t>
  </si>
  <si>
    <t>Основание выдачи ЭП</t>
  </si>
  <si>
    <t>Серийный номер Etoken (Рутокен)</t>
  </si>
  <si>
    <t>Дата записи ЭП на ключ</t>
  </si>
  <si>
    <t>Наличие расписки</t>
  </si>
  <si>
    <t>Администратор ИБ</t>
  </si>
  <si>
    <t>Крипто-ПРО (лицезния)</t>
  </si>
  <si>
    <t>Нештатные ситуации, возникшие в ходе использования СКЗИ(п9.11 ЖТЯИ.00050-03 90 02)</t>
  </si>
  <si>
    <t>Истек</t>
  </si>
  <si>
    <t>Дата удаления с ключа</t>
  </si>
  <si>
    <t>Запись владельцу</t>
  </si>
  <si>
    <t>Бухгалтерия / Отдел налоговой отчетности</t>
  </si>
  <si>
    <t>469D BB2A 0001 0004 BDC4</t>
  </si>
  <si>
    <t>Налоговые органы</t>
  </si>
  <si>
    <t>СКБ Контур</t>
  </si>
  <si>
    <t>Распоряжение от 17.07.2019 № 181</t>
  </si>
  <si>
    <t>02088A1B</t>
  </si>
  <si>
    <t>Выполнено</t>
  </si>
  <si>
    <t>Беляев К.Н.</t>
  </si>
  <si>
    <t>Распоряжение от 17.07.2019 № 182</t>
  </si>
  <si>
    <t>02083D4D</t>
  </si>
  <si>
    <t>Бухгалтерия / Отдел по учету расчетов с поста</t>
  </si>
  <si>
    <t>Распоряжение от 17.07.2019 № 183</t>
  </si>
  <si>
    <t>00BE7B8D</t>
  </si>
  <si>
    <t>Бухгалтерия / Отдел по учету расчетов с постав. и подр</t>
  </si>
  <si>
    <t>Распоряжение от 17.07.2019 № 184</t>
  </si>
  <si>
    <t>02468С59</t>
  </si>
  <si>
    <t>Бухгалтерия / Отдел по учету расч. с перс. и нал.рас.</t>
  </si>
  <si>
    <t>Распоряжение от 17.07.2019 № 185</t>
  </si>
  <si>
    <t>OOBE7BD6</t>
  </si>
  <si>
    <t>Распоряжение от 17.07.2019 № 186</t>
  </si>
  <si>
    <t>00BE7AB9</t>
  </si>
  <si>
    <t>Синицина Наталья Сергеевна</t>
  </si>
  <si>
    <t>ЗГД по ЭиФ/Налоговый сектор</t>
  </si>
  <si>
    <t>Распоряжение от 17.07.2019 № 187</t>
  </si>
  <si>
    <t>Распоряжение от 17.07.2019 № 188</t>
  </si>
  <si>
    <t>Луканов Евгений Александрович</t>
  </si>
  <si>
    <t>Мутовина Наталья Федоровна</t>
  </si>
  <si>
    <t>Распоряжение от 17.07.2019 № 189</t>
  </si>
  <si>
    <t>2381 D305 0001 0004 BE99</t>
  </si>
  <si>
    <t>Фонд социального страхования</t>
  </si>
  <si>
    <t>Госуслуги – электронные больничные листы.</t>
  </si>
  <si>
    <t>Распоряжение от 17.07.2019 № 191</t>
  </si>
  <si>
    <t>Распоряжение от 17.07.2019 № 192</t>
  </si>
  <si>
    <t>Михейлис Ирина Фридриховна</t>
  </si>
  <si>
    <t>Отдел обеспечения персоналом</t>
  </si>
  <si>
    <t>Распоряжение от 17.07.2019 № 193</t>
  </si>
  <si>
    <t>00BE7C4A</t>
  </si>
  <si>
    <t>Распоряжение от 17.07.2019 № 194</t>
  </si>
  <si>
    <t>Бухгалтерия / Отдел реализации и финансовой отчетности</t>
  </si>
  <si>
    <t>56EA AF3F 0001 0004 BF25</t>
  </si>
  <si>
    <t>Органы статистического наблюдения</t>
  </si>
  <si>
    <t>Распоряжение от 17.07.2019 № 195</t>
  </si>
  <si>
    <t>00BE7C0A</t>
  </si>
  <si>
    <t>Распоряжение от 17.07.2019 № 196</t>
  </si>
  <si>
    <t>00BE829E</t>
  </si>
  <si>
    <t>Планово-экономическое управление / Отдел по УЭСУ и КФО</t>
  </si>
  <si>
    <t>Распоряжение от 17.07.2019 № 198</t>
  </si>
  <si>
    <t>02082650</t>
  </si>
  <si>
    <t>Распоряжение от 17.07.2019 № 200</t>
  </si>
  <si>
    <t>Николаенкова Наталья Александровна</t>
  </si>
  <si>
    <t>Отдел авиаперевозок</t>
  </si>
  <si>
    <t>Нагорный Ю.А./Милованов М.Ю.</t>
  </si>
  <si>
    <t>1A45 4F76 0001 0004 BEA0</t>
  </si>
  <si>
    <t>Распоряжение от 17.07.2019 № 201</t>
  </si>
  <si>
    <t>E0205053B</t>
  </si>
  <si>
    <t>Распоряжение от 17.07.2019 № 202</t>
  </si>
  <si>
    <t>0208845A</t>
  </si>
  <si>
    <t>Отдел технологического транспорта</t>
  </si>
  <si>
    <t>Распоряжение от 17.07.2019 № 203</t>
  </si>
  <si>
    <t>E0213228B</t>
  </si>
  <si>
    <t>Копылова Надежда Григорьевна</t>
  </si>
  <si>
    <t>Отдел охраны окружаюшей среды</t>
  </si>
  <si>
    <t>Гасанов Т.А./ Ефимов А.Ю.</t>
  </si>
  <si>
    <t>6FD5 9946 0001 0004 BDCD</t>
  </si>
  <si>
    <t>Распоряжение от 17.07.2019 № 204</t>
  </si>
  <si>
    <t>0208463D</t>
  </si>
  <si>
    <t>Отдел охраны труда</t>
  </si>
  <si>
    <t>Гасанов Т.А./Ефимов А.Ю.</t>
  </si>
  <si>
    <t>Распоряжение от 17.07.2019 № 205</t>
  </si>
  <si>
    <t>02087609</t>
  </si>
  <si>
    <t>Отдел товаро-транспорных операций и реализации нефти</t>
  </si>
  <si>
    <t>4199 6E8D 0000 0003 63B7</t>
  </si>
  <si>
    <t>Распоряжение от 17.07.2019 № 206</t>
  </si>
  <si>
    <t>00ВЕ8351</t>
  </si>
  <si>
    <t>Отдел главного механика</t>
  </si>
  <si>
    <t>Распоряжение от 17.07.2019 № 208</t>
  </si>
  <si>
    <t>E0204FD24</t>
  </si>
  <si>
    <t>Сектор планирования, учета и реализации энергоресурсов</t>
  </si>
  <si>
    <t>Шафиков А.Х./Гасанов Т.А.</t>
  </si>
  <si>
    <t>Распоряжение от 17.07.2019 № 209</t>
  </si>
  <si>
    <t>00BE7718</t>
  </si>
  <si>
    <t>Распоряжение от 17.07.2019 № 210</t>
  </si>
  <si>
    <t>Сектор мониторинга баз данных</t>
  </si>
  <si>
    <t>Галиаскаров В.А./Васильев С.В.</t>
  </si>
  <si>
    <t>67F7 9C3D 0001 0004 BEFA</t>
  </si>
  <si>
    <t>Распоряжение от 17.07.2019 № 211</t>
  </si>
  <si>
    <t>Отдел по вводу основных фондов</t>
  </si>
  <si>
    <t>2861 94B4 0001 0004 BF36</t>
  </si>
  <si>
    <t>Распоряжение от 17.07.2019 № 214</t>
  </si>
  <si>
    <t>Распоряжение от 17.07.2019 № 215</t>
  </si>
  <si>
    <t xml:space="preserve">Центральный банк России </t>
  </si>
  <si>
    <t>Личный кабинет Банка России</t>
  </si>
  <si>
    <t>Распоряжение от 17.07.2019 № 216</t>
  </si>
  <si>
    <t>Распоряжение от 17.07.2019 № 217</t>
  </si>
  <si>
    <t>Распоряжение от 17.07.2019 № 218</t>
  </si>
  <si>
    <t>Отпуск по 06.09</t>
  </si>
  <si>
    <t>Распоряжение от 17.07.2019 № 219</t>
  </si>
  <si>
    <t>E0204E616</t>
  </si>
  <si>
    <t xml:space="preserve">Рассылка сделана 05.08. </t>
  </si>
  <si>
    <t>Отдел по транспортной логистике</t>
  </si>
  <si>
    <t>Нагорный Ю.А./Конопелькин А.С.</t>
  </si>
  <si>
    <t>Распоряжение от 17.07.2019 № 220</t>
  </si>
  <si>
    <t>E0213282C</t>
  </si>
  <si>
    <t>ПАП ГД / Управление маркш.-геод. раб. и зем. / Землеустроительный отдел</t>
  </si>
  <si>
    <t>ФГБУ"Федеральная кадастровая палата по Красноярскому краю"</t>
  </si>
  <si>
    <t>Х</t>
  </si>
  <si>
    <t>Распоряжение от 17.07.2019 № 221</t>
  </si>
  <si>
    <t>Распоряжение от 17.07.2019 № 223</t>
  </si>
  <si>
    <t>Дикретный отпуск. В этом и следующем году ЭЦП не нужна (в подтвержение - письмо от Рассохиной)</t>
  </si>
  <si>
    <t>ПАП ЗГД по экономике и финансам / Отдел по управлению инвестициями</t>
  </si>
  <si>
    <t>Федеральное агентство по недропользованию (Роснедра)</t>
  </si>
  <si>
    <t>Распоряжение от 17.07.2019 № 224</t>
  </si>
  <si>
    <t>E02441160</t>
  </si>
  <si>
    <t>ПАП ЗГД - главному геологу/Отдел ГРР, ресурсной базы и лицензирования/ Сектор лицензирования</t>
  </si>
  <si>
    <t>Галиаскаров В.А.</t>
  </si>
  <si>
    <t xml:space="preserve">Департамент по недропользованию по 
Центрально-Сибирскому округу (Центрсибнедра) / ФГКУ "Росгеолэкспертиза"
</t>
  </si>
  <si>
    <t>ГИС ТЭК</t>
  </si>
  <si>
    <t>Распоряжение от 17.07.2019 № 225 / Распоряжение от 17.07.2019 № 226</t>
  </si>
  <si>
    <t>Цыкина С.В.</t>
  </si>
  <si>
    <t>Отдел организации труда и мотивации персонала / Сектор социальных программ</t>
  </si>
  <si>
    <t>АО «НПФ «НЕФТЕГАРАНТ»</t>
  </si>
  <si>
    <t>Распоряжение от 17.07.2019 № 227</t>
  </si>
  <si>
    <t>0208F560</t>
  </si>
  <si>
    <t>ПАП ЗГД по развитию производ. / Отдел организации ПИР</t>
  </si>
  <si>
    <t>28A6 930F 0001 0003 ED40</t>
  </si>
  <si>
    <t>портал ФАУ "Главгосэкспертиза РФ", портал КГАУ "ККГЭ"</t>
  </si>
  <si>
    <t>Госуслуги</t>
  </si>
  <si>
    <t>Распоряжение от 17.07.2019 № 229</t>
  </si>
  <si>
    <t>L69K092Z 0891446218</t>
  </si>
  <si>
    <t>Отложено до ноября. Так как есть действующий сертификат</t>
  </si>
  <si>
    <t>Подразделения, административно подчиненные генеральному директору / Бухгалтерия</t>
  </si>
  <si>
    <t>18EE 4ECE 0001 0004 1F9A</t>
  </si>
  <si>
    <t>Распоряжение от 17.07.2019 № 231</t>
  </si>
  <si>
    <t>00BE53E5</t>
  </si>
  <si>
    <t>В наличии</t>
  </si>
  <si>
    <t>СЭД IBM Notes</t>
  </si>
  <si>
    <t>Распоряжение от 17.07.2019 № 232</t>
  </si>
  <si>
    <t>22C2 0733 0001 0004 7784</t>
  </si>
  <si>
    <t>Минэнерго</t>
  </si>
  <si>
    <t>Удален</t>
  </si>
  <si>
    <t>00BE5195</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</si>
  <si>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Отдел по работе с механизированным фондом</t>
  </si>
  <si>
    <t>E02472CCA</t>
  </si>
  <si>
    <t>Для подписания первичной документации</t>
  </si>
  <si>
    <t>Контур.Диадок</t>
  </si>
  <si>
    <t>E0213229D</t>
  </si>
  <si>
    <t>751A ECFF 0001 0004 7786</t>
  </si>
  <si>
    <t>E0205092</t>
  </si>
  <si>
    <t>66FA 8AD6 0001 0004 8943</t>
  </si>
  <si>
    <t>E02050A25</t>
  </si>
  <si>
    <t>Бобылева Юлия Андреевна</t>
  </si>
  <si>
    <t>Подписание исходящих документов</t>
  </si>
  <si>
    <t>Подразделения, административно подчиненные генеральному директору / Бухгалтерия / Отдел налоговой отчетности</t>
  </si>
  <si>
    <t>1F15 DFB6 0001 0004 8940</t>
  </si>
  <si>
    <t>E0204E0E2</t>
  </si>
  <si>
    <t>4AB3 FCC4 0001 0003 BC10</t>
  </si>
  <si>
    <t>E02050B9C</t>
  </si>
  <si>
    <t>Моцаренко Марина Александровна</t>
  </si>
  <si>
    <t>Сибиркова Екатерина Александровна</t>
  </si>
  <si>
    <t>Notes Lotus</t>
  </si>
  <si>
    <t>02087DBD</t>
  </si>
  <si>
    <t>Подразделения, административно подчиненные заместителю генерального директора по промышленной безопасности, охране труда и окружающей среды / Отдел охраны окружающей среды</t>
  </si>
  <si>
    <t>Швайковская Ольга Игоревна</t>
  </si>
  <si>
    <t>00BE8353</t>
  </si>
  <si>
    <t>Да</t>
  </si>
  <si>
    <t>1710 0830 0001 0004 B472</t>
  </si>
  <si>
    <t>00BE53DF</t>
  </si>
  <si>
    <t>6710 11EA 0001 0004 7789</t>
  </si>
  <si>
    <t>Подразделения, административно подчиненные заместителю генерального директора по персоналу и социальным программам / Отдел обеспечения персоналом</t>
  </si>
  <si>
    <t>E024411EF</t>
  </si>
  <si>
    <t>Подразделения, административно подчиненные Первому заместителю генерального директора по производству - главному инженеру / Блок "Энергетика" / Отдел электротехнического оборудования</t>
  </si>
  <si>
    <t>00BE7C30</t>
  </si>
  <si>
    <t>7D70 95DB 0001 0004 BB9F</t>
  </si>
  <si>
    <t>Тэк-Торг</t>
  </si>
  <si>
    <t>15AB 854C 0001 0003 BC12</t>
  </si>
  <si>
    <t>7DFF 05CB 0001 0004 BF17</t>
  </si>
  <si>
    <t xml:space="preserve"> Подразделения, административно подчиненные заместителю генерального директора по персоналу и социальным программам
Отдел организации труда и мотивации персонала </t>
  </si>
  <si>
    <t>Подразделения, административно подчиненные Первому заместителю генерального директора по производству - главному инженеру / Управление эксплуатации трубопроводов / Отдел инжиниринга и надежности трубопроводов и технического надзора</t>
  </si>
  <si>
    <t>Подразделения, административно подчиненные заместителю генерального директора по экономике и финансам / Казначейско-финансовое управление</t>
  </si>
  <si>
    <t>Замещение ЗГД по ЭиФ</t>
  </si>
  <si>
    <t>00BF88FB</t>
  </si>
  <si>
    <t>Жираков В.Е.</t>
  </si>
  <si>
    <t>Осетров Денис Борисович</t>
  </si>
  <si>
    <t>Подразделения, административно подчиненные заместителю генерального директора по бурению / Управление по организации буровых работ / Производственный отдел бурения скважин</t>
  </si>
  <si>
    <t>Мушта Елена Сагитовна</t>
  </si>
  <si>
    <t>2B0F 36F5 0001 0003 BC15</t>
  </si>
  <si>
    <t>Симаков Александр Сергеевич</t>
  </si>
  <si>
    <t>2578 D742 0001 0004 D0BF</t>
  </si>
  <si>
    <t>74E6 BB90 0001 0004 D0C4</t>
  </si>
  <si>
    <t>754E B4F4 0001 0004 B467</t>
  </si>
  <si>
    <t>И.о. ГИ</t>
  </si>
  <si>
    <t>секретарь и.о. ГИ</t>
  </si>
  <si>
    <t>5502 4D7C 0001 0004 E044</t>
  </si>
  <si>
    <t>Распоряжение от 17.07.2019 № 222</t>
  </si>
  <si>
    <t>0208D00B</t>
  </si>
  <si>
    <t>Серверная</t>
  </si>
  <si>
    <t>Подразделения, административно подчиненные заместителю генерального директора - главному геологу / Управление по разработке месторождений / Сектор мониторинга баз данных и управления заводнением</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</si>
  <si>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 / Отдел охраны труда</t>
  </si>
  <si>
    <t>Краскова Екатерина Валерьевна</t>
  </si>
  <si>
    <t>Подразделения, административно подчиненные заместителю генерального директора по промышленной безопасности, охране труда и окружающей среды / Отдел охраны окружающей среды / Сектор расчета экологических платежей и отчетности</t>
  </si>
  <si>
    <t>6D2D B960 0001 0004 F446</t>
  </si>
  <si>
    <t>Вставская Анна Александровна</t>
  </si>
  <si>
    <t>1F2E 69AC 0001 0004 FC98</t>
  </si>
  <si>
    <t>Клиентская</t>
  </si>
  <si>
    <t>50C0 2A1B 0001 0004 FCA2</t>
  </si>
  <si>
    <t>16FB 55A1 0001 0004 B46A</t>
  </si>
  <si>
    <t>16D7 0163 0001 0004 FC92</t>
  </si>
  <si>
    <t>Подразделения, административно подчиненные Первому заместителю генерального директора по производству - главному инженеру / Главный специалист контроля качества / Испытательная (химико-аналитическая) лаборатория</t>
  </si>
  <si>
    <t>3362 68A8 0001 0003 ED4C</t>
  </si>
  <si>
    <t>6123 B6AA 0001 0005 1ACC</t>
  </si>
  <si>
    <t>Колоскова</t>
  </si>
  <si>
    <t>6815 081E 0001 0004 FC9C</t>
  </si>
  <si>
    <t>Заев</t>
  </si>
  <si>
    <t>Подразделения, административно подчиненные заместителю генерального директора по снабжению / Транспортное управление / Дорожный отдел</t>
  </si>
  <si>
    <t>7FF7 3EEF 0001 0005 1EC1</t>
  </si>
  <si>
    <t>61C7 C67B 0001 0005 1EC0</t>
  </si>
  <si>
    <t>Подразделения, административно подчиненные Первому заместителю генерального директора по производству - главному инженеру / Главный специалист контроля качества</t>
  </si>
  <si>
    <t>67B3 14F6 0001 0005 1EBF</t>
  </si>
  <si>
    <t>299E 4B98 0001 0005 1EBD</t>
  </si>
  <si>
    <t>7957 7668 0001 0005 2BA1</t>
  </si>
  <si>
    <t>Ржевская Александра Рашидовна</t>
  </si>
  <si>
    <t>Роспотребнадзор</t>
  </si>
  <si>
    <t>Подразделения, административно подчиненные генеральному директору / Бухгалтерия / Отдел по учету расчетов с поставщиками и подрядчиками</t>
  </si>
  <si>
    <t>7D1F 16B0 0001 0005 338F</t>
  </si>
  <si>
    <t>1498 C7F3 0001 0005 3327</t>
  </si>
  <si>
    <t>Зотов</t>
  </si>
  <si>
    <t>5687 C214 0001 0005 3385</t>
  </si>
  <si>
    <t>Петрова</t>
  </si>
  <si>
    <t>64E0 3397 0001 0005 3346</t>
  </si>
  <si>
    <t>2752 B945 0001 0005 3332</t>
  </si>
  <si>
    <t>7133 8FCB 0001 0005 4D59</t>
  </si>
  <si>
    <t>Гребенюк</t>
  </si>
  <si>
    <t>ЦИТС</t>
  </si>
  <si>
    <t>19С9 СС23 0001 0005 4D1F</t>
  </si>
  <si>
    <t>6940 118F 0001 0005 4D20</t>
  </si>
  <si>
    <t>Росстат</t>
  </si>
  <si>
    <t>Ранн</t>
  </si>
  <si>
    <t>Подразделения, административно подчиненные заместителю генерального директора по экономике и финансам / Налоговый сектор</t>
  </si>
  <si>
    <t>налоговый орган через приложение «Кликерман»</t>
  </si>
  <si>
    <t>Пенсионный фонд</t>
  </si>
  <si>
    <t>Распоряжение от 17.07.2019 № 190</t>
  </si>
  <si>
    <t>00BE5449</t>
  </si>
  <si>
    <t>Керн</t>
  </si>
  <si>
    <t>Потребовать</t>
  </si>
  <si>
    <t>18A5 6472 0001 0005 4D21</t>
  </si>
  <si>
    <t>Эпов</t>
  </si>
  <si>
    <t>Подразделения, административно подчиненные Первому заместителю генерального директора по производству - главному инженеру / Блок "Энергетика" / Сектор планирования, учета и реализации энергоресурсов</t>
  </si>
  <si>
    <t>Хлебников</t>
  </si>
  <si>
    <t>Росприроднадзор</t>
  </si>
  <si>
    <t>34F1 3993 0002 0004 A272</t>
  </si>
  <si>
    <t>158F E398 0002 0004 A261</t>
  </si>
  <si>
    <t>4321 526B 0002 0004 A3A2</t>
  </si>
  <si>
    <t>Подразделения, административно подчиненные генеральному директору / Бухгалтерия / Отдел по учету внеоборотных и оборотных активов</t>
  </si>
  <si>
    <t>1F27 0FE4 0002 0004 B35F</t>
  </si>
  <si>
    <t>363F B68B 0002 0004 B35A</t>
  </si>
  <si>
    <t xml:space="preserve">Подразделения, административно подчиненные генеральному директору  /  Управление делами  /  Отдел по делопроизводству и архивному делу </t>
  </si>
  <si>
    <t>Череватый А.С.</t>
  </si>
  <si>
    <t>4D70 D243 0001 0005 3351</t>
  </si>
  <si>
    <t>Подразделения, административно подчиненные заместителю генерального директора по перспективному планированию и развитию производства / Главный специалист по научно-техническому развитию и инновациям</t>
  </si>
  <si>
    <t>22AF 9255 0003 0005 37E1</t>
  </si>
  <si>
    <t>Контур. Диадок</t>
  </si>
  <si>
    <t>2B24 A5A6 0003 0005 10F8</t>
  </si>
  <si>
    <t>5B4B C4F5 0002 0004 A26B</t>
  </si>
  <si>
    <t>573E 2370 0003 0005 7164</t>
  </si>
  <si>
    <t>Заместитель генерального директора по капитальному строительству</t>
  </si>
  <si>
    <t>2CD9 C601 0003 0005 71D0</t>
  </si>
  <si>
    <t>2535 5D12 0003 0005 71C8</t>
  </si>
  <si>
    <t>15D0 E804 0003 0005 71CC</t>
  </si>
  <si>
    <t>7B27 1294 0003 0005 985A</t>
  </si>
  <si>
    <t>Подразделения, административно подчиненные заместителю генерального директора по снабжению Управление по закупке работ, услуг и раскрытию информации Отдел поддержки проведения закупок и раскрытия информации</t>
  </si>
  <si>
    <t>7992 BE78 0003 0005 A42A</t>
  </si>
  <si>
    <t>Подразделения, административно подчиненные Первому заместителю генерального директора по производству - главному инженеру Управление эксплуатации трубопроводов Отдел эксплуатации трубопроводов</t>
  </si>
  <si>
    <t>48F8 8468 0003 0005 9AF1</t>
  </si>
  <si>
    <t>15CF 301C 0003 0005 A9F8</t>
  </si>
  <si>
    <t>6EF9 5C9D 0003 0005 AB6B</t>
  </si>
  <si>
    <t>368D FA57 0003 0005 B3B7</t>
  </si>
  <si>
    <t>188F DC45 0003 0005 B423</t>
  </si>
  <si>
    <t>286D 9448 0003 0005 AB73</t>
  </si>
  <si>
    <t>4D79 E80C 0003 0005 AB76</t>
  </si>
  <si>
    <t>7AE4 397D 0003 0005 B7C0</t>
  </si>
  <si>
    <t>2A6E E3F3 0003 0005 B6FF</t>
  </si>
  <si>
    <t>23CC 318C 0003 0005 B700</t>
  </si>
  <si>
    <t>6754 C35C 0003 0005 B6FE</t>
  </si>
  <si>
    <t>7AC7 7B1B 0003 0005 B6FD</t>
  </si>
  <si>
    <t>1352 74B5 0003 0005 CA82</t>
  </si>
  <si>
    <t>4B1F 65AB 0003 0005 CA7F</t>
  </si>
  <si>
    <t>302A 0B80 0003 0005 AB6E</t>
  </si>
  <si>
    <t>2E36 F843 0003 0005 AB7E</t>
  </si>
  <si>
    <t>3AFB D154 0003 0005 AB6C</t>
  </si>
  <si>
    <t>10E5 B22A 0003 0005 AB7B</t>
  </si>
  <si>
    <t>3848 5B9A 0003 0005 E78A</t>
  </si>
  <si>
    <t>1E8B 8EA6 0001 0004 AC40</t>
  </si>
  <si>
    <t>113F 6050 0003 0005 E787</t>
  </si>
  <si>
    <t>Для лаборатории</t>
  </si>
  <si>
    <t>121D 51E0 0003 0006 06D2</t>
  </si>
  <si>
    <t>74D2 6162 0003 0006 06D1</t>
  </si>
  <si>
    <t>1307 404E 0003 0006 06D0</t>
  </si>
  <si>
    <t>18DF 7EB7 0003 0006 06CF</t>
  </si>
  <si>
    <t>e02050B94</t>
  </si>
  <si>
    <t>Трифан Елизавета Алексеевна</t>
  </si>
  <si>
    <t>ООО РН УЧЕТ</t>
  </si>
  <si>
    <t>Контур. Экстерн</t>
  </si>
  <si>
    <t>19F8 0629 0003 0006 1E9E</t>
  </si>
  <si>
    <t>3FB3 96B0 0003 0006 24CA</t>
  </si>
  <si>
    <t>Подразделение: Управление логистикой и складским комплексом / Отдел по складской логистике</t>
  </si>
  <si>
    <t>01D7 9D7C 36A6 8FF0 0000 0006 381D 0002</t>
  </si>
  <si>
    <t>E02472C90</t>
  </si>
  <si>
    <t>Дробов А. С.</t>
  </si>
  <si>
    <t xml:space="preserve"> Подразделения, административно подчиненные заместителю генерального директора по экономике и финансам
Казначейско-финансовое управление
Отдел по расчетам и платежам </t>
  </si>
  <si>
    <t>Подписание исходящих и входящих документов</t>
  </si>
  <si>
    <t>00be7aca</t>
  </si>
  <si>
    <t xml:space="preserve"> Подразделения, административно подчиненные заместителю генерального директора по промышленной безопасности, охране труда и окружающей среды
Управление промышленной безопасности и охраны труда
Отдел охраны труда </t>
  </si>
  <si>
    <t>00BE7BD3</t>
  </si>
  <si>
    <t xml:space="preserve"> Подразделения, административно подчиненные заместителю генерального директора по снабжению
Управление по закупке работ, услуг и раскрытию информации
Отдел по закупке работ и услуг капитального строительства и бурения </t>
  </si>
  <si>
    <t>E020508F1</t>
  </si>
  <si>
    <t>00BE7E0E</t>
  </si>
  <si>
    <t xml:space="preserve"> Подразделения, административно подчиненные заместителю генерального директора по снабжению
Управление по закупке работ, услуг и раскрытию информации
Отдел поддержки проведения закупок и раскрытия информации </t>
  </si>
  <si>
    <t>00BE7BD7</t>
  </si>
  <si>
    <t>E0204E542</t>
  </si>
  <si>
    <t xml:space="preserve"> Подразделения, административно подчиненные заместителю генерального директора по снабжению
Управление по закупке работ, услуг и раскрытию информации
Отдел по закупке производственных и непроизводственных услуг </t>
  </si>
  <si>
    <t>E0204E566</t>
  </si>
  <si>
    <t xml:space="preserve"> Подразделения, административно подчиненные заместителю генерального директора по экономической безопасности
Управление по экономической безопасности </t>
  </si>
  <si>
    <t>E02441158</t>
  </si>
  <si>
    <t>e024411C1</t>
  </si>
  <si>
    <t>E0204E026</t>
  </si>
  <si>
    <t>E0204EQFS</t>
  </si>
  <si>
    <t>E02050AEC</t>
  </si>
  <si>
    <t>E0204E102</t>
  </si>
  <si>
    <t>00BE55EE</t>
  </si>
  <si>
    <t>E0204DFC4</t>
  </si>
  <si>
    <t>E0244116A</t>
  </si>
  <si>
    <t>СКБ Контур / Контур.Экстерн</t>
  </si>
  <si>
    <t>Минэнерго / Контур.Экстерн</t>
  </si>
  <si>
    <t>00BE54FF</t>
  </si>
  <si>
    <t>00BE5405</t>
  </si>
  <si>
    <t xml:space="preserve"> Подразделения, административно подчиненные заместителю генерального директора по капитальному строительству
Управление комплектации оборудованием и материалами </t>
  </si>
  <si>
    <t>сз</t>
  </si>
  <si>
    <t>E02050556</t>
  </si>
  <si>
    <t>00BE780C</t>
  </si>
  <si>
    <t xml:space="preserve"> Подразделения, административно подчиненные заместителю генерального директора по промышленной безопасности, охране труда и окружающей среды
Отдел охраны окружающей среды </t>
  </si>
  <si>
    <t>959346957</t>
  </si>
  <si>
    <t>959347210</t>
  </si>
  <si>
    <t>959345756</t>
  </si>
  <si>
    <t>Кликермэн</t>
  </si>
  <si>
    <t>00BE8326</t>
  </si>
  <si>
    <t xml:space="preserve"> Подразделения, административно подчиненные заместителю генерального директора по экономике и финансам
Налоговый сектор </t>
  </si>
  <si>
    <t>00BFBC90</t>
  </si>
  <si>
    <t>E0204E3C0</t>
  </si>
  <si>
    <t xml:space="preserve"> Подразделения, административно подчиненные заместителю генерального директора - главному геологу
Управление по разработке месторождений </t>
  </si>
  <si>
    <t>00BE7DAA</t>
  </si>
  <si>
    <t>0208D5DE</t>
  </si>
  <si>
    <t>E0204DF5B</t>
  </si>
  <si>
    <t xml:space="preserve"> Подразделения, административно подчиненные заместителю генерального директора по снабжению
Транспортное управление </t>
  </si>
  <si>
    <t>E0205054A</t>
  </si>
  <si>
    <t>0959346817</t>
  </si>
  <si>
    <t xml:space="preserve"> Подразделения, административно подчиненные заместителю генерального директора по экономике и финансам
Казначейско-финансовое управление </t>
  </si>
  <si>
    <t>В наличии.</t>
  </si>
  <si>
    <t xml:space="preserve"> Подразделения, административно подчиненные Первому заместителю генерального директора по производству - главному инженеру
Управление подготовки нефти, газа и поддержания пластового давления </t>
  </si>
  <si>
    <t>1A01 B01A 0001 0004 F48C</t>
  </si>
  <si>
    <t>00BE51FA</t>
  </si>
  <si>
    <t>E020508ED</t>
  </si>
  <si>
    <t>E0204E4AB</t>
  </si>
  <si>
    <t xml:space="preserve"> Подразделения, административно подчиненные генеральному директору
Блок "Маркшейдерское обеспечение и землепользование"
Управление землепользования и землеустройства
Отдел землеустройства </t>
  </si>
  <si>
    <t xml:space="preserve"> Подразделения, административно подчиненные Первому заместителю генерального директора по производству - главному инженеру
Центральная инженерно-технологическая служба </t>
  </si>
  <si>
    <t>1DAB 0DD8 0003 0004 FD7F</t>
  </si>
  <si>
    <t>E0204E4F6</t>
  </si>
  <si>
    <t>959346973</t>
  </si>
  <si>
    <t>Тэк-Торг другой</t>
  </si>
  <si>
    <t>E0204E61F</t>
  </si>
  <si>
    <t>00BE82AF</t>
  </si>
  <si>
    <t xml:space="preserve"> Подразделения, административно подчиненные Первому заместителю генерального директора по производству - главному инженеру
Управление метрологии, автоматизации и информационных технологий и телекоммуникаций
Отдел информационных технологий </t>
  </si>
  <si>
    <t>00BFBD8E</t>
  </si>
  <si>
    <t xml:space="preserve"> Подразделения, административно подчиненные Первому заместителю генерального директора по производству - главному инженеру
Управление метрологии, автоматизации и информационных технологий и телекоммуникаций
Отдел телекоммуникаций </t>
  </si>
  <si>
    <t xml:space="preserve"> Подразделения, административно подчиненные заместителю генерального директора по бурению
Управление по организации буровых работ
Отдел комплектации оборудования и материалов </t>
  </si>
  <si>
    <t>Подписание писем и служебных записок по согласованию с ЗГД</t>
  </si>
  <si>
    <t>e0268D76</t>
  </si>
  <si>
    <t>00BE764A</t>
  </si>
  <si>
    <t xml:space="preserve"> Подразделения, административно подчиненные заместителю генерального директора по экономике и финансам
Планово-экономическое управление
Отдел по управлению эффективностью, сопровождению управленческой и контролю финансовой отчетности </t>
  </si>
  <si>
    <t xml:space="preserve"> Подразделения, административно подчиненные заместителю генерального директора по капитальному строительству
Отдел капитального ремонта и дорожного хозяйства </t>
  </si>
  <si>
    <t>E0204F02A</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</si>
  <si>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Сектор метрологии</t>
  </si>
  <si>
    <t>Сотрудник ООО "ТЕЛ"</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</si>
  <si>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Отдел информационных технологий</t>
  </si>
  <si>
    <t>00BFBD0B</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</si>
  <si>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 / Отдел пожарной безопасности</t>
  </si>
  <si>
    <t>Подразделения, административно подчиненные заместителю генерального директора по экономике и финансам / Планово-экономическое управление / Отдел по контролю начальной максимальной цены и договоров</t>
  </si>
  <si>
    <t>e02441178</t>
  </si>
  <si>
    <t>e0204E3CE</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</si>
  <si>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 / Отдел промышленной безопасности</t>
  </si>
  <si>
    <t>e0204E101</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</si>
  <si>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Отдел информационных технологий / Сектор ИТ-сервисов и развития бизнес процессов</t>
  </si>
  <si>
    <t>e022F7EAC</t>
  </si>
  <si>
    <t>Подразделения, административно подчиненные заместителю генерального директора - главному геологу / Управление геологоразведочных работ, ресурсной базы и лицензирования / Отдел геологоразведочных работ</t>
  </si>
  <si>
    <t>00BE7C5D</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</si>
  <si>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Отдел автоматизированных систем управления технологическим процессом</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</si>
  <si>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газа и поддержания пластового давления / Производственно-технический отдел подготовки нефти, газа и поддержания пластового давления</t>
  </si>
  <si>
    <t>00BE7DED</t>
  </si>
  <si>
    <t>e02472CBB</t>
  </si>
  <si>
    <t>00BE519F</t>
  </si>
  <si>
    <t>00BE777C</t>
  </si>
  <si>
    <t>Подразделения, административно подчиненные директору крупного проекта / Проект "Энергетика. Автоматизация. Связь"</t>
  </si>
  <si>
    <t>e02472CD4</t>
  </si>
  <si>
    <t>Подразделения, административно подчиненные заместителю генерального директора по экономике и финансам / Казначейско-финансовое управление / Отдел по расчетам и платежам</t>
  </si>
  <si>
    <t>00BE7ACA</t>
  </si>
  <si>
    <t>Подразделения, административно подчиненные Первому заместителю генерального директора по производству - главному инженеру / Управление эксплуатации трубопроводов</t>
  </si>
  <si>
    <t>e02472C99</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</si>
  <si>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Отдел телекоммуникаций</t>
  </si>
  <si>
    <t>e02441148</t>
  </si>
  <si>
    <t>00BE82DE</t>
  </si>
  <si>
    <t>Подразделения, административно подчиненные заместителю генерального директора по экономике и финансам / Казначейско-финансовое управление / Отдел по бюджетированию</t>
  </si>
  <si>
    <t>00BE7A95</t>
  </si>
  <si>
    <t>00BE8350</t>
  </si>
  <si>
    <t>Подразделения, административно подчиненные заместителю генерального директора - главному геологу / Управление по разработке месторождений / Отдел разработки месторождений</t>
  </si>
  <si>
    <t>00BE8302</t>
  </si>
  <si>
    <t>Подразделения, административно подчиненные директору крупного проекта / Проект "Утилизация ПНГ"</t>
  </si>
  <si>
    <t>00BF8ABF</t>
  </si>
  <si>
    <t>Подразделения, административно подчиненные Первому заместителю генерального директора по производству - главному инженеру / Отдел главного механика</t>
  </si>
  <si>
    <t>e02089206</t>
  </si>
  <si>
    <t>Подразделения, административно подчиненные заместителю генерального директора по капитальному строительству / Управление контроля исполнения графиков, консолидации и контроля поручений / Отдел контроля исполнения графиков</t>
  </si>
  <si>
    <t xml:space="preserve">Подразделения, административно подчиненные Первому заместителю генерального директора по производству - главному инженеру
Управление метрологии, автоматизации и информационных технологий и телекоммуникаций
Отдел информационных технологий
Сектор ИТ-сервисов и развития бизнес процессов </t>
  </si>
  <si>
    <t>e022F7EAE</t>
  </si>
  <si>
    <t>Подразделения, административно подчиненные директору крупного проекта / Проект "Обустройство месторождений"</t>
  </si>
  <si>
    <t>Подразделения, административно подчиненные заместителю генерального директора по перспективному планированию и развитию производства / Управление по развитию производства / Отдел консолидации и планирования капитальных вложений</t>
  </si>
  <si>
    <t>Подразделения, административно подчиненные Первому заместителю генерального директора по производству - главному инженеру / Центральная инженерно-технологическая служба / Сектор информационного и аналитического обеспечения</t>
  </si>
  <si>
    <t>Подразделения, административно подчиненные Первому заместителю генерального директора по производству - главному инженеру / Сектор химизации производственных процессов</t>
  </si>
  <si>
    <t>00BE7D9A</t>
  </si>
  <si>
    <t>Подразделения, административно подчиненные генеральному директору / Управление землепользования и землеустройства</t>
  </si>
  <si>
    <t>00BE779B</t>
  </si>
  <si>
    <t>00BFC1CC</t>
  </si>
  <si>
    <t>00BFBA7C</t>
  </si>
  <si>
    <t>Подразделения, административно подчиненные заместителю генерального директора по бурению / Управление по организации буровых работ / Отдел комплектации оборудования и материалов</t>
  </si>
  <si>
    <t>e0204E13B</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</si>
  <si>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Отдел информационных технологий / Сектор ИТ-инфраструктуры и администрирования</t>
  </si>
  <si>
    <t>e02628D85</t>
  </si>
  <si>
    <t>Подразделения, административно подчиненные генеральному директору / Отдел контроля контрактования и соблюдения процедур</t>
  </si>
  <si>
    <t>e02132286</t>
  </si>
  <si>
    <t>Подразделения, административно подчиненные генеральному директору / Управление маркшейдерских работ</t>
  </si>
  <si>
    <t>00BE7A94</t>
  </si>
  <si>
    <t>Подразделения, административно подчиненные заместителю генерального директора - главному геологу / Управление геологоразведочных работ, ресурсной базы и лицензирования / Отдел геологоразведочных работ / Сектор сейсморазведочных работ</t>
  </si>
  <si>
    <t>e02050908</t>
  </si>
  <si>
    <t>Подразделения, административно подчиненные заместителю генерального директора - главному геологу / Отдел повышения производительности резервуаров и геолого-технических мероприятий</t>
  </si>
  <si>
    <t>Подразделения, административно подчиненные заместителю генерального директора по персоналу и социальным программам / Отдел социальных программ</t>
  </si>
  <si>
    <t>00BE5433</t>
  </si>
  <si>
    <t>Подразделения, административно подчиненные заместителю генерального директора - главному геологу / Управление геологоразведочных работ, ресурсной базы и лицензирования / Сектор ресурсной базы и аудита запасов</t>
  </si>
  <si>
    <t>e0204DFC7</t>
  </si>
  <si>
    <t>e0204E4C8</t>
  </si>
  <si>
    <t>Подразделения, административно подчиненные заместителю генерального директора - главному геологу / Управление геологоразведочных работ, ресурсной базы и лицензирования / Сектор лицензирования</t>
  </si>
  <si>
    <t>Подразделения, административно подчиненные Первому заместителю генерального директора по производству - главному инженеру</t>
  </si>
  <si>
    <t>e02441179</t>
  </si>
  <si>
    <t>Подразделения, административно подчиненные директору крупного проекта / Проект "Инженерная подготовка"</t>
  </si>
  <si>
    <t>00BE541D</t>
  </si>
  <si>
    <t>Подразделения, административно подчиненные заместителю генерального директора по перспективному планированию и развитию производства / Управление по проектно-изыскательским работам / Отдел контроля проектно-изыскательских работ</t>
  </si>
  <si>
    <t>00BE8318</t>
  </si>
  <si>
    <t>0208D5DF</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</si>
  <si>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контроля качества материально-технических ресурсов</t>
  </si>
  <si>
    <t>E02050568</t>
  </si>
  <si>
    <t>e0204E3A9</t>
  </si>
  <si>
    <t>Подразделения, административно подчиненные заместителю генерального директора по промышленной безопасности, охране труда и окружающей среды</t>
  </si>
  <si>
    <t>0208E01E</t>
  </si>
  <si>
    <t>Подразделения, административно подчиненные генеральному директору / Отдел геоинформационного обеспечения</t>
  </si>
  <si>
    <t>e0204E3C2</t>
  </si>
  <si>
    <t xml:space="preserve"> Подразделения, административно подчиненные заместителю генерального директора по экономике и финансам
Планово-экономическое управление </t>
  </si>
  <si>
    <t>00BE7811</t>
  </si>
  <si>
    <t>00BE82FC</t>
  </si>
  <si>
    <t xml:space="preserve"> Подразделения, административно подчиненные заместителю генерального директора по промышленной безопасности, охране труда и окружающей среды
Управление промышленной безопасности и охраны труда
Отдел охраны труда
Куюмбинский лицензионный участок </t>
  </si>
  <si>
    <t>Шенкнехт Д. Ю.</t>
  </si>
  <si>
    <t xml:space="preserve"> Подразделения, административно подчиненные заместителю генерального директора по экономике и финансам
Планово-экономическое управление
Отдел по бизнес-планированию </t>
  </si>
  <si>
    <t>Красноярскстат, Мосстат, Гис Тэк</t>
  </si>
  <si>
    <t>00BE7BD4</t>
  </si>
  <si>
    <t>e0204DF7E</t>
  </si>
  <si>
    <t xml:space="preserve"> Подразделения, административно подчиненные заместителю генерального директора по капитальному строительству
Управление комплектации оборудованием и материалами
Отдел учета и контроля материально-технических ресурсов </t>
  </si>
  <si>
    <t xml:space="preserve"> Подразделения, административно подчиненные заместителю генерального директора по промышленной безопасности, охране труда и окружающей среды
Управление промышленной безопасности и охраны труда
Отдел промышленной безопасности </t>
  </si>
  <si>
    <t>027B461F01F5ADD4BF49890C6CFA7501E6</t>
  </si>
  <si>
    <t>020826D7</t>
  </si>
  <si>
    <t>00BE839B</t>
  </si>
  <si>
    <t xml:space="preserve"> Подразделения, административно подчиненные Первому заместителю генерального директора по производству - главному инженеру
Управление метрологии, автоматизации и информационных технологий и телекоммуникаций
Отдел информационных технологий
Сектор ИТ-инфраструктуры и администрирования </t>
  </si>
  <si>
    <t>02084EA5</t>
  </si>
  <si>
    <t xml:space="preserve"> Подразделения, административно подчиненные заместителю генерального директора по персоналу и социальным программам
Отдел подбора, адаптации и работы с кадровым резервом </t>
  </si>
  <si>
    <t xml:space="preserve"> Подразделения, административно подчиненные Первому заместителю генерального директора по производству - главному инженеру
Блок "Энергетика"
Отдел тепловодоснабжения </t>
  </si>
  <si>
    <t xml:space="preserve"> Подразделения, административно подчиненные Первому заместителю генерального директора по производству - главному инженеру
Управление метрологии, автоматизации и информационных технологий и телекоммуникаций </t>
  </si>
  <si>
    <t>e024411D4</t>
  </si>
  <si>
    <t xml:space="preserve"> Подразделения, административно подчиненные Первому заместителю генерального директора по производству - главному инженеру
Управление подготовки нефти, газа и поддержания пластового давления
Производственно-технический отдел подготовки нефти, газа и поддержания пластового давления </t>
  </si>
  <si>
    <t xml:space="preserve"> Подразделения, административно подчиненные заместителю генерального директора по бурению
Управление эффективности и экономического анализа бурения
Отдел производственного планирования, экономического анализа эффективности бурения и реконструкции скважин </t>
  </si>
  <si>
    <t>ИФНС</t>
  </si>
  <si>
    <t>00bfbc90</t>
  </si>
  <si>
    <t>e0204E61B</t>
  </si>
  <si>
    <t xml:space="preserve"> Подразделения, административно подчиненные заместителю генерального директора по экономике и финансам
Казначейско-финансовое управление
Сектор по управлению оборотным капиталом </t>
  </si>
  <si>
    <t>00BE769F</t>
  </si>
  <si>
    <t xml:space="preserve"> Подразделения, административно подчиненные заместителю генерального директора по перспективному планированию и развитию производства
Управление по развитию производства
Отдел консолидации и планирования капитальных вложений </t>
  </si>
  <si>
    <t>e022F7F69</t>
  </si>
  <si>
    <t xml:space="preserve"> Подразделения, административно подчиненные заместителю генерального директора по капитальному строительству
Управление контроля исполнения графиков, консолидации и контроля поручений
Отдел консолидации и контроля поручений </t>
  </si>
  <si>
    <t>00BE7808</t>
  </si>
  <si>
    <t xml:space="preserve"> Подразделения, административно подчиненные заместителю генерального директора по капитальному строительству
Управление ценообразования, текущего планирования и учета капитальных вложений
Договорной отдел </t>
  </si>
  <si>
    <t>E0204F19B</t>
  </si>
  <si>
    <t>0208DF3C</t>
  </si>
  <si>
    <t>00BE546C</t>
  </si>
  <si>
    <t>00BE7D73</t>
  </si>
  <si>
    <t xml:space="preserve"> Подразделения, административно подчиненные генеральному директору
Управление делами
Отдел по делопроизводству и архивному делу </t>
  </si>
  <si>
    <t xml:space="preserve"> Подразделения, административно подчиненные Первому заместителю генерального директора по производству - главному инженеру
Управление эксплуатации трубопроводов
Отдел эксплуатации трубопроводов </t>
  </si>
  <si>
    <t>0208842C</t>
  </si>
  <si>
    <t xml:space="preserve"> Подразделения, административно подчиненные Первому заместителю генерального директора по производству - главному инженеру
Управление эксплуатации трубопроводов
Отдел инжиниринга и надежности трубопроводов и технического надзора </t>
  </si>
  <si>
    <t xml:space="preserve"> Подразделения, административно подчиненные Первому заместителю генерального директора по производству - главному инженеру
Блок "Энергетика"
Сектор планирования, учета и реализации энергоресурсов </t>
  </si>
  <si>
    <t xml:space="preserve"> Подразделения, административно подчиненные генеральному директору
Бухгалтерия
Отдел по учету расчетов с поставщиками и подрядчиками </t>
  </si>
  <si>
    <t>E02468C59</t>
  </si>
  <si>
    <t xml:space="preserve"> Подразделения, административно подчиненные генеральному директору
Сектор по взаимодействию со СМИ и общественностью, внутренним коммуникациям и корпоративной культуре </t>
  </si>
  <si>
    <t>00BE551B</t>
  </si>
  <si>
    <t xml:space="preserve"> Подразделения, административно подчиненные заместителю генерального директора по снабжению
Управление по снабжению материально-техническими ресурсами
Отдел материально-технического снабжения </t>
  </si>
  <si>
    <t>00BE8398</t>
  </si>
  <si>
    <t xml:space="preserve"> Подразделения, административно подчиненные Первому заместителю генерального директора по производству - главному инженеру
Управление метрологии, автоматизации и информационных технологий и телекоммуникаций
Отдел информационных технологий
Сектор ИТ-сервисов и развития бизнес процессов </t>
  </si>
  <si>
    <t>00BE6ED9</t>
  </si>
  <si>
    <t>Отправка корреспонденции</t>
  </si>
  <si>
    <t xml:space="preserve"> Подразделения, административно подчиненные заместителю генерального директора по бурению
Управление эффективности и экономического анализа бурения </t>
  </si>
  <si>
    <t>E02472CD3</t>
  </si>
  <si>
    <t>Необходимо запросить</t>
  </si>
  <si>
    <t xml:space="preserve"> Подразделения, административно подчиненные заместителю генерального директора по перспективному планированию и развитию производства
Управление по проектно-изыскательским работам
Отдел планирования и организации проектно-изыскательских работ </t>
  </si>
  <si>
    <t>0204FE4A</t>
  </si>
  <si>
    <t>Подача отчетов</t>
  </si>
  <si>
    <t>Роскомнадзор</t>
  </si>
  <si>
    <t xml:space="preserve"> Подразделения, административно подчиненные заместителю генерального директора по перспективному планированию и развитию производства
Управление по развитию производства </t>
  </si>
  <si>
    <t>E02472CA0</t>
  </si>
  <si>
    <t>Асхатдинова Ольга Геннадьевна</t>
  </si>
  <si>
    <t>00BE8394</t>
  </si>
  <si>
    <t>Отправка коррекспонденции, В том числе, ответов и документов по Требованиям, в налоговые органы</t>
  </si>
  <si>
    <t>00be8352</t>
  </si>
  <si>
    <t xml:space="preserve"> Подразделения, административно подчиненные заместителю генерального директора по бурению
Управление по организации буровых работ
Производственный отдел бурения скважин </t>
  </si>
  <si>
    <t>Белогривцев И.М.</t>
  </si>
  <si>
    <t>959346081</t>
  </si>
  <si>
    <t>Красноярскстат, Мосстат и ГИС ТЭК</t>
  </si>
  <si>
    <t>00BE76E2</t>
  </si>
  <si>
    <t xml:space="preserve">Всего: </t>
  </si>
  <si>
    <t>ГОТОВО:</t>
  </si>
  <si>
    <t>№ п/п</t>
  </si>
  <si>
    <t>ФИО сотрудника, формирущего  отчетность (Замещающий)</t>
  </si>
  <si>
    <t>ФИО  владельца сертификата</t>
  </si>
  <si>
    <t>Сектор мониторинга баз данных и управления заводнением</t>
  </si>
  <si>
    <t>Готово</t>
  </si>
  <si>
    <t>Нет пкзи</t>
  </si>
  <si>
    <t>Сектор планирования и мониторинга добычи и закачки</t>
  </si>
  <si>
    <t>00ВЕ8330</t>
  </si>
  <si>
    <t>Сектор лицензирования</t>
  </si>
  <si>
    <t>Отдел по бизнес-планированию</t>
  </si>
  <si>
    <t>Александров Д.В.</t>
  </si>
  <si>
    <t>Отдел по управлению эффективностью, сопровождению управленческой и контролю финансовой отчетности</t>
  </si>
  <si>
    <t>Чепурнова Анна Владимировна</t>
  </si>
  <si>
    <t>Налоговый сектор</t>
  </si>
  <si>
    <t xml:space="preserve">Начальник сектора </t>
  </si>
  <si>
    <t>Администрация</t>
  </si>
  <si>
    <t>Ильченко Н.В.</t>
  </si>
  <si>
    <t>Отдел организации труда и мотивации персонала</t>
  </si>
  <si>
    <t>Исхакова И.И.</t>
  </si>
  <si>
    <t>Ильченко Н.В./Исхакова И.И.</t>
  </si>
  <si>
    <t>Гарифуллин Рустем Вакилевич</t>
  </si>
  <si>
    <t>00BE7650</t>
  </si>
  <si>
    <t>Шафиков А.Х.</t>
  </si>
  <si>
    <t>00BE7CE9</t>
  </si>
  <si>
    <t>02087643</t>
  </si>
  <si>
    <t>Сайфулин Алексей Анварович</t>
  </si>
  <si>
    <t>00BE7C06</t>
  </si>
  <si>
    <t>Нужнов М.А.;
Хакимов И.Р.;
Кучмистенко А.А.;
Шипицин Д.В.;
Осинкин Ю.А.</t>
  </si>
  <si>
    <t>0204E100</t>
  </si>
  <si>
    <t>Центральная инженерно-технологическая служба</t>
  </si>
  <si>
    <t>Начальник смены ЦИТС</t>
  </si>
  <si>
    <t>инженер</t>
  </si>
  <si>
    <t>начальник управления</t>
  </si>
  <si>
    <t>Синицкий А.П.</t>
  </si>
  <si>
    <t>E0213220</t>
  </si>
  <si>
    <t>Инженер</t>
  </si>
  <si>
    <t>Заев К.А.</t>
  </si>
  <si>
    <t>02088A1E</t>
  </si>
  <si>
    <t>Емельянов Павел Андреевич</t>
  </si>
  <si>
    <t>02084572</t>
  </si>
  <si>
    <t>Нагайцева Мария Аркадьевна</t>
  </si>
  <si>
    <t>0208DBA8</t>
  </si>
  <si>
    <t>Пономарев Алексей Вячеславович</t>
  </si>
  <si>
    <t>Гасанов Т.А.</t>
  </si>
  <si>
    <t>Слободчикова Светлана Васильевна</t>
  </si>
  <si>
    <t>Подразделения, административно подчиненные заместителю генерального директора по развитию производства / Отдел перспективного планирования</t>
  </si>
  <si>
    <t>Ганжур Вячеслав Александрович</t>
  </si>
  <si>
    <t>Подразделения, административно подчиненные заместителю генерального директора по перспективному планированию и развитию производства / Управление по развитию производства / Отдел перспективного планирования и эффективности производственных процессов</t>
  </si>
  <si>
    <t>E02472C9F</t>
  </si>
  <si>
    <t>Есин Д.Г.</t>
  </si>
  <si>
    <t>00ВЕ7В3А</t>
  </si>
  <si>
    <t>BE5195</t>
  </si>
  <si>
    <t>IP телефон 1</t>
  </si>
  <si>
    <t>IP телефон 2</t>
  </si>
  <si>
    <t>E-mail</t>
  </si>
  <si>
    <t>Кабинет</t>
  </si>
  <si>
    <t>57589 (86-535-57589) (Красноярск)</t>
  </si>
  <si>
    <t>AbashinDV@snkng.ru</t>
  </si>
  <si>
    <t>Гладкова 8, каб.4-07</t>
  </si>
  <si>
    <t>Абдрахимов Салимян Мухаматович</t>
  </si>
  <si>
    <t>Машинист насосных установок 6 разряда</t>
  </si>
  <si>
    <t>Подразделения, административно подчиненные Первому заместителю генерального директора по производству - главному инженеру / Блок "Энергетика" / Цех по эксплуатации энергетического оборудования / Участок по эксплуатации объектов тепловодоснабжения и водоотведения</t>
  </si>
  <si>
    <t>AbdrakhimovSM@snkng.ru</t>
  </si>
  <si>
    <t>Абдулмуталимов Ростислав Магомедович</t>
  </si>
  <si>
    <t>Подразделения, административно подчиненные заместителю генерального директора по капитальному строительству / Управление контроля исполнения графиков, консолидации и контроля поручений / Отдел консолидации и контроля поручений / Куюмбинский лицензионный участок</t>
  </si>
  <si>
    <t>AbdulmutalimovRM@snkng.ru</t>
  </si>
  <si>
    <t>Абель Вадим Калимоллович</t>
  </si>
  <si>
    <t>Машинист дизельной электростанции 4 разряда</t>
  </si>
  <si>
    <t>Подразделения, административно подчиненные Первому заместителю генерального директора по производству - главному инженеру / Блок "Энергетика" / Цех по эксплуатации энергетического оборудования / Участок по эксплуатации объектов дизельной генерации</t>
  </si>
  <si>
    <t>AbelVK@snkng.ru</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</si>
  <si>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Цех автоматизации производства / Участок метрологии и автоматизации</t>
  </si>
  <si>
    <t>58593 (86-535-58593) (КЛУ)</t>
  </si>
  <si>
    <t>AbzalitdinovRR@snkng.ru</t>
  </si>
  <si>
    <t>УПН - Пожарное Депо, каб. 2-02 Общий</t>
  </si>
  <si>
    <t>57051 (86-535-57051) (Красноярск)</t>
  </si>
  <si>
    <t>AbramovAS@snkng.ru</t>
  </si>
  <si>
    <t>Гладкова 2а, каб.316</t>
  </si>
  <si>
    <t>Абрамов Дмитрий Иванович</t>
  </si>
  <si>
    <t>Оператор по добыче нефти и газа 4 разряда</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</si>
  <si>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Цех добычи нефти и газа</t>
  </si>
  <si>
    <t>AbramovDI@snkng.ru</t>
  </si>
  <si>
    <t>Техник 1 категории</t>
  </si>
  <si>
    <t>57754 (86-535-57754) (Красноярск)</t>
  </si>
  <si>
    <t>AbramsEV@snkng.ru</t>
  </si>
  <si>
    <t>Гладкова 4, Архив</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</si>
  <si>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комплектации объектов обустройства</t>
  </si>
  <si>
    <t>57625 (86-535-57625) (Красноярск)</t>
  </si>
  <si>
    <t>AbulkasimovAV@snkng.ru</t>
  </si>
  <si>
    <t>Гладкова 8, каб.4-06</t>
  </si>
  <si>
    <t>Подразделения, административно подчиненные заместителю генерального директора по капитальному строительству / Управление ценообразования, текущего планирования и учета капитальных вложений / Отдел текущего планирования и учета капитальных вложений</t>
  </si>
  <si>
    <t>57121 (86-535-57121) (Красноярск)</t>
  </si>
  <si>
    <t>AvdeevaOS@snkng.ru</t>
  </si>
  <si>
    <t>Гладкова 8, каб.4-08</t>
  </si>
  <si>
    <t>57314 (86-535-57314) (Красноярск)</t>
  </si>
  <si>
    <t>AverchenkoTS@snkng.ru</t>
  </si>
  <si>
    <t>Гладкова 8, каб.8-06</t>
  </si>
  <si>
    <t>Аврамчук Александр Васильевич</t>
  </si>
  <si>
    <t>Электрогазосварщик 6 разряда</t>
  </si>
  <si>
    <t>Подразделения, административно подчиненные Первому заместителю генерального директора по производству - главному инженеру / Управление эксплуатации трубопроводов / Цех по эксплуатации и ремонту трубопроводов / Участок аварийно-восстановительных работ</t>
  </si>
  <si>
    <t>AvramchukAV@snkng.ru</t>
  </si>
  <si>
    <t>Аглямутдинов Рамиль Хабирянович</t>
  </si>
  <si>
    <t>AglyamutdinovRH@snkng.ru</t>
  </si>
  <si>
    <t>Адамовский Сергей Иванович</t>
  </si>
  <si>
    <t>Монтажник технологических трубопроводов 6 разряда</t>
  </si>
  <si>
    <t>AdamovskiiSI@snkng.ru</t>
  </si>
  <si>
    <t>Азанов Кирилл Владимирович</t>
  </si>
  <si>
    <t>AzanovKV@snkng.ru</t>
  </si>
  <si>
    <t>Акрамов Исмаилжан Тагирович</t>
  </si>
  <si>
    <t>Машинист технологических насосов 4 разряда</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</si>
  <si>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Цех доб</t>
  </si>
  <si>
    <t>AkramovIT@snkng.ru</t>
  </si>
  <si>
    <t>Аксенов Игорь Сергеевич</t>
  </si>
  <si>
    <t>Кладовщик 2 разряда</t>
  </si>
  <si>
    <t>Подразделения, административно подчиненные заместителю генерального директора по снабжению / Управление логистикой и складским комплексом / База "Куюмба" / Участок "Левый берег"</t>
  </si>
  <si>
    <t>AksenovIS@snkng.ru</t>
  </si>
  <si>
    <t>57718 (86-535-57718) (Красноярск)</t>
  </si>
  <si>
    <t>AksenovaEA@snkng.ru</t>
  </si>
  <si>
    <t>Оператор по добыче нефти и газа 3 разряда</t>
  </si>
  <si>
    <t>AksenovaYE@snkng.ru</t>
  </si>
  <si>
    <t>Подразделения, административно подчиненные заместителю генерального директора по капитальному строительству / Управление ценообразования, текущего планирования и учета капитальных вложений / Договорной отдел</t>
  </si>
  <si>
    <t>57122 (86-535-57122) (Красноярск)</t>
  </si>
  <si>
    <t>AksentevaEV@snkng.ru</t>
  </si>
  <si>
    <t>Гладкова 8, каб.4-05</t>
  </si>
  <si>
    <t>57007 (86-535-57007) (Красноярск)</t>
  </si>
  <si>
    <t>AlexandrovDV@snkng.ru</t>
  </si>
  <si>
    <t>Гладкова 8, каб.13-08</t>
  </si>
  <si>
    <t>Александрова Александра Александровна</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</si>
  <si>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по аналитике, планированию и бюджетированию / Сектор отчетности</t>
  </si>
  <si>
    <t>57421 (86-535-57421) (Красноярск)</t>
  </si>
  <si>
    <t>AleksandrovaAA2@snkng.ru</t>
  </si>
  <si>
    <t>Гладкова 8, каб.6-03</t>
  </si>
  <si>
    <t>AleksandrovaYV@snkng.ru</t>
  </si>
  <si>
    <t>Подразделения, административно подчиненные заместителю генерального директора по развитию производства / Управление реализации проектов / Отдел реализации проектов</t>
  </si>
  <si>
    <t>57460 (86-535-57460) (Красноярск)</t>
  </si>
  <si>
    <t>AlexeevAN@snkng.ru</t>
  </si>
  <si>
    <t>Гладкова 8, каб.7-05а</t>
  </si>
  <si>
    <t>57449 (86-535-57449) (Красноярск)</t>
  </si>
  <si>
    <t>AlexeevAS@snkng.ru</t>
  </si>
  <si>
    <t>Гладкова 8, каб.8-10</t>
  </si>
  <si>
    <t>57190 (86-535-57190) (Красноярск)</t>
  </si>
  <si>
    <t>AlexeevOV@snkng.ru</t>
  </si>
  <si>
    <t>Гладкова 8, каб.5-03</t>
  </si>
  <si>
    <t>Подразделения, административно подчиненные заместителю генерального директора по развитию производства / Отдел организации проектно-изыскательских работ</t>
  </si>
  <si>
    <t>57703 (86-535-57703) (Красноярск)</t>
  </si>
  <si>
    <t>AlekseenkoOI@snkng.ru</t>
  </si>
  <si>
    <t>Гладкова 8, каб.7-06а</t>
  </si>
  <si>
    <t>Алексин Денис Сергеевич</t>
  </si>
  <si>
    <t>Слесарь по ремонту технологических установок 5 разряда</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</si>
  <si>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и газа / Цех по подготовке и перекачке нефти / Центральный пункт сбора</t>
  </si>
  <si>
    <t>AleksinDS@snkng.ru</t>
  </si>
  <si>
    <t>Алешичев Николай Сергеевич</t>
  </si>
  <si>
    <t>Мастер</t>
  </si>
  <si>
    <t>AleshichevNS@snkng.ru</t>
  </si>
  <si>
    <t>Алиев Вильдан Алиевич</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</si>
  <si>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и газа / Цех по подготовке и перекачке нефти</t>
  </si>
  <si>
    <t>AlievVA@snkng.ru</t>
  </si>
  <si>
    <t>Алфимов Александр Александрович</t>
  </si>
  <si>
    <t>AlfimovAA@snkng.ru</t>
  </si>
  <si>
    <t>Амбросов Валерий Иванович</t>
  </si>
  <si>
    <t>Ведущий буровой супервайзер</t>
  </si>
  <si>
    <t>Подразделения, административно подчиненные заместителю генерального директора по бурению / Управление супервайзинга бурения / Буровой участок</t>
  </si>
  <si>
    <t>AmbrosovVI@snkng.ru</t>
  </si>
  <si>
    <t>Ананьин Антон Александрович</t>
  </si>
  <si>
    <t>Оператор обезвоживающей и обессоливающей установки 5 разряда</t>
  </si>
  <si>
    <t>AnaninAA@snkng.ru</t>
  </si>
  <si>
    <t>Подразделения, административно подчиненные Первому заместителю генерального директора по производству - главному инженеру / Блок "Энергетика" / Отдел генерации</t>
  </si>
  <si>
    <t>57667 (86-535-57667) (Красноярск)</t>
  </si>
  <si>
    <t>AndranovichUA@snkng.ru</t>
  </si>
  <si>
    <t>Гладкова 2а, каб.204</t>
  </si>
  <si>
    <t>Андреев Дмитрий Сергеевич</t>
  </si>
  <si>
    <t>57313 (86-535-57313) (Красноярск)</t>
  </si>
  <si>
    <t>AndreevDS@snkng.ru</t>
  </si>
  <si>
    <t>Гладкова 2а, каб.201</t>
  </si>
  <si>
    <t>57343 (86-535-57343) (Красноярск)</t>
  </si>
  <si>
    <t>AndriyashkinLN@snkng.ru</t>
  </si>
  <si>
    <t>Гладкова 2а, каб.216</t>
  </si>
  <si>
    <t>Анищенко Сергей Юрьевич</t>
  </si>
  <si>
    <t>AnischenkoSY@snkng.ru</t>
  </si>
  <si>
    <t>Анненкова Наталья Анатольевна</t>
  </si>
  <si>
    <t>Лаборант химического анализа 5 разряда</t>
  </si>
  <si>
    <t>Подразделения, административно подчиненные Первому заместителю генерального директора по производству - главному инженеру / Главный специалист контроля качества / Испытательная (химико-аналитическая) лаборатория / Участок технологического контроля</t>
  </si>
  <si>
    <t>AnnenkovaNA@snkng.ru</t>
  </si>
  <si>
    <t>Антипов Андрей Сергеевич</t>
  </si>
  <si>
    <t>57463 (86-535-57463) (Красноярск)</t>
  </si>
  <si>
    <t>AntipovAS@snkng.ru</t>
  </si>
  <si>
    <t>Гладкова 8, каб.2-03</t>
  </si>
  <si>
    <t>Антоненко Николай Анатольевич</t>
  </si>
  <si>
    <t>Стропальщик 3 разряда</t>
  </si>
  <si>
    <t>Подразделения, административно подчиненные заместителю генерального директора по снабжению / Управление логистикой и складским комплексом / База "Куюмба" / Участок "Правый берег"</t>
  </si>
  <si>
    <t>AntonenkoNA@snkng.ru</t>
  </si>
  <si>
    <t>57409 (86-535-57409) (Красноярск)</t>
  </si>
  <si>
    <t>AntonovaYuV@snkng.ru</t>
  </si>
  <si>
    <t>Гладкова 2а, каб.308а</t>
  </si>
  <si>
    <t>Антропов Глеб Викторович</t>
  </si>
  <si>
    <t>Механик</t>
  </si>
  <si>
    <t>58581 (86-535-58581) (КЛУ)</t>
  </si>
  <si>
    <t>AntropovGV@snkng.ru</t>
  </si>
  <si>
    <t>УПН - ЦЭЭО, Вагон 2</t>
  </si>
  <si>
    <t>Аншаков Анатолий Владимирович</t>
  </si>
  <si>
    <t>AnshakovAV@snkng.ru</t>
  </si>
  <si>
    <t>Апухтин Владимир Геннадьевич</t>
  </si>
  <si>
    <t>Оператор товарный 5 разряда</t>
  </si>
  <si>
    <t>Подразделения, административно подчиненные заместителю генерального директора по снабжению / Управление логистикой и складским комплексом / База "Куюмба" / Участок горюче-смазочных материалов</t>
  </si>
  <si>
    <t>ApukhtinVG@snkng.ru</t>
  </si>
  <si>
    <t>Апухтин Дмитрий Андреевич</t>
  </si>
  <si>
    <t>Старший кладовщик</t>
  </si>
  <si>
    <t>58632 (86-535-58632) (КЛУ)</t>
  </si>
  <si>
    <t>ApukhtinDA@snkng.ru</t>
  </si>
  <si>
    <t>Аржаев Иван Валерьевич</t>
  </si>
  <si>
    <t>58564 (86-535-58564) (КЛУ)</t>
  </si>
  <si>
    <t>ArzhaevIV@snkng.ru</t>
  </si>
  <si>
    <t>ЦПС, Штаб УКС</t>
  </si>
  <si>
    <t>Арсеньев Константин Станиславович</t>
  </si>
  <si>
    <t>Оператор очистных сооружений 3 разряда</t>
  </si>
  <si>
    <t>ArsenyevKS@snkng.ru</t>
  </si>
  <si>
    <t>Артемов Максим Николаевич</t>
  </si>
  <si>
    <t>Оператор товарный 2 разряда</t>
  </si>
  <si>
    <t>ArtemovMN@snkng.ru</t>
  </si>
  <si>
    <t>Подразделения, административно подчиненные заместителю генерального директора по экономике и финансам / Планово-экономическое управление / Сектор по контроллингу капитальных вложений</t>
  </si>
  <si>
    <t>57108 (86-535-57108) (Красноярск)</t>
  </si>
  <si>
    <t>ArtemyevaZV@snkng.ru</t>
  </si>
  <si>
    <t>Гладкова 8, каб.13-04</t>
  </si>
  <si>
    <t>Ведущий специалист по охране труда и промышленной безопасности</t>
  </si>
  <si>
    <t>Подразделения, административно подчиненные заместителю генерального директора по промышленной безопасности, охране труда и окружающей среды / Служба по обеспечению безопасности производственных процессов / Группа производственного контроля</t>
  </si>
  <si>
    <t>ArtyukhinNA@snkng.ru</t>
  </si>
  <si>
    <t>Атопшев Артём Александрович</t>
  </si>
  <si>
    <t>Оператор технологических установок 3 разряда</t>
  </si>
  <si>
    <t>AtopshevAA@snkng.ru</t>
  </si>
  <si>
    <t>Атопшева Ирина Андреевна</t>
  </si>
  <si>
    <t>Диспетчер по организации авиационных перевозок</t>
  </si>
  <si>
    <t>Подразделения, административно подчиненные заместителю генерального директора по снабжению / Транспортное управление / Отдел авиаперевозок / Куюмбинский лицензионный участок</t>
  </si>
  <si>
    <t>58649 (86-535-58649) (КЛУ)</t>
  </si>
  <si>
    <t>AtopshevaIA@snkng.ru</t>
  </si>
  <si>
    <t>УПН - Пожарное Депо, каб. 2-07</t>
  </si>
  <si>
    <t>57590 (86-535-57590) (Красноярск)</t>
  </si>
  <si>
    <t>AtoyanEG@snkng.ru</t>
  </si>
  <si>
    <t>Гладкова 2а, каб.318</t>
  </si>
  <si>
    <t>Атрашкевич Андрей Анатольевич</t>
  </si>
  <si>
    <t>Подразделения, административно подчиненные заместителю генерального директора по промышленной безопасности, охране труда и окружающей среды / Отдел охраны окружающей среды / Куюмбинский лицензионный участок</t>
  </si>
  <si>
    <t>AtrashkevichAA@snkng.ru</t>
  </si>
  <si>
    <t>Ахмеров Артур Зиннурович</t>
  </si>
  <si>
    <t>Оператор технологических установок 4 разряда</t>
  </si>
  <si>
    <t>AkhmerovAZ@snkng.ru</t>
  </si>
  <si>
    <t>Ахметшин Арслан Рамилевич</t>
  </si>
  <si>
    <t>AkhmetshinAR@snkng.ru</t>
  </si>
  <si>
    <t>Аширбеков Талайбек Субанкулович</t>
  </si>
  <si>
    <t>Слесарь-сантехник 5 разряда</t>
  </si>
  <si>
    <t>AshirbekovTS@snkng.ru</t>
  </si>
  <si>
    <t>Подразделения, административно подчиненные генеральному директору / Управление маркшейдерско-геодезических работ и землеустройства / Маркшейдерско-геодезический отдел</t>
  </si>
  <si>
    <t>57180 (86-535-57180) (Красноярск)</t>
  </si>
  <si>
    <t>BabenkoEA@snkng.ru</t>
  </si>
  <si>
    <t>Гладкова 8, каб.2-01</t>
  </si>
  <si>
    <t>Баглай Григорий Сергеевич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</si>
  <si>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подготовительным работам</t>
  </si>
  <si>
    <t>BaglayGS@snkng.ru</t>
  </si>
  <si>
    <t>57751 (86-535-57751) (Красноярск)</t>
  </si>
  <si>
    <t>BagnovoyAV@snkng.ru</t>
  </si>
  <si>
    <t>Гладкова 8, каб.12-6</t>
  </si>
  <si>
    <t>Бадертдинов Василь Рафитович</t>
  </si>
  <si>
    <t>Badertdinov@snkng.ru</t>
  </si>
  <si>
    <t>Заместитель главного бухгалтера</t>
  </si>
  <si>
    <t>57074 (86-535-57074) (Красноярск)</t>
  </si>
  <si>
    <t>BadikovaSV@snkng.ru</t>
  </si>
  <si>
    <t>Гладкова 8, каб.8-04</t>
  </si>
  <si>
    <t>Баженов Вадим Михайлович</t>
  </si>
  <si>
    <t>Слесарь по ремонту технологических установок 4 разряда</t>
  </si>
  <si>
    <t>BazhenovVM@snkng.ru</t>
  </si>
  <si>
    <t>Баженов Игорь Валентинович</t>
  </si>
  <si>
    <t>Оператор котельной 4 разряда</t>
  </si>
  <si>
    <t>BazhenovIV@snkng.ru</t>
  </si>
  <si>
    <t>Базаров Бахтиёр Ганиевич</t>
  </si>
  <si>
    <t>Электромонтер по ремонту и обслуживанию электрооборудования 5 разряда</t>
  </si>
  <si>
    <t>Подразделения, административно подчиненные Первому заместителю генерального директора по производству - главному инженеру / Блок "Энергетика" / Цех по эксплуатации энергетического оборудования / Участок по эксплуатации электрооборудования</t>
  </si>
  <si>
    <t>BazarovBG@snkng.ru</t>
  </si>
  <si>
    <t>Байков Олег Федорович</t>
  </si>
  <si>
    <t>Старший водитель</t>
  </si>
  <si>
    <t>Подразделения, административно подчиненные заместителю генерального директора по снабжению / Транспортное управление / Транспортный участок</t>
  </si>
  <si>
    <t>BaykovOF@snkng.ru</t>
  </si>
  <si>
    <t>Балабанов Владислав Николаевич</t>
  </si>
  <si>
    <t>BalabanovVN@snkng.ru</t>
  </si>
  <si>
    <t>Балашов Евгений Геннадьевич</t>
  </si>
  <si>
    <t>Слесарь-ремонтник 4 разряда</t>
  </si>
  <si>
    <t>Подразделения, административно подчиненные Первому заместителю генерального директора по производству - главному инженеру / Управление эксплуатации трубопроводов / Цех по эксплуатации и ремонту трубопроводов</t>
  </si>
  <si>
    <t>BalashovEG@snkng.ru</t>
  </si>
  <si>
    <t>Балбукова Диана Николаевна</t>
  </si>
  <si>
    <t>58603 (86-535-58603) (КЛУ)</t>
  </si>
  <si>
    <t>BalbukovaDN@snkng.ru</t>
  </si>
  <si>
    <t>К-219, Склад</t>
  </si>
  <si>
    <t>57162 (86-535-57162) (Красноярск)</t>
  </si>
  <si>
    <t>BalbyshevAA@snkng.ru</t>
  </si>
  <si>
    <t>Гладкова 8, каб.2-02</t>
  </si>
  <si>
    <t>Специалист</t>
  </si>
  <si>
    <t>57719 (86-535-57719) (Красноярск)</t>
  </si>
  <si>
    <t>ENBarabash@snkng.ru</t>
  </si>
  <si>
    <t>Гладкова 8, каб.1-02</t>
  </si>
  <si>
    <t>Баран Сергей Борисович</t>
  </si>
  <si>
    <t>Подразделения, административно подчиненные заместителю генерального директора по экономической безопасности / Управление экономической безопасности / Отдел экономической безопасности</t>
  </si>
  <si>
    <t>57442 (86-535-57442) (Красноярск)</t>
  </si>
  <si>
    <t>BaranSB@snkng.ru</t>
  </si>
  <si>
    <t>Гладкова 2а, каб.112</t>
  </si>
  <si>
    <t>Бардаков Николай Владимирович</t>
  </si>
  <si>
    <t>Стропальщик 4 разряда</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</si>
  <si>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Цех добычи нефти и газа / Участок обеспечения трубной продукции</t>
  </si>
  <si>
    <t>BardakovNV@snkng.ru</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</si>
  <si>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объектам энергетики</t>
  </si>
  <si>
    <t>57733 (86-535-57733) (Красноярск)</t>
  </si>
  <si>
    <t>BaskovEA@snkng.ru</t>
  </si>
  <si>
    <t>Гладкова 8, каб.6-05</t>
  </si>
  <si>
    <t>57125 (86-535-57125) (Красноярск)</t>
  </si>
  <si>
    <t>BastryginaAV@snkng.ru</t>
  </si>
  <si>
    <t>Гладкова 8, каб.1-05</t>
  </si>
  <si>
    <t>Батуев Дмитрий Сергеевич</t>
  </si>
  <si>
    <t>BatuevDS@snkng.ru</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</si>
  <si>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материально-технического снабжения / Сектор по администрированию договоров</t>
  </si>
  <si>
    <t>57741 (86-535-57741) (Красноярск)</t>
  </si>
  <si>
    <t>BatyrovaVV@snkng.ru</t>
  </si>
  <si>
    <t>Гладкова 8, каб.6-01</t>
  </si>
  <si>
    <t>Бахарев Алексей Владимирович</t>
  </si>
  <si>
    <t>Подразделения, административно подчиненные заместителю генерального директора по экономической безопасности</t>
  </si>
  <si>
    <t>57538 (86-535-57538) (Красноярск)</t>
  </si>
  <si>
    <t>BakharevAV@snkng.ru</t>
  </si>
  <si>
    <t>Гладкова 2а, каб.109а</t>
  </si>
  <si>
    <t>57653 (86-535-57653) (Красноярск)</t>
  </si>
  <si>
    <t>BakhovaNS@snkng.ru</t>
  </si>
  <si>
    <t>Подразделения, административно подчиненные генеральному директору / Управление маркшейдерско-геодезических работ и землеустройства / Землеустроительный отдел</t>
  </si>
  <si>
    <t>57295 (86-535-57295) (Красноярск)</t>
  </si>
  <si>
    <t>BatsEN@snkng.ru</t>
  </si>
  <si>
    <t>Безменко Алексей Владимирович</t>
  </si>
  <si>
    <t>58665 (86-535-58665) (КЛУ)</t>
  </si>
  <si>
    <t>BezmenkoAV@snkng.ru</t>
  </si>
  <si>
    <t>Безроднов Михаил Алексеевич</t>
  </si>
  <si>
    <t>Слесарь-ремонтник 3 разряда</t>
  </si>
  <si>
    <t>BezrodnovMA@snkng.ru</t>
  </si>
  <si>
    <t>Пресс-секретарь</t>
  </si>
  <si>
    <t>Подразделения, административно подчиненные генеральному директору / Пресс-секретарь</t>
  </si>
  <si>
    <t>57734 (86-535-57734) (Красноярск)</t>
  </si>
  <si>
    <t>BezrukovaMN@snkng.ru</t>
  </si>
  <si>
    <t>Гладкова 8, каб.12-2</t>
  </si>
  <si>
    <t>Главный специалист по корпоративной культуре и внутренним коммуникациям</t>
  </si>
  <si>
    <t>Подразделения, административно подчиненные заместителю генерального директора по персоналу и социальным программам / Главный специалист по корпоративной культуре и внутренним коммуникациям</t>
  </si>
  <si>
    <t>57394 (86-535-57394) (Красноярск)</t>
  </si>
  <si>
    <t>BezuglovaTM@snkng.ru</t>
  </si>
  <si>
    <t>Бекарев Иван Иванович</t>
  </si>
  <si>
    <t>BekarevII@snkng.ru</t>
  </si>
  <si>
    <t>Белов Антон Вячеславович</t>
  </si>
  <si>
    <t>Подразделения, административно подчиненные заместителю генерального директора по снабжению / Транспортное управление / Дорожный отдел / Куюмбинский лицензионный участок</t>
  </si>
  <si>
    <t>58616 (86-535-58616) (КЛУ)</t>
  </si>
  <si>
    <t>BelovAV@snkng.ru</t>
  </si>
  <si>
    <t>57576 (86-535-57576) (Красноярск)</t>
  </si>
  <si>
    <t>BelovIA@snkng.ru</t>
  </si>
  <si>
    <t>Гладкова 8, каб.11-5</t>
  </si>
  <si>
    <t>Подразделения, административно подчиненные Первому заместителю генерального директора по производству - главному инженеру / Блок "Энергетика" / Отдел тепловодоснабжения</t>
  </si>
  <si>
    <t>57315 (86-535-57315) (Красноярск)</t>
  </si>
  <si>
    <t>BelogolovRN@snkng.ru</t>
  </si>
  <si>
    <t>57469 (86-535-57469) (Красноярск)</t>
  </si>
  <si>
    <t>BelozerovaON@snkng.ru</t>
  </si>
  <si>
    <t>Белоусов Евгений Васильевич</t>
  </si>
  <si>
    <t>Подразделения, административно подчиненные заместителю генерального директора по снабжению / Транспортное управление / Отдел технологического транспорта / Куюмбинский лицензионный участок</t>
  </si>
  <si>
    <t>58607 (86-535-58607) (КЛУ)</t>
  </si>
  <si>
    <t>BelousovEV@snkng.ru</t>
  </si>
  <si>
    <t>57547 (86-535-57547) (Красноярск)</t>
  </si>
  <si>
    <t>BelousovaNN@snkng.ru</t>
  </si>
  <si>
    <t>57208 (86-535-57208) (Красноярск)</t>
  </si>
  <si>
    <t>BelykhAV@snkng.ru</t>
  </si>
  <si>
    <t>Подразделения, административно подчиненные заместителю генерального директора по промышленной безопасности, охране труда и окружающей среды / Служба по обеспечению безопасности производственных процессов</t>
  </si>
  <si>
    <t>57712 (86-535-57712) (Красноярск)</t>
  </si>
  <si>
    <t>BelkoVG@snkng.ru</t>
  </si>
  <si>
    <t>Гладкова 8, каб.11-4</t>
  </si>
  <si>
    <t>Беляевский Евгений Алексеевич</t>
  </si>
  <si>
    <t>Ведущий специалист по работе с подрядными организациями</t>
  </si>
  <si>
    <t>BelyaevskiyEA@snkng.ru</t>
  </si>
  <si>
    <t>Менеджер</t>
  </si>
  <si>
    <t>57271 (86-535-57271) (Красноярск)</t>
  </si>
  <si>
    <t>BelyaninaVV@snkng.ru</t>
  </si>
  <si>
    <t>Бену Алексей Николаевич</t>
  </si>
  <si>
    <t>Начальник участка</t>
  </si>
  <si>
    <t>BenuAN@snkng.ru</t>
  </si>
  <si>
    <t>Бенько Александр Сергеевич</t>
  </si>
  <si>
    <t>Технолог</t>
  </si>
  <si>
    <t>58636 (86-535-58636) (КЛУ)</t>
  </si>
  <si>
    <t>BenkoAS@snkng.ru</t>
  </si>
  <si>
    <t>Бергер Евгений Александрович</t>
  </si>
  <si>
    <t>Электромонтер по испытаниям и измерениям 6 разряда</t>
  </si>
  <si>
    <t>Подразделения, административно подчиненные Первому заместителю генерального директора по производству - главному инженеру / Блок "Энергетика" / Цех по эксплуатации энергетического оборудования / Электротехническая лаборатория</t>
  </si>
  <si>
    <t>BergerEA@snkng.ru</t>
  </si>
  <si>
    <t>Бережнов Александр Владимирович</t>
  </si>
  <si>
    <t>Подразделения, административно подчиненные генеральному директору / Служба по гражданской обороне, предупреждению и ликвидации чрезвычайных ситуаций / Группа сбора и обработки информации по гражданской обороне и чрезвычайным ситуациям</t>
  </si>
  <si>
    <t>BerezhnovAV@snkng.ru</t>
  </si>
  <si>
    <t>Березкин Владислав Витальевич</t>
  </si>
  <si>
    <t>Машинист технологических насосов 3 разряда</t>
  </si>
  <si>
    <t>BerezkinVV@snkng.ru</t>
  </si>
  <si>
    <t>Березовский Михаил Сергеевич</t>
  </si>
  <si>
    <t>Заместитель начальника цеха</t>
  </si>
  <si>
    <t>Подразделения, административно подчиненные Первому заместителю генерального директора по производству - главному инженеру / Блок "Энергетика" / Цех по эксплуатации энергетического оборудования</t>
  </si>
  <si>
    <t>58613 (86-535-58613) (КЛУ)</t>
  </si>
  <si>
    <t>BerezovskiyMS@snkng.ru</t>
  </si>
  <si>
    <t>Бибарсов Тимур Шамильевич</t>
  </si>
  <si>
    <t>Заместитель начальника участка</t>
  </si>
  <si>
    <t>BibarsovTSh@snkng.ru</t>
  </si>
  <si>
    <t>Билалов Ренат Раилевич</t>
  </si>
  <si>
    <t>Инженер-химик</t>
  </si>
  <si>
    <t>BilalovRR@snkng.ru</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</si>
  <si>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комплектации объектов инфраструктуры</t>
  </si>
  <si>
    <t>57626 (86-535-57626) (Красноярск)</t>
  </si>
  <si>
    <t>BiryukovVV@snkng.ru</t>
  </si>
  <si>
    <t>57258 (86-535-57258) (Красноярск)</t>
  </si>
  <si>
    <t>BiryukovaEV@snkng.ru</t>
  </si>
  <si>
    <t>Бирючова Алена Анатольевна</t>
  </si>
  <si>
    <t>BiryuchovaAA@snkng.ru</t>
  </si>
  <si>
    <t>Близневская Елена Вячеславовна</t>
  </si>
  <si>
    <t>Подразделения, административно подчиненные заместителю генерального директора по экономике и финансам / Отдел по управлению инвестициями</t>
  </si>
  <si>
    <t>57218 (86-535-57218) (Красноярск)</t>
  </si>
  <si>
    <t>BliznevskayaEV@snkng.ru</t>
  </si>
  <si>
    <t>Гладкова 8, каб.13-03</t>
  </si>
  <si>
    <t>Блинников Денис Анатольевич</t>
  </si>
  <si>
    <t>BlinnikovDA@snkng.ru</t>
  </si>
  <si>
    <t>57478 (86-535-57478) (Красноярск)</t>
  </si>
  <si>
    <t>BlinovaEV@snkng.ru</t>
  </si>
  <si>
    <t>Гладкова 8, каб.6-04</t>
  </si>
  <si>
    <t>Начальник базы</t>
  </si>
  <si>
    <t>Подразделения, административно подчиненные заместителю генерального директора по снабжению / Управление логистикой и складским комплексом / База "Куюмба"</t>
  </si>
  <si>
    <t>58601 (86-535-58601) (КЛУ)</t>
  </si>
  <si>
    <t>BliskavkaAI@snkng.ru</t>
  </si>
  <si>
    <t>Блохина Ольга Евгеньевна</t>
  </si>
  <si>
    <t>Подразделения, административно подчиненные заместителю генерального директора по капитальному строительству / Управление ценообразования, текущего планирования и учета капитальных вложений / Сметный отдел</t>
  </si>
  <si>
    <t>57510 (86-535-57510) (Красноярск)</t>
  </si>
  <si>
    <t>BlokhinaOE@snkng.ru</t>
  </si>
  <si>
    <t>Гладкова 8, каб.4-03</t>
  </si>
  <si>
    <t>57005 (86-535-57005) (Красноярск)</t>
  </si>
  <si>
    <t>58511 (86-535-58511) (КЛУ)</t>
  </si>
  <si>
    <t>BobrSV@snkng.ru</t>
  </si>
  <si>
    <t>Гладкова 8, каб.4-01</t>
  </si>
  <si>
    <t>Секретарь-референт</t>
  </si>
  <si>
    <t>57336 (86-535-57336) (Красноярск)</t>
  </si>
  <si>
    <t>BobylevaYA@snkng.ru</t>
  </si>
  <si>
    <t>Гладкова 2а, каб.110</t>
  </si>
  <si>
    <t>57140 (86-535-57140) (Красноярск)</t>
  </si>
  <si>
    <t>BoykoMV@snkng.ru</t>
  </si>
  <si>
    <t>Гладкова 8, каб.7-08</t>
  </si>
  <si>
    <t>Болгов Юрий Анатольевич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</si>
  <si>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объектам обустройства / Куюмбинский лицензионный участок</t>
  </si>
  <si>
    <t>58621 (86-535-58621) (КЛУ)</t>
  </si>
  <si>
    <t>BolgovYuA@snkng.ru</t>
  </si>
  <si>
    <t>УПН - Пожарное Депо, каб. 2-08</t>
  </si>
  <si>
    <t>57086 (86-535-57086) (Красноярск)</t>
  </si>
  <si>
    <t>BoldakovMA@snkng.ru</t>
  </si>
  <si>
    <t>Болдарев Артём Владимирович</t>
  </si>
  <si>
    <t>BoldarevAV@snkng.ru</t>
  </si>
  <si>
    <t>Руководитель проекта</t>
  </si>
  <si>
    <t>Подразделения, административно подчиненные заместителю генерального директора по развитию производства / Управление реализации проектов / Проект "Энергетика. Автоматизация. Связь"</t>
  </si>
  <si>
    <t>57686 (86-535-57686) (Красноярск)</t>
  </si>
  <si>
    <t>BoldinAV1@snkng.ru</t>
  </si>
  <si>
    <t>Гладкова 8, каб.7-04</t>
  </si>
  <si>
    <t>Болелый Владислав Павлович</t>
  </si>
  <si>
    <t>BolelyyVP@snkng.ru</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</si>
  <si>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 / Отдел охраны труда / Куюмбинский лицензионный участок</t>
  </si>
  <si>
    <t>BolotovSV@snkng.ru</t>
  </si>
  <si>
    <t>Подразделения, административно подчиненные заместителю генерального директора - главному геологу / Управление по разработке месторождений / Отдел по разработке месторождений</t>
  </si>
  <si>
    <t>57225 (86-535-57225) (Красноярск)</t>
  </si>
  <si>
    <t>BoltunovNI@snkng.ru</t>
  </si>
  <si>
    <t>Гладкова 2а, каб.301</t>
  </si>
  <si>
    <t>Большаков Максим Владимирович</t>
  </si>
  <si>
    <t>58526 (86-535-58526) (КЛУ)</t>
  </si>
  <si>
    <t>BolshakovMV@snkng.ru</t>
  </si>
  <si>
    <t>ЦПС - ВЖК-300, ВГС ЦЭЭО</t>
  </si>
  <si>
    <t>57415 (86-535-57415) (Красноярск)</t>
  </si>
  <si>
    <t>BolshakovaOS@snkng.ru</t>
  </si>
  <si>
    <t>Гладкова 2а, каб.314</t>
  </si>
  <si>
    <t>57384 (86-535-57384) (Красноярск)</t>
  </si>
  <si>
    <t>BondarenkoIV@snkng.ru</t>
  </si>
  <si>
    <t>Гладкова 8, каб.2-05</t>
  </si>
  <si>
    <t>Боргоякова Юлия Викторовна</t>
  </si>
  <si>
    <t>57439 (86-535-57439) (Красноярск)</t>
  </si>
  <si>
    <t>BorgoyakovaYV@snkng.ru</t>
  </si>
  <si>
    <t>Гладкова 8, каб.8-08</t>
  </si>
  <si>
    <t>Подразделения, административно подчиненные заместителю генерального директора по развитию производства / Управление реализации проектов / Проект "Обустройство месторождений"</t>
  </si>
  <si>
    <t>57685 (86-535-57685) (Красноярск)</t>
  </si>
  <si>
    <t>BorisenkoVA@snkng.ru</t>
  </si>
  <si>
    <t>Борисов Александр Игоревич</t>
  </si>
  <si>
    <t>Мастер по добыче нефти, газа и конденсата</t>
  </si>
  <si>
    <t>BorisovAI@snkng.ru</t>
  </si>
  <si>
    <t>Борисов Денис Петрович</t>
  </si>
  <si>
    <t>BorisovDP@snkng.ru</t>
  </si>
  <si>
    <t>Подразделения, административно подчиненные заместителю генерального директора по капитальному строительству / Управление контроля исполнения графиков, консолидации и контроля поручений / Отдел разрешительной документации</t>
  </si>
  <si>
    <t>57594 (86-535-57594) (Красноярск)</t>
  </si>
  <si>
    <t>BorisovSA@snkng.ru</t>
  </si>
  <si>
    <t>Борисова Ксения Константиновна</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</si>
  <si>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и газа</t>
  </si>
  <si>
    <t>57646 (86-535-57646) (Красноярск)</t>
  </si>
  <si>
    <t>BorisovaKK@snkng.ru</t>
  </si>
  <si>
    <t>Гладкова 2а, каб.212</t>
  </si>
  <si>
    <t>57278 (86-535-57278) (Красноярск)</t>
  </si>
  <si>
    <t>BormotovaNV@snkng.ru</t>
  </si>
  <si>
    <t>57179 (86-535-57179) (Красноярск)</t>
  </si>
  <si>
    <t>BorovikovSV@snkng.ru</t>
  </si>
  <si>
    <t>Бочек Артём Валерьевич</t>
  </si>
  <si>
    <t>Диспетчер</t>
  </si>
  <si>
    <t>Подразделения, административно подчиненные Первому заместителю генерального директора по производству - главному инженеру / Центральная инженерно-технологическая служба / Региональная инженерно-технологическая служба</t>
  </si>
  <si>
    <t>BochekAV@snkng.ru</t>
  </si>
  <si>
    <t>Бочкарев Николай Максимович</t>
  </si>
  <si>
    <t>Электрогазосварщик 5 разряда</t>
  </si>
  <si>
    <t>BochkarevNM@snkng.ru</t>
  </si>
  <si>
    <t>Бояки Вадим Александрович</t>
  </si>
  <si>
    <t>BoyakiVA@snkng.ru</t>
  </si>
  <si>
    <t>Бояков Дмитрий Александрович</t>
  </si>
  <si>
    <t>58645 (86-535-58645) (КЛУ)</t>
  </si>
  <si>
    <t>BoyakovDA@snkng.ru</t>
  </si>
  <si>
    <t>Бояков Юрий Викторович</t>
  </si>
  <si>
    <t>Слесарь-ремонтник 6 разряда</t>
  </si>
  <si>
    <t>BoyakovYV@snkng.ru</t>
  </si>
  <si>
    <t>Братерский Владимир Иванович</t>
  </si>
  <si>
    <t>Подразделения, административно подчиненные Первому заместителю генерального директора по производству - главному инженеру / Отдел супервайзинга текущего и капитального ремонта скважин / Куюмбинский лицензионный участок</t>
  </si>
  <si>
    <t>58620 (86-535-58620) (КЛУ)</t>
  </si>
  <si>
    <t>BraterskiyVI@snkng.ru</t>
  </si>
  <si>
    <t>Броднева Анастасия Олеговна</t>
  </si>
  <si>
    <t>Подразделения, административно подчиненные заместителю генерального директора по экономике и финансам / Казначейско-финансовое управление / Сектор по управлению оборотным капиталом</t>
  </si>
  <si>
    <t>BrodnevaAO@snkng.ru</t>
  </si>
  <si>
    <t>Оператор пульта управления 4 разряда</t>
  </si>
  <si>
    <t>BrotsmanAA@snkng.ru</t>
  </si>
  <si>
    <t>Подразделения, административно подчиненные заместителю генерального директора по капитальному строительству / Управление контроля исполнения графиков, консолидации и контроля поручений / Отдел контроля исполнения графиков / Куюмбинский лицензионный участок</t>
  </si>
  <si>
    <t>58612 (86-535-58612) (КЛУ)</t>
  </si>
  <si>
    <t>BryukhanovAV@snkng.ru</t>
  </si>
  <si>
    <t>ЦПС - Штаб УКС, каб. 10</t>
  </si>
  <si>
    <t>Брюханова Анастасия Андреевна</t>
  </si>
  <si>
    <t>57609 (86-535-57609) (Красноярск)</t>
  </si>
  <si>
    <t>BryukhanovaAA@snkng.ru</t>
  </si>
  <si>
    <t>Бубенчиков Анатолий Анатольевич</t>
  </si>
  <si>
    <t>BubenchikovAA@snkng.ru</t>
  </si>
  <si>
    <t>Бугаков Артем Владимирович</t>
  </si>
  <si>
    <t>BugakovAV@snkng.ru</t>
  </si>
  <si>
    <t>57192 (86-535-57192) (Красноярск)</t>
  </si>
  <si>
    <t>BudyakovaOA@snkng.ru</t>
  </si>
  <si>
    <t>Буздин Александр Сергеевич</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</si>
  <si>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контроля качества материально-технических ресурсов / Куюмбинский лицензионный участок</t>
  </si>
  <si>
    <t>BuzdinAS@snkng.ru</t>
  </si>
  <si>
    <t>Бузовский Евгений Андреевич</t>
  </si>
  <si>
    <t>Начальник пункта</t>
  </si>
  <si>
    <t>BuzovskiyEA@snkng.ru</t>
  </si>
  <si>
    <t>Буйницкий Алексей Валерьевич</t>
  </si>
  <si>
    <t>Маркшейдер</t>
  </si>
  <si>
    <t>BuinitskiyAV@snkng.ru</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</si>
  <si>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и газа / Отдел подготовки и перекачки нефти</t>
  </si>
  <si>
    <t>57614 (86-535-57614) (Красноярск)</t>
  </si>
  <si>
    <t>BulgakovaEA@snkng.ru</t>
  </si>
  <si>
    <t>Гладкова 2а, каб.119</t>
  </si>
  <si>
    <t>Булов Владимир Анатольевич</t>
  </si>
  <si>
    <t>Станочник 5 разряда</t>
  </si>
  <si>
    <t>BulovVA@snkng.ru</t>
  </si>
  <si>
    <t>Бурлака Василий Федорович</t>
  </si>
  <si>
    <t>Механик - водитель</t>
  </si>
  <si>
    <t>57182 (86-535-57182) (Красноярск)</t>
  </si>
  <si>
    <t>BurlakaVF@snkng.ru</t>
  </si>
  <si>
    <t>Гладкова 2а, каб.120</t>
  </si>
  <si>
    <t>57167 (86-535-57167) (Красноярск)</t>
  </si>
  <si>
    <t>BurlakaDV@snkng.ru</t>
  </si>
  <si>
    <t>57302 (86-535-57302) (Красноярск)</t>
  </si>
  <si>
    <t>BurmakIM@snkng.ru</t>
  </si>
  <si>
    <t>Бурмакин Виктор Васильевич</t>
  </si>
  <si>
    <t>Монтажник технологических трубопроводов 5 разряда</t>
  </si>
  <si>
    <t>BurmakinVV@snkng.ru</t>
  </si>
  <si>
    <t>Бурмистров Михаил Анатольевич</t>
  </si>
  <si>
    <t>Машинист технологических насосов 6 разряда</t>
  </si>
  <si>
    <t>BurmistrovMA@snkng.ru</t>
  </si>
  <si>
    <t>Подразделения, административно подчиненные заместителю генерального директора по экономической безопасности / Управление экономической безопасности / Отдел экономической безопасности / Куюмбинский лицензионный участок</t>
  </si>
  <si>
    <t>58625 (86-535-58625) (КЛУ)</t>
  </si>
  <si>
    <t>BurnashovVA@snkng.ru</t>
  </si>
  <si>
    <t>УПН - Пожарное Депо, каб. 2-12</t>
  </si>
  <si>
    <t>57332 (86-535-57332) (Красноярск)</t>
  </si>
  <si>
    <t>BurovII@snkng.ru</t>
  </si>
  <si>
    <t>Гладкова 2а, каб.207а</t>
  </si>
  <si>
    <t>Подразделения, административно подчиненные заместителю генерального директора по персоналу и социальным программам / Отдел организации труда и мотивации персонала / Сектор социальных программ</t>
  </si>
  <si>
    <t>57659 (86-535-57659) (Красноярск)</t>
  </si>
  <si>
    <t>BuryakTN@snkng.ru</t>
  </si>
  <si>
    <t>Гладкова 8, каб.12-4а</t>
  </si>
  <si>
    <t>Бусыгин Максим Александрович</t>
  </si>
  <si>
    <t>BusyginMA@snkng.ru</t>
  </si>
  <si>
    <t>Бутенко Евгений Владимирович</t>
  </si>
  <si>
    <t>Машинист технологических насосов 5 разряда</t>
  </si>
  <si>
    <t>ButenkoEV@snkng.ru</t>
  </si>
  <si>
    <t>57149 (86-535-57149) (Красноярск)</t>
  </si>
  <si>
    <t>ButinKS@snkng.ru</t>
  </si>
  <si>
    <t>Бухонко Олег Леонидович</t>
  </si>
  <si>
    <t>BukhonkoOL@snkng.ru</t>
  </si>
  <si>
    <t>Бушуев Сергей Владимирович</t>
  </si>
  <si>
    <t>BushuevSV@snkng.ru</t>
  </si>
  <si>
    <t>57506 (86-535-57506) (Красноярск)</t>
  </si>
  <si>
    <t>BykovaEA@snkng.ru</t>
  </si>
  <si>
    <t>Бычихин Алексей Владимирович</t>
  </si>
  <si>
    <t>58642 (86-535-58642) (КЛУ)</t>
  </si>
  <si>
    <t>BychikhinAV@snkng.ru</t>
  </si>
  <si>
    <t>УПН, Резервуарный парк</t>
  </si>
  <si>
    <t>Бычков Сергей Николаевич</t>
  </si>
  <si>
    <t>BychkovSN@snkng.ru</t>
  </si>
  <si>
    <t>Начальник отдела - главный механик</t>
  </si>
  <si>
    <t>57022 (86-535-57022) (Красноярск)</t>
  </si>
  <si>
    <t>ByalikVV@snkng.ru</t>
  </si>
  <si>
    <t>Гладкова 2а, каб.202</t>
  </si>
  <si>
    <t>Ваганова Екатерина Сергеевна</t>
  </si>
  <si>
    <t>VaganovaES@snkng.ru</t>
  </si>
  <si>
    <t>Валевич Иван Владимирович</t>
  </si>
  <si>
    <t>Ведущий специалист по охране окружающей среды</t>
  </si>
  <si>
    <t>ValevichIV@snkng.ru</t>
  </si>
  <si>
    <t>Валитов Владимир Саркиевич</t>
  </si>
  <si>
    <t>Оператор товарный 3 разряда</t>
  </si>
  <si>
    <t>ValitovVS@snkng.ru</t>
  </si>
  <si>
    <t>57387 (86-535-57387) (Красноярск)</t>
  </si>
  <si>
    <t>ValiullinaEI@snkng.ru</t>
  </si>
  <si>
    <t>Гладкова 2а, каб.218а</t>
  </si>
  <si>
    <t>Вальдман Дмитрий Андреевич</t>
  </si>
  <si>
    <t>58689 (86-535-58689) (КЛУ)</t>
  </si>
  <si>
    <t>ValdmanDA@snkng.ru</t>
  </si>
  <si>
    <t>ЦПС - Штаб УКС, каб. 1</t>
  </si>
  <si>
    <t>Василевский Дмитрий Иванович</t>
  </si>
  <si>
    <t>Подразделения, административно подчиненные заместителю генерального директора по снабжению / Управление логистикой и складским комплексом / База "Куюмба" / Участок "Таежный"</t>
  </si>
  <si>
    <t>57688 (86-535-57688) (Красноярск)</t>
  </si>
  <si>
    <t>VasilevskiyDI@snkng.ru</t>
  </si>
  <si>
    <t>Василенко Дмитрий Юрьевич</t>
  </si>
  <si>
    <t>VasilenkoDYu@snkng.ru</t>
  </si>
  <si>
    <t>57039 (86-535-57039) (Красноярск)</t>
  </si>
  <si>
    <t>VasilyevSV@snkng.ru</t>
  </si>
  <si>
    <t>Гладкова 2а, каб.410</t>
  </si>
  <si>
    <t>Подразделения, административно подчиненные заместителю генерального директора по персоналу и социальным программам / Сектор оценки и развития персонала</t>
  </si>
  <si>
    <t>57491 (86-535-57491) (Красноярск)</t>
  </si>
  <si>
    <t>VasilyevaOV@snkng.ru</t>
  </si>
  <si>
    <t>Гладкова 8, каб.12-3</t>
  </si>
  <si>
    <t>Васильков Андрей Петрович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</si>
  <si>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площадочным объектам / Куюмбинский лицензионный участок</t>
  </si>
  <si>
    <t>VasilkovAP@snkng.ru</t>
  </si>
  <si>
    <t>Васин Александр Алексеевич</t>
  </si>
  <si>
    <t>VasinAA@snkng.ru</t>
  </si>
  <si>
    <t>57297 (86-535-57297) (Красноярск)</t>
  </si>
  <si>
    <t>VatsuraKN@snkng.ru</t>
  </si>
  <si>
    <t>Ващенко Юрий Александрович</t>
  </si>
  <si>
    <t>VaschenkoYA@snkng.ru</t>
  </si>
  <si>
    <t>Ведерников Владимир Иннокентьевич</t>
  </si>
  <si>
    <t>Слесарь 5 разряда</t>
  </si>
  <si>
    <t>VedernikovVI@snkng.ru</t>
  </si>
  <si>
    <t>Ведерникова Инесса Валерьевна</t>
  </si>
  <si>
    <t>57450 (86-535-57450) (Красноярск)</t>
  </si>
  <si>
    <t>VedernikovaIV@snkng.ru</t>
  </si>
  <si>
    <t>Гладкова 8, каб.5-05</t>
  </si>
  <si>
    <t>Вековенко Ольга Валерьевна</t>
  </si>
  <si>
    <t>Подразделения, административно подчиненные Первому заместителю генерального директора по производству - главному инженеру / Управление эксплуатации трубопроводов / Отдел инжиниринга и технического надзора</t>
  </si>
  <si>
    <t>57418 (86-535-57418) (Красноярск)</t>
  </si>
  <si>
    <t>VekovenkoOV@snkng.ru</t>
  </si>
  <si>
    <t>57532 (86-535-57532) (Красноярск)</t>
  </si>
  <si>
    <t>VelshSG@snkng.ru</t>
  </si>
  <si>
    <t>Гладкова 2а, каб.208</t>
  </si>
  <si>
    <t>Венков Михаил Александрович</t>
  </si>
  <si>
    <t>Оператор технологических установок 5 разряда</t>
  </si>
  <si>
    <t>VenkovMA@snkng.ru</t>
  </si>
  <si>
    <t>Вергай Александр Юрьевич</t>
  </si>
  <si>
    <t>57057 (86-535-57057) (Красноярск)</t>
  </si>
  <si>
    <t>VergayAY@snkng.ru</t>
  </si>
  <si>
    <t>Веревкин Сергей Юрьевич</t>
  </si>
  <si>
    <t>Слесарь-ремонтник 2 разряда</t>
  </si>
  <si>
    <t>VerevkinSY@snkng.ru</t>
  </si>
  <si>
    <t>Верещагина Ольга Николаевна</t>
  </si>
  <si>
    <t>57705 (86-535-57705) (Красноярск)</t>
  </si>
  <si>
    <t>VereschaginaON@snkng.ru</t>
  </si>
  <si>
    <t>57508 (86-535-57508) (Красноярск)</t>
  </si>
  <si>
    <t>VerkhoturovAV@snkng.ru</t>
  </si>
  <si>
    <t>Вибе Андрей Абрамович</t>
  </si>
  <si>
    <t>Подразделения, административно подчиненные заместителю генерального директора по развитию производства / Управление реализации проектов / Проект "Вспомогательные объекты"</t>
  </si>
  <si>
    <t>57203 (86-535-57203) (Красноярск)</t>
  </si>
  <si>
    <t>VibeAA@snkng.ru</t>
  </si>
  <si>
    <t>57153 (86-535-57153) (Красноярск)</t>
  </si>
  <si>
    <t>VigelED@snkng.ru</t>
  </si>
  <si>
    <t>Вигель Иван Иванович</t>
  </si>
  <si>
    <t>VigelII@snkng.ru</t>
  </si>
  <si>
    <t>Винник Сергей Юрьевич</t>
  </si>
  <si>
    <t>57511 (86-535-57511) (Красноярск)</t>
  </si>
  <si>
    <t>58600 (86-535-58600) (КЛУ)</t>
  </si>
  <si>
    <t>VinnikSY@snkng.ru</t>
  </si>
  <si>
    <t>Виноградов Николай Николаевич</t>
  </si>
  <si>
    <t>VinogradovNN1@snkng.ru</t>
  </si>
  <si>
    <t>VinogradovNN@snkng.ru</t>
  </si>
  <si>
    <t>Винокуров Алексей Владимирович</t>
  </si>
  <si>
    <t>58639 (86-535-58639) (КЛУ)</t>
  </si>
  <si>
    <t>VinokurovAV@snkng.ru</t>
  </si>
  <si>
    <t>Винокуров Юрий Николаевич</t>
  </si>
  <si>
    <t>VinokurovYN@snkng.ru</t>
  </si>
  <si>
    <t>57376 (86-535-57376) (Красноярск)</t>
  </si>
  <si>
    <t>VishnevayaNA@snkng.ru</t>
  </si>
  <si>
    <t>Власов Иван Евгеньевич</t>
  </si>
  <si>
    <t>VlasovIE@snkng.ru</t>
  </si>
  <si>
    <t>Волков Сергей Станиславович</t>
  </si>
  <si>
    <t>57290 (86-535-57290) (Красноярск)</t>
  </si>
  <si>
    <t>VolkovSS@snkng.ru</t>
  </si>
  <si>
    <t>Подразделения, административно подчиненные Первому заместителю генерального директора по производству - главному инженеру / Управление добычи нефти и газа / Производственно-технологический отдел</t>
  </si>
  <si>
    <t>57361 (86-535-57361) (Красноярск)</t>
  </si>
  <si>
    <t>VolkovaEN@snkng.ru</t>
  </si>
  <si>
    <t>Волкова Ирина Анатольевна</t>
  </si>
  <si>
    <t>Подразделения, административно подчиненные заместителю генерального директора - главному геологу / Отдел геологоразведочных работ, ресурсной базы и лицензирования / Сектор геологоразведочных работ</t>
  </si>
  <si>
    <t>VolkovaIA@snkng.ru</t>
  </si>
  <si>
    <t>Воловенко Дмитрий Николаевич</t>
  </si>
  <si>
    <t>Электромонтер оперативно-выездной бригады 6 разряда</t>
  </si>
  <si>
    <t>VolovenkoDN@snkng.ru</t>
  </si>
  <si>
    <t>57588 (86-535-57588) (Красноярск)</t>
  </si>
  <si>
    <t>VoloshkoMA@snkng.ru</t>
  </si>
  <si>
    <t>Воробьев Валерий Николаевич</t>
  </si>
  <si>
    <t>VorobevVN@snkng.ru</t>
  </si>
  <si>
    <t>57017 (86-535-57017) (Красноярск)</t>
  </si>
  <si>
    <t>VorobioevaAS@snkng.ru</t>
  </si>
  <si>
    <t>Воронин Виталий Александрович</t>
  </si>
  <si>
    <t>VoroninVA1@snkng.ru</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</si>
  <si>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по аналитике, планированию и бюджетированию / Сектор сводного планирования потребности</t>
  </si>
  <si>
    <t>57419 (86-535-57419) (Красноярск)</t>
  </si>
  <si>
    <t>VoroninaYS@snkng.ru</t>
  </si>
  <si>
    <t>Воронков Дмитрий Александрович</t>
  </si>
  <si>
    <t>57398 (86-535-57398) (Красноярск)</t>
  </si>
  <si>
    <t>VoronkovDA@snkng.ru</t>
  </si>
  <si>
    <t>Гладкова 2а, каб.211</t>
  </si>
  <si>
    <t>Воронов Алексей Александрович</t>
  </si>
  <si>
    <t>VoronovAA@snkng.ru</t>
  </si>
  <si>
    <t>Воронцова Мария Игоревна</t>
  </si>
  <si>
    <t>VorontsovaMI@snkng.ru</t>
  </si>
  <si>
    <t>Ворс Ксения Владимировна</t>
  </si>
  <si>
    <t>Подразделения, административно подчиненные заместителю генерального директора по бурению / Управление эффективности и экономического анализа бурения / Отдел производственного планирования, экономического анализа эффективности бурения и реконструкции скважин</t>
  </si>
  <si>
    <t>57691 (86-535-57691) (Красноярск)</t>
  </si>
  <si>
    <t>VorsKV@snkng.ru</t>
  </si>
  <si>
    <t>Гладкова 8, каб.10-04а</t>
  </si>
  <si>
    <t>57570 (86-535-57570) (Красноярск)</t>
  </si>
  <si>
    <t>VstavskayaAA@snkng.ru</t>
  </si>
  <si>
    <t>Вторых Алексей Леонидович</t>
  </si>
  <si>
    <t>VtorykhAL@snkng.ru</t>
  </si>
  <si>
    <t>57531 (86-535-57531) (Красноярск)</t>
  </si>
  <si>
    <t>VyushkovAV@snkng.ru</t>
  </si>
  <si>
    <t>57744 (86-535-57744) (Красноярск)</t>
  </si>
  <si>
    <t>VyushkovaEA@snkng.ru</t>
  </si>
  <si>
    <t>Вяземский Владимир Владимирович</t>
  </si>
  <si>
    <t>VyazemskiyVV@snkng.ru</t>
  </si>
  <si>
    <t>Подразделения, административно подчиненные заместителю генерального директора по развитию производства / Отдел календарно-сетевого планирования</t>
  </si>
  <si>
    <t>57391 (86-535-57391) (Красноярск)</t>
  </si>
  <si>
    <t>VyazemskiyIV@snkng.ru</t>
  </si>
  <si>
    <t>Техник</t>
  </si>
  <si>
    <t>58574 (86-535-58574) (КЛУ)</t>
  </si>
  <si>
    <t>GaakYV@snkng.ru</t>
  </si>
  <si>
    <t>ЦПС - АБЗ, каб. 64</t>
  </si>
  <si>
    <t>Габдрафиков Ринат Рифкатович</t>
  </si>
  <si>
    <t>Супервайзер</t>
  </si>
  <si>
    <t>GabdrafikovRR@snkng.ru</t>
  </si>
  <si>
    <t>Габдрахимов Булат Габделбарыевич</t>
  </si>
  <si>
    <t>Оператор по добыче нефти и газа 5 разряда</t>
  </si>
  <si>
    <t>GabdrakhimovBG@snkng.ru</t>
  </si>
  <si>
    <t>Габдрахманов Айрат Зуфарович</t>
  </si>
  <si>
    <t>GabdrakhmanovAZ@snkng.ru</t>
  </si>
  <si>
    <t>Габидуллин Фидан Фагимович</t>
  </si>
  <si>
    <t>GabidullinFF@snkng.ru</t>
  </si>
  <si>
    <t>57040 (86-535-57040) (Красноярск)</t>
  </si>
  <si>
    <t>GAV@snkng.ru</t>
  </si>
  <si>
    <t>Гладкова 8, каб.8-11</t>
  </si>
  <si>
    <t>Гаврилов Анатолий Андреевич</t>
  </si>
  <si>
    <t>GavrilovAA@snkng.ru</t>
  </si>
  <si>
    <t>Подразделения, административно подчиненные заместителю генерального директора - главному геологу / Управление по разработке месторождений / Сектор планирования и мониторинга добычи и закачки</t>
  </si>
  <si>
    <t>57651 (86-535-57651) (Красноярск)</t>
  </si>
  <si>
    <t>GavrilyevVT@snkng.ru</t>
  </si>
  <si>
    <t>Гладкова 2а, каб.302</t>
  </si>
  <si>
    <t>Гавронский Александр Сергеевич</t>
  </si>
  <si>
    <t>GavronskiyAS@snkng.ru</t>
  </si>
  <si>
    <t>Гавронский Сергей Владимирович</t>
  </si>
  <si>
    <t>57600 (86-535-57600) (Красноярск)</t>
  </si>
  <si>
    <t>GavronskiySV@snkng.ru</t>
  </si>
  <si>
    <t>Гайдеек Антон Анатольевич</t>
  </si>
  <si>
    <t>Оператор по добыче нефти и газа 6 разряда</t>
  </si>
  <si>
    <t>GaydeekAA@snkng.ru</t>
  </si>
  <si>
    <t>Главный специалист по охране окружающей среды</t>
  </si>
  <si>
    <t>57520 (86-535-57520) (Красноярск)</t>
  </si>
  <si>
    <t>GaydukovaTN@snkng.ru</t>
  </si>
  <si>
    <t>Гладкова 8, каб.11-3</t>
  </si>
  <si>
    <t>Гайнутдинов Наиль Шамилевич</t>
  </si>
  <si>
    <t>57321 (86-535-57321) (Красноярск)</t>
  </si>
  <si>
    <t>GaynutdinovNS@snkng.ru</t>
  </si>
  <si>
    <t>Гладкова 8, каб.10-06</t>
  </si>
  <si>
    <t>Гайтанов Павел Николаевич</t>
  </si>
  <si>
    <t>GaytanovPN@snkng.ru</t>
  </si>
  <si>
    <t>57002 (86-535-57002) (Красноярск)</t>
  </si>
  <si>
    <t>GaliaskarovVA1@snkng.ru</t>
  </si>
  <si>
    <t>Гладкова 2а, каб.405</t>
  </si>
  <si>
    <t>Галиев Равиль Заудатович</t>
  </si>
  <si>
    <t>GalievRZ@snkng.ru</t>
  </si>
  <si>
    <t>57730 (86-535-57730) (Красноярск)</t>
  </si>
  <si>
    <t>GalievaIG@snkng.ru</t>
  </si>
  <si>
    <t>Галимзянов Александр Валерьевич</t>
  </si>
  <si>
    <t>Подразделения, административно подчиненные генеральному директору / Управление делами / Отдел социально-бытового обеспечения / Куюмбинский лицензионный участок</t>
  </si>
  <si>
    <t>58688 (86-535-58688) (КЛУ)</t>
  </si>
  <si>
    <t>GalimzyanovAV@snkng.ru</t>
  </si>
  <si>
    <t>УПН, ВЖК-100</t>
  </si>
  <si>
    <t>57396 (86-535-57396) (Красноярск)</t>
  </si>
  <si>
    <t>GalimullinMR@snkng.ru</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</si>
  <si>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и газа / Сектор подготовки и компримирования газа</t>
  </si>
  <si>
    <t>57372 (86-535-57372) (Красноярск)</t>
  </si>
  <si>
    <t>GalichaninDV@snkng.ru</t>
  </si>
  <si>
    <t>Гладкова 2а, каб.213</t>
  </si>
  <si>
    <t>Галкин Алексей Анатольевич</t>
  </si>
  <si>
    <t>58529 (86-535-58529) (КЛУ)</t>
  </si>
  <si>
    <t>GalkinAA@snkng.ru</t>
  </si>
  <si>
    <t>Галков Евгений Игоревич</t>
  </si>
  <si>
    <t>GalkovEI@snkng.ru</t>
  </si>
  <si>
    <t>Галямов Артур Идрисович</t>
  </si>
  <si>
    <t>Заместитель начальника лаборатории</t>
  </si>
  <si>
    <t>GalyamovAI@snkng.ru</t>
  </si>
  <si>
    <t>Галяутдинов Ренат Искандерович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</si>
  <si>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объектам энергетики / Куюмбинский лицензионный участок</t>
  </si>
  <si>
    <t>GalyautdinovRI@snkng.ru</t>
  </si>
  <si>
    <t>57221 (86-535-57221) (Красноярск)</t>
  </si>
  <si>
    <t>GanzhurVA@snkng.ru</t>
  </si>
  <si>
    <t>Ганин Сергей Александрович</t>
  </si>
  <si>
    <t>58527 (86-535-58527) (КЛУ)</t>
  </si>
  <si>
    <t>GaninSA@snkng.ru</t>
  </si>
  <si>
    <t>Ганичкин Александр Васильевич</t>
  </si>
  <si>
    <t>Машинист насосной станции по закачке рабочего агента в пласт 5 разряда</t>
  </si>
  <si>
    <t>GanichkinAV@snkng.ru</t>
  </si>
  <si>
    <t>Ганчевский Антон Викторович</t>
  </si>
  <si>
    <t>GanchevskiyAV@snkng.ru</t>
  </si>
  <si>
    <t>Гапич Николай Васильевич</t>
  </si>
  <si>
    <t>Слесарь по ремонту оборудования тепловых сетей 5 разряда</t>
  </si>
  <si>
    <t>GapichNV@snkng.ru</t>
  </si>
  <si>
    <t>Гапонов Петр Витальевич</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</si>
  <si>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Цех автоматизации производства / Участок телекоммуникаций и информационных технологий</t>
  </si>
  <si>
    <t>58641 (86-535-58641) (КЛУ)</t>
  </si>
  <si>
    <t>GaponovPV@snkng.ru</t>
  </si>
  <si>
    <t>ЦПС - АБЗ, каб. 46</t>
  </si>
  <si>
    <t>Гарипов Рузель Фларидович</t>
  </si>
  <si>
    <t>RFGaripov@snkng.ru</t>
  </si>
  <si>
    <t>57028 (86-535-57028) (Красноярск)</t>
  </si>
  <si>
    <t>GarifullinRV@snkng.ru</t>
  </si>
  <si>
    <t>Заместитель генерального директора по промышленной безопасности, охране труда и окружающей среды</t>
  </si>
  <si>
    <t>57021 (86-535-57021) (Красноярск)</t>
  </si>
  <si>
    <t>GasanovTAV@snkng.ru</t>
  </si>
  <si>
    <t>Гладкова 8, каб.11-5а</t>
  </si>
  <si>
    <t>GashovaSS@snkng.ru</t>
  </si>
  <si>
    <t>Гедич Андрей Владимирович</t>
  </si>
  <si>
    <t>GedichAV@snkng.ru</t>
  </si>
  <si>
    <t>Герасименко Дмитрий Вадимович</t>
  </si>
  <si>
    <t>GerasimenkoDV@snkng.ru</t>
  </si>
  <si>
    <t>Герасимов Данил Витальевич</t>
  </si>
  <si>
    <t>GerasimovDV@snkng.ru</t>
  </si>
  <si>
    <t>Герасимов Игорь Юрьевич</t>
  </si>
  <si>
    <t>58628 (86-535-58628) (КЛУ)</t>
  </si>
  <si>
    <t>GerasimovIY@snkng.ru</t>
  </si>
  <si>
    <t>57284 (86-535-57284) (Красноярск)</t>
  </si>
  <si>
    <t>GertelPV@snkng.ru</t>
  </si>
  <si>
    <t>Гладкова 8, каб.5-04</t>
  </si>
  <si>
    <t>57147 (86-535-57147) (Красноярск)</t>
  </si>
  <si>
    <t>GilenokDV@snkng.ru</t>
  </si>
  <si>
    <t>57307 (86-535-57307) (Красноярск)</t>
  </si>
  <si>
    <t>GilfanovMR@snkng.ru</t>
  </si>
  <si>
    <t>Гимазетдинова Эльвира Заригатовна</t>
  </si>
  <si>
    <t>Лаборант химического анализа 4 разряда</t>
  </si>
  <si>
    <t>Подразделения, административно подчиненные Первому заместителю генерального директора по производству - главному инженеру / Главный специалист контроля качества / Испытательная (химико-аналитическая) лаборатория / Химико-аналитическая лаборатория</t>
  </si>
  <si>
    <t>GimazetdinovaEZ@snkng.ru</t>
  </si>
  <si>
    <t>Гималеев Антон Альбертович</t>
  </si>
  <si>
    <t>Трубопроводчик линейный 5 разряда</t>
  </si>
  <si>
    <t>GimaleevAA@snkng.ru</t>
  </si>
  <si>
    <t>Глазков Алексей Александрович</t>
  </si>
  <si>
    <t>GlazkovAA@snkng.ru</t>
  </si>
  <si>
    <t>57554 (86-535-57554) (Красноярск)</t>
  </si>
  <si>
    <t>GlazkovaEN1@snkng.ru</t>
  </si>
  <si>
    <t>Глюта Александр Александрович</t>
  </si>
  <si>
    <t>GlyutaAA@snkng.ru</t>
  </si>
  <si>
    <t>Гнездилов Александр Валерьевич</t>
  </si>
  <si>
    <t>GnezdilovAV@snkng.ru</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</si>
  <si>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комплектации объектов обустройства / Куюмбинский лицензионный участок</t>
  </si>
  <si>
    <t>58623 (86-535-58623) (КЛУ)</t>
  </si>
  <si>
    <t>GogokhiyaMZh@snkng.ru</t>
  </si>
  <si>
    <t>Голобородько Алексей Евгеньевич</t>
  </si>
  <si>
    <t>58685 (86-535-58685) (КЛУ)</t>
  </si>
  <si>
    <t>GoloborodkoAE@snkng.ru</t>
  </si>
  <si>
    <t>57426 (86-535-57426) (Красноярск)</t>
  </si>
  <si>
    <t>GolovanovIV@snkng.ru</t>
  </si>
  <si>
    <t>Головацкий Алексей Александрович</t>
  </si>
  <si>
    <t>GolovatskiyAA@snkng.ru</t>
  </si>
  <si>
    <t>Головин Дмитрий Викторович</t>
  </si>
  <si>
    <t>GolovinDV@snkng.ru</t>
  </si>
  <si>
    <t>Голуб Ольга Юрьевна</t>
  </si>
  <si>
    <t>ООО "Байкос-Искра" - техник поддержки ВКС</t>
  </si>
  <si>
    <t>57087 (86-535-57087) (Красноярск)</t>
  </si>
  <si>
    <t>GolubOY@snkng.ru</t>
  </si>
  <si>
    <t>57053 (86-535-57053) (Красноярск)</t>
  </si>
  <si>
    <t>58441 (86-535-58441) (КЛУ)</t>
  </si>
  <si>
    <t>golubrv@snkng.ru</t>
  </si>
  <si>
    <t>Голубева Оксана Михайловна</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</si>
  <si>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материально-технического снабжения / Сектор закупки материально-технических ресурсов</t>
  </si>
  <si>
    <t>57603 (86-535-57603) (Красноярск)</t>
  </si>
  <si>
    <t>GolubevaOM@snkng.ru</t>
  </si>
  <si>
    <t>Гладкова 8, каб.6-02</t>
  </si>
  <si>
    <t>57298 (86-535-57298) (Красноярск)</t>
  </si>
  <si>
    <t>GoncharenkoON@snkng.ru</t>
  </si>
  <si>
    <t>Гладкова 8, каб.10-04</t>
  </si>
  <si>
    <t>57417 (86-535-57417) (Красноярск)</t>
  </si>
  <si>
    <t>GorbachevaSV@snkng.ru</t>
  </si>
  <si>
    <t>Горбунов Александр Александрович</t>
  </si>
  <si>
    <t>Оператор обезвоживающей и обессоливающей установки 4 разряда</t>
  </si>
  <si>
    <t>GorbunovAA@snkng.ru</t>
  </si>
  <si>
    <t>Гордеев Дмитрий Сергеевич</t>
  </si>
  <si>
    <t>GordeevDS@snkng.ru</t>
  </si>
  <si>
    <t>57257 (86-535-57257) (Красноярск)</t>
  </si>
  <si>
    <t>GordietsEM@snkng.ru</t>
  </si>
  <si>
    <t>57615 (86-535-57615) (Красноярск)</t>
  </si>
  <si>
    <t>GorevayaYuV@snkng.ru</t>
  </si>
  <si>
    <t>Горенков Владимир Александрович</t>
  </si>
  <si>
    <t>58159 (86-535-58159) (КЛУ)</t>
  </si>
  <si>
    <t>GorenkovVA@snkng.ru</t>
  </si>
  <si>
    <t>Горин Андрей Николаевич</t>
  </si>
  <si>
    <t>GorinAN@snkng.ru</t>
  </si>
  <si>
    <t>Горлачев Олег Геннадьевич</t>
  </si>
  <si>
    <t>Подразделения, административно подчиненные Первому заместителю генерального директора по производству - главному инженеру / Блок "Энергетика" / Цех по эксплуатации энергетического оборудования / Диспетчерская служба</t>
  </si>
  <si>
    <t>GorlachevOG@snkng.ru</t>
  </si>
  <si>
    <t>57050 (86-535-57050) (Красноярск)</t>
  </si>
  <si>
    <t>GornEA@snkng.ru</t>
  </si>
  <si>
    <t>Горностаев Николай Романович</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</si>
  <si>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комплектации площадочных объектов</t>
  </si>
  <si>
    <t>57637 (86-535-57637) (Красноярск)</t>
  </si>
  <si>
    <t>GornostaevNR@snkng.ru</t>
  </si>
  <si>
    <t>57381 (86-535-57381) (Красноярск)</t>
  </si>
  <si>
    <t>GorobievskayaSV@snkng.ru</t>
  </si>
  <si>
    <t>Горчаков Олег Владимирович</t>
  </si>
  <si>
    <t>57488 (86-535-57488) (Красноярск)</t>
  </si>
  <si>
    <t>GorchakovOV@snkng.ru</t>
  </si>
  <si>
    <t>Горьков Евгений Михайлович</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</si>
  <si>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учета и контроля материально-технических ресурсов / Куюмбинский лицензионный участок</t>
  </si>
  <si>
    <t>58431 (86-535-58431) (КЛУ)</t>
  </si>
  <si>
    <t>GorkovEM@snkng.ru</t>
  </si>
  <si>
    <t>Госсман Денис Александрович</t>
  </si>
  <si>
    <t>57324 (86-535-57324) (Красноярск)</t>
  </si>
  <si>
    <t>GossmanDA@snkng.ru</t>
  </si>
  <si>
    <t>Подразделения, административно подчиненные Первому заместителю генерального директора по производству - главному инженеру / Сектор химизации технологических процессов</t>
  </si>
  <si>
    <t>57545 (86-535-57545) (Красноярск)</t>
  </si>
  <si>
    <t>GrayvoronskiyIS@snkng.ru</t>
  </si>
  <si>
    <t>Гладкова 2а, каб.108</t>
  </si>
  <si>
    <t>GrankinEA@snkng.ru</t>
  </si>
  <si>
    <t>Графина Роксана Евгеньевна</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</si>
  <si>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объектам обустройства</t>
  </si>
  <si>
    <t>57768 (86-535-57768) (Красноярск)</t>
  </si>
  <si>
    <t>GrafinaRE@snkng.ru</t>
  </si>
  <si>
    <t>57304 (86-535-57304) (Красноярск)</t>
  </si>
  <si>
    <t>GrebEM@snkng.ru</t>
  </si>
  <si>
    <t>Гладкова 8, каб.13-05</t>
  </si>
  <si>
    <t>Начальник цеха</t>
  </si>
  <si>
    <t>57083 (86-535-57083) (Красноярск)</t>
  </si>
  <si>
    <t>58648 (86-535-58648) (КЛУ)</t>
  </si>
  <si>
    <t>GrebennikovAA@snkng.ru</t>
  </si>
  <si>
    <t>Гладкова 2а, каб.217</t>
  </si>
  <si>
    <t>Гребенщиков Виктор Николаевич</t>
  </si>
  <si>
    <t>58609 (86-535-58609) (КЛУ)</t>
  </si>
  <si>
    <t>GrebenshchikovVN@snkng.ru</t>
  </si>
  <si>
    <t>ЦПС - Штаб УКС, каб. 5</t>
  </si>
  <si>
    <t>Гредасов Сергей Викторович</t>
  </si>
  <si>
    <t>58535 (86-535-58535) (КЛУ)</t>
  </si>
  <si>
    <t>GredasovSV@snkng.ru</t>
  </si>
  <si>
    <t>57217 (86-535-57217) (Красноярск)</t>
  </si>
  <si>
    <t>GrechkoVG@snkng.ru</t>
  </si>
  <si>
    <t>Гладкова 8, каб.13-01</t>
  </si>
  <si>
    <t>Грибас Андрей Владимирович</t>
  </si>
  <si>
    <t>Главный специалист по противофонтанной безопасности</t>
  </si>
  <si>
    <t>57546 (86-535-57546) (Красноярск)</t>
  </si>
  <si>
    <t>GribasAV@snkng.ru</t>
  </si>
  <si>
    <t>Гривцов Евгений Николаевич</t>
  </si>
  <si>
    <t>GrivtsovEN@snkng.ru</t>
  </si>
  <si>
    <t>Григорьев Александр Игоревич</t>
  </si>
  <si>
    <t>GrigorevAI@snkng.ru</t>
  </si>
  <si>
    <t>Гриневич Юрий Владимирович</t>
  </si>
  <si>
    <t>58523 (86-535-58523) (КЛУ)</t>
  </si>
  <si>
    <t>GrinevichYV@snkng.ru</t>
  </si>
  <si>
    <t>57533 (86-535-57533) (Красноярск)</t>
  </si>
  <si>
    <t>GrinNN@snkng.ru</t>
  </si>
  <si>
    <t>Гриц Ольга Александровна</t>
  </si>
  <si>
    <t>57561 (86-535-57561) (Красноярск)</t>
  </si>
  <si>
    <t>OAGrits@snkng.ru</t>
  </si>
  <si>
    <t>Гришаев Максим Станиславович</t>
  </si>
  <si>
    <t>57479 (86-535-57479) (Красноярск)</t>
  </si>
  <si>
    <t>GrishaevMS@snkng.ru</t>
  </si>
  <si>
    <t>Громик Алексей Викторович</t>
  </si>
  <si>
    <t>GromikAV@snkng.ru</t>
  </si>
  <si>
    <t>Громов Захар Анатольевич</t>
  </si>
  <si>
    <t>GromovZA@snkng.ru</t>
  </si>
  <si>
    <t>Громова Наталья Салиховна</t>
  </si>
  <si>
    <t>57745 (86-535-57745) (Красноярск)</t>
  </si>
  <si>
    <t>GromovaNS@snkng.ru</t>
  </si>
  <si>
    <t>Гладкова 8, каб.8-09</t>
  </si>
  <si>
    <t>57078 (86-535-57078) (Красноярск)</t>
  </si>
  <si>
    <t>GrudevDA@snkng.ru</t>
  </si>
  <si>
    <t>Грязнов Сергей Викторович</t>
  </si>
  <si>
    <t>Машинист технологических насосов 2 разряда</t>
  </si>
  <si>
    <t>GryaznovSV@snkng.ru</t>
  </si>
  <si>
    <t>57325 (86-535-57325) (Красноярск)</t>
  </si>
  <si>
    <t>GubinAN@snkng.ru</t>
  </si>
  <si>
    <t>57110 (86-535-57110) (Красноярск)</t>
  </si>
  <si>
    <t>GurvitsEM@snkng.ru</t>
  </si>
  <si>
    <t>Гуров Александр Вячеславович</t>
  </si>
  <si>
    <t>GurovAV@snkng.ru</t>
  </si>
  <si>
    <t>57352 (86-535-57352) (Красноярск)</t>
  </si>
  <si>
    <t>GusarovaTA@snkng.ru</t>
  </si>
  <si>
    <t>Гладкова 8, каб.12-7</t>
  </si>
  <si>
    <t>Гусев Антон Сергеевич</t>
  </si>
  <si>
    <t>GusevAS2@snkng.ru</t>
  </si>
  <si>
    <t>Советник генерального директора по связи с государственными органами</t>
  </si>
  <si>
    <t>57020 (86-535-57020) (Красноярск)</t>
  </si>
  <si>
    <t>GVV@snkng.ru</t>
  </si>
  <si>
    <t>Гладкова 8, каб.10-03</t>
  </si>
  <si>
    <t>57165 (86-535-57165) (Красноярск)</t>
  </si>
  <si>
    <t>GEV@snkng.ru</t>
  </si>
  <si>
    <t>57370 (86-535-57370) (Красноярск)</t>
  </si>
  <si>
    <t>DavlyatshinaEV@snkng.ru</t>
  </si>
  <si>
    <t>Подразделения, административно подчиненные генеральному директору / Управление маркшейдерско-геодезических работ и землеустройства</t>
  </si>
  <si>
    <t>57031 (86-535-57031) (Красноярск)</t>
  </si>
  <si>
    <t>DankoAN@snkng.ru</t>
  </si>
  <si>
    <t>Даньшин Дмитрий Анатольевич</t>
  </si>
  <si>
    <t>Оператор технологических установок 6 разряда</t>
  </si>
  <si>
    <t>DanshinDA@snkng.ru</t>
  </si>
  <si>
    <t>57736 (86-535-57736) (Красноярск)</t>
  </si>
  <si>
    <t>58519 (86-535-58519) (КЛУ)</t>
  </si>
  <si>
    <t>DashievATs@snkng.ru</t>
  </si>
  <si>
    <t>Гладкова 8, каб.11-1</t>
  </si>
  <si>
    <t>DvaladzeAG@snkng.ru</t>
  </si>
  <si>
    <t>Дворников Евгений Владимирович</t>
  </si>
  <si>
    <t>DvornikovEV@snkng.ru</t>
  </si>
  <si>
    <t>Двурский Дмитрий Миронович</t>
  </si>
  <si>
    <t>Машинист насосных установок 5 разряда</t>
  </si>
  <si>
    <t>DvurskiyDM@snkng.ru</t>
  </si>
  <si>
    <t>Двурский Юрий Миронович</t>
  </si>
  <si>
    <t>DvurskiyYM@snkng.ru</t>
  </si>
  <si>
    <t>58618 (86-535-58618) (КЛУ)</t>
  </si>
  <si>
    <t>DevyatkovSV@snkng.ru</t>
  </si>
  <si>
    <t>УПН - Пожарное Депо, каб. 2-09 ЦАП (67)</t>
  </si>
  <si>
    <t>Девятова Лариса Юрьевна</t>
  </si>
  <si>
    <t>57568 (86-535-57568) (Красноярск)</t>
  </si>
  <si>
    <t>DevyatovaLY@snkng.ru</t>
  </si>
  <si>
    <t>Гладкова 8, каб.2-04</t>
  </si>
  <si>
    <t>Дегтярев Дмитрий Александрович</t>
  </si>
  <si>
    <t>DegterevDA@snkng.ru</t>
  </si>
  <si>
    <t>57200 (86-535-57200) (Красноярск)</t>
  </si>
  <si>
    <t>DegtyarnikovaEV@snkng.ru</t>
  </si>
  <si>
    <t>Декке Владимир Викторович</t>
  </si>
  <si>
    <t>DekkeVV@snkng.ru</t>
  </si>
  <si>
    <t>57052 (86-535-57052) (Красноярск)</t>
  </si>
  <si>
    <t>DeminAV1@snkng.ru</t>
  </si>
  <si>
    <t>Демин Дмитрий Викторович</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</si>
  <si>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комплектации объектов инфраструктуры / Куюмбинский лицензионный участок</t>
  </si>
  <si>
    <t>58634 (86-535-58634) (КЛУ)</t>
  </si>
  <si>
    <t>DeminDV@snkng.ru</t>
  </si>
  <si>
    <t>ЦПС - Штаб УКС, каб. 8</t>
  </si>
  <si>
    <t>57728 (86-535-57728) (Красноярск)</t>
  </si>
  <si>
    <t>DeminaZhA@snkng.ru</t>
  </si>
  <si>
    <t>DemyshevAV@snkng.ru</t>
  </si>
  <si>
    <t>Демьянов Олег Владимирович</t>
  </si>
  <si>
    <t>DemyanovOV@snkng.ru</t>
  </si>
  <si>
    <t>Демьянова Анастасия Михайловна</t>
  </si>
  <si>
    <t>57175 (86-535-57175) (Красноярск)</t>
  </si>
  <si>
    <t>DemyanovaAM@snkng.ru</t>
  </si>
  <si>
    <t>Денисов Андрей Павлович</t>
  </si>
  <si>
    <t>DenisovAP@snkng.ru</t>
  </si>
  <si>
    <t>Денисова Валентина Николаевна</t>
  </si>
  <si>
    <t>57341 (86-535-57341) (Красноярск)</t>
  </si>
  <si>
    <t>DenisovaVN@snkng.ru</t>
  </si>
  <si>
    <t>Гладкова 8, каб.7-05в</t>
  </si>
  <si>
    <t>57742 (86-535-57742) (Красноярск)</t>
  </si>
  <si>
    <t>DenisovaMV1@snkng.ru</t>
  </si>
  <si>
    <t>Деньгина Ольга Юрьевна</t>
  </si>
  <si>
    <t>57365 (86-535-57365) (Красноярск)</t>
  </si>
  <si>
    <t>DenginaOY@snkng.ru</t>
  </si>
  <si>
    <t>ООО ИК "Сибинтек" - специалист</t>
  </si>
  <si>
    <t>57671 (86-535-57671) (Красноярск)</t>
  </si>
  <si>
    <t>DerbakTM@snkng.ru</t>
  </si>
  <si>
    <t>Гладкова 2а, каб.313</t>
  </si>
  <si>
    <t>Десятков Андрей Анатольевич</t>
  </si>
  <si>
    <t>Подразделения, административно подчиненные заместителю генерального директора по экономической безопасности / Управление экономической безопасности</t>
  </si>
  <si>
    <t>57529 (86-535-57529) (Красноярск)</t>
  </si>
  <si>
    <t>DesyatkovAA@snkng.ru</t>
  </si>
  <si>
    <t>Гладкова 2а, каб.109</t>
  </si>
  <si>
    <t>Дзукаев Дмитрий Ефимович</t>
  </si>
  <si>
    <t>Водитель</t>
  </si>
  <si>
    <t>DzukaevDE@snkng.ru</t>
  </si>
  <si>
    <t>Димиев Альберт Венерович</t>
  </si>
  <si>
    <t>DimievAV@snkng.ru</t>
  </si>
  <si>
    <t>Дмитриев Виктор Николаевич</t>
  </si>
  <si>
    <t>DmitrievVN3@snkng.ru</t>
  </si>
  <si>
    <t>57202 (86-535-57202) (Красноярск)</t>
  </si>
  <si>
    <t>DmitrievDV@snkng.ru</t>
  </si>
  <si>
    <t>Дмитриев Олег Александрович</t>
  </si>
  <si>
    <t>DmitrievOA@snkng.ru</t>
  </si>
  <si>
    <t>Дмитриенко Александр Васильевич</t>
  </si>
  <si>
    <t>DmitrienkoAV@snkng.ru</t>
  </si>
  <si>
    <t>Довганик Инна Васильевна</t>
  </si>
  <si>
    <t>57236 (86-535-57236) (Красноярск)</t>
  </si>
  <si>
    <t>DovganikIV@snkng.ru</t>
  </si>
  <si>
    <t>57363 (86-535-57363) (Красноярск)</t>
  </si>
  <si>
    <t>DovzhenkoTV@snkng.ru</t>
  </si>
  <si>
    <t>Долгалев Михаил Сергеевич</t>
  </si>
  <si>
    <t>Трубопроводчик линейный 2 разряда</t>
  </si>
  <si>
    <t>DolgaevMS@snkng.ru</t>
  </si>
  <si>
    <t>Подразделения, административно подчиненные заместителю генерального директора по экономике и финансам / Планово-экономическое управление</t>
  </si>
  <si>
    <t>57026 (86-535-57026) (Красноярск)</t>
  </si>
  <si>
    <t>DoludenkoSV@snkng.ru</t>
  </si>
  <si>
    <t>Гладкова 8, каб.13-09</t>
  </si>
  <si>
    <t>Донец Дмитрий Николаевич</t>
  </si>
  <si>
    <t>DonetsDN@snkng.ru</t>
  </si>
  <si>
    <t>Донская Марина Николаевна</t>
  </si>
  <si>
    <t>Бухгалтер</t>
  </si>
  <si>
    <t>57458 (86-535-57458) (Красноярск)</t>
  </si>
  <si>
    <t>DonskayaMN@snkng.ru</t>
  </si>
  <si>
    <t>DorofeevIV@snkng.ru</t>
  </si>
  <si>
    <t>Дорофеев Михаил Валерьевич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</si>
  <si>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объектам инфраструктуры / Куюмбинский лицензионный участок</t>
  </si>
  <si>
    <t>58631 (86-535-58631) (КЛУ)</t>
  </si>
  <si>
    <t>DorofeevMV@snkng.ru</t>
  </si>
  <si>
    <t>Дорофеев Сергей Викторович</t>
  </si>
  <si>
    <t>DorofeevSV@snkng.ru</t>
  </si>
  <si>
    <t>Дорошенко Андрей Анатольевич</t>
  </si>
  <si>
    <t>57263 (86-535-57263) (Красноярск)</t>
  </si>
  <si>
    <t>DoroshenkoAA@snkng.ru</t>
  </si>
  <si>
    <t>Гладкова 2а, Каб.309</t>
  </si>
  <si>
    <t>Доценко Евгений Николаевич</t>
  </si>
  <si>
    <t>58565 (86-535-58565) (КЛУ)</t>
  </si>
  <si>
    <t>DotsenkoEN@snkng.ru</t>
  </si>
  <si>
    <t>Драничникова Татьяна Владимировна</t>
  </si>
  <si>
    <t>DranichnikovaTV@snkng.ru</t>
  </si>
  <si>
    <t>Дробаков Артур Александрович</t>
  </si>
  <si>
    <t>DrobakovAA@snkng.ru</t>
  </si>
  <si>
    <t>Дробов Александр Сергеевич</t>
  </si>
  <si>
    <t>57775 (86-535-57775) (Красноярск)</t>
  </si>
  <si>
    <t>DrobovAS@snkng.ru</t>
  </si>
  <si>
    <t>Дрокина Марина Евгеньевна</t>
  </si>
  <si>
    <t>57329 (86-535-57329) (Красноярск)</t>
  </si>
  <si>
    <t>DrokinaME@snkng.ru</t>
  </si>
  <si>
    <t>Гладкова 2а, каб.305</t>
  </si>
  <si>
    <t>Дубинский Александр Николаевич</t>
  </si>
  <si>
    <t>DubinskiyAN@snkng.ru</t>
  </si>
  <si>
    <t>Дубинцов Алексей Евгеньевич</t>
  </si>
  <si>
    <t>DubintsovAE@snkng.ru</t>
  </si>
  <si>
    <t>Заместитель начальника отдела</t>
  </si>
  <si>
    <t>DubrovinaEG@snkng.ru</t>
  </si>
  <si>
    <t>57663 (86-535-57663) (Красноярск)</t>
  </si>
  <si>
    <t>DubrovskayaDS@snkng.ru</t>
  </si>
  <si>
    <t>Дубровский Александр Андреевич</t>
  </si>
  <si>
    <t>57369 (86-535-57369) (Красноярск)</t>
  </si>
  <si>
    <t>DubrovskiyAA@snkng.ru</t>
  </si>
  <si>
    <t>57210 (86-535-57210) (Красноярск)</t>
  </si>
  <si>
    <t>DunaevaTA@snkng.ru</t>
  </si>
  <si>
    <t>Дыева Нина Валентиновна</t>
  </si>
  <si>
    <t>DyevaNV@snkng.ru</t>
  </si>
  <si>
    <t>Дюганов Артем Андреевич</t>
  </si>
  <si>
    <t>DyuganovAA@snkng.ru</t>
  </si>
  <si>
    <t>Евдокимов Антон Сергеевич</t>
  </si>
  <si>
    <t>EvdokimovAS@snkng.ru</t>
  </si>
  <si>
    <t>57411 (86-535-57411) (Красноярск)</t>
  </si>
  <si>
    <t>EvtushenkoAV@snkng.ru</t>
  </si>
  <si>
    <t>57641 (86-535-57641) (Красноярск)</t>
  </si>
  <si>
    <t>EvtushokEA@snkng.ru</t>
  </si>
  <si>
    <t>Егоров Игорь Александрович</t>
  </si>
  <si>
    <t>EgorovIA@snkng.ru</t>
  </si>
  <si>
    <t>Елисеев Александр Александрович</t>
  </si>
  <si>
    <t>EliseevAA@snkng.ru</t>
  </si>
  <si>
    <t>Елисеева Дарья Юрьевна</t>
  </si>
  <si>
    <t>57737 (86-535-57737) (Красноярск)</t>
  </si>
  <si>
    <t>EliseevaDY@snkng.ru</t>
  </si>
  <si>
    <t>Елистратов Вячеслав Вячеславович</t>
  </si>
  <si>
    <t>57090 (86-535-57090) (Красноярск)</t>
  </si>
  <si>
    <t>ElistratovVV@snkng.ru</t>
  </si>
  <si>
    <t>Елсуфьев Александр Викторович</t>
  </si>
  <si>
    <t>Машинист насосной станции по закачке рабочего агента в пласт 4 разряда</t>
  </si>
  <si>
    <t>ElsufyevAV@snkng.ru</t>
  </si>
  <si>
    <t>Ельцов Александр Юрьевич</t>
  </si>
  <si>
    <t>EltsovAY@snkng.ru</t>
  </si>
  <si>
    <t>57289 (86-535-57289) (Красноярск)</t>
  </si>
  <si>
    <t>EmelyanovPA@snkng.ru</t>
  </si>
  <si>
    <t>Емельянов Сергей Борисович</t>
  </si>
  <si>
    <t>Мастер по подготовке и стабилизации нефти</t>
  </si>
  <si>
    <t>58657 (86-535-58657) (КЛУ)</t>
  </si>
  <si>
    <t>EmelyanovSB@snkng.ru</t>
  </si>
  <si>
    <t>57466 (86-535-57466) (Красноярск)</t>
  </si>
  <si>
    <t>ErginKA@snkng.ru</t>
  </si>
  <si>
    <t>Еремеев Александр Александрович</t>
  </si>
  <si>
    <t>57486 (86-535-57486) (Красноярск)</t>
  </si>
  <si>
    <t>EremeevAA@snkng.ru</t>
  </si>
  <si>
    <t>Еременко Александр Юрьевич</t>
  </si>
  <si>
    <t>61776 (86-535-61776) (Красноярск)</t>
  </si>
  <si>
    <t>EremenkoAYu@snkng.ru</t>
  </si>
  <si>
    <t>Еремина Елена Владимировна</t>
  </si>
  <si>
    <t>Оператор пульта управления 5 разряда</t>
  </si>
  <si>
    <t>EreminaEV@snkng.ru</t>
  </si>
  <si>
    <t>Ерёмина Мария Михайловна</t>
  </si>
  <si>
    <t>EreminaMM@snkng.ru</t>
  </si>
  <si>
    <t>Ведущий специалист по воинскому учету</t>
  </si>
  <si>
    <t>Подразделения, административно подчиненные генеральному директору / Ведущий специалист по воинскому учету</t>
  </si>
  <si>
    <t>57565 (86-535-57565) (Красноярск)</t>
  </si>
  <si>
    <t>ErlykovaIA@snkng.ru</t>
  </si>
  <si>
    <t>Ермаков Илья Леонидович</t>
  </si>
  <si>
    <t>57457 (86-535-57457) (Красноярск)</t>
  </si>
  <si>
    <t>ErmakovIL@snkng.ru</t>
  </si>
  <si>
    <t>Ермошенко Григорий Николаевич</t>
  </si>
  <si>
    <t>ErmoshenkoGN@snkng.ru</t>
  </si>
  <si>
    <t>Ерошин Иван Валерьевич</t>
  </si>
  <si>
    <t>Аппаратчик сжигания 4 разряда</t>
  </si>
  <si>
    <t>EroshinIV@snkng.ru</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</si>
  <si>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материально-технического снабжения</t>
  </si>
  <si>
    <t>57287 (86-535-57287) (Красноярск)</t>
  </si>
  <si>
    <t>ErshovDN@snkng.ru</t>
  </si>
  <si>
    <t>Ершов Константин Владимирович</t>
  </si>
  <si>
    <t>ErshovKV@snkng.ru</t>
  </si>
  <si>
    <t>Есев Алексей Алексеевич</t>
  </si>
  <si>
    <t>58484 (86-535-58484) (КЛУ)</t>
  </si>
  <si>
    <t>EsevAA@snkng.ru</t>
  </si>
  <si>
    <t>57337 (86-535-57337) (Красноярск)</t>
  </si>
  <si>
    <t>EsinDG@snkng.ru</t>
  </si>
  <si>
    <t>57522 (86-535-57522) (Красноярск)</t>
  </si>
  <si>
    <t>EfimovAY@snkng.ru</t>
  </si>
  <si>
    <t>Гладкова 8, каб.11-4а</t>
  </si>
  <si>
    <t>Ефремова Елена Николаевна</t>
  </si>
  <si>
    <t>58669 (86-535-58669) (КЛУ)</t>
  </si>
  <si>
    <t>EfremovaEN@snkng.ru</t>
  </si>
  <si>
    <t>57564 (86-535-57564) (Красноярск)</t>
  </si>
  <si>
    <t>ZhavnerAY@snkng.ru</t>
  </si>
  <si>
    <t>Жалсанов Максим Цыренович</t>
  </si>
  <si>
    <t>Подразделения, административно подчиненные заместителю генерального директора - главному геологу / Управление по разработке месторождений / Отдел по разработке месторождений / Куюмбинский лицензионный участок</t>
  </si>
  <si>
    <t>ZhalsanovMC@snkng.ru</t>
  </si>
  <si>
    <t>Жарков Виктор Сергеевич</t>
  </si>
  <si>
    <t>ZharkovVS@snkng.ru</t>
  </si>
  <si>
    <t>57171 (86-535-57171) (Красноярск)</t>
  </si>
  <si>
    <t>ZhdanovEV@snkng.ru</t>
  </si>
  <si>
    <t>Жданович Дмитрий Сергеевич</t>
  </si>
  <si>
    <t>ZhdanovichDS@snkng.ru</t>
  </si>
  <si>
    <t>ZhdanovskikhIA@snkng.ru</t>
  </si>
  <si>
    <t>57216 (86-535-57216) (Красноярск)</t>
  </si>
  <si>
    <t>ZheleznovaIV@snkng.ru</t>
  </si>
  <si>
    <t>Желнина Татьяна Ивановна</t>
  </si>
  <si>
    <t>Курьер</t>
  </si>
  <si>
    <t>57484 (86-535-57484) (Красноярск)</t>
  </si>
  <si>
    <t>ZhelninaTI@snkng.ru</t>
  </si>
  <si>
    <t>57111 (86-535-57111) (Красноярск)</t>
  </si>
  <si>
    <t>ZhigulovaNA@snkng.ru</t>
  </si>
  <si>
    <t>57542 (86-535-57542) (Красноярск)</t>
  </si>
  <si>
    <t>ZhilinaOI@snkng.ru</t>
  </si>
  <si>
    <t>Жильцова Людмила Андреевна</t>
  </si>
  <si>
    <t>Лаборант химического анализа 3 разряда</t>
  </si>
  <si>
    <t>ZhiltsovaLA@snkng.ru</t>
  </si>
  <si>
    <t>Жмаев Константин Анатольевич</t>
  </si>
  <si>
    <t>ZhmaevKA@snkng.ru</t>
  </si>
  <si>
    <t>Забелина Юлия Владимировна</t>
  </si>
  <si>
    <t>Подразделения, административно подчиненные заместителю генерального директора по снабжению / Управление логистикой и складским комплексом / Отдел по транспортной логистике</t>
  </si>
  <si>
    <t>57318 (86-535-57318) (Красноярск)</t>
  </si>
  <si>
    <t>ZabelinaYV@snkng.ru</t>
  </si>
  <si>
    <t>57709 (86-535-57709) (Красноярск)</t>
  </si>
  <si>
    <t>ZagaevichTV@snkng.ru</t>
  </si>
  <si>
    <t>Загвозкин Иван Валерьевич</t>
  </si>
  <si>
    <t>Слесарь-ремонтник 5 разряда</t>
  </si>
  <si>
    <t>ZagvozkinIV@snkng.ru</t>
  </si>
  <si>
    <t>58551 (86-535-58551) (КЛУ)</t>
  </si>
  <si>
    <t>ZagidulinAR@snkng.ru</t>
  </si>
  <si>
    <t>ЦПС - База ВЭЦ, Балок кладовщиков</t>
  </si>
  <si>
    <t>Подразделения, административно подчиненные заместителю генерального директора по бурению / Управление эффективности и экономического анализа бурения / Отдел договорного сопровождения</t>
  </si>
  <si>
    <t>57151 (86-535-57151) (Красноярск)</t>
  </si>
  <si>
    <t>ZagidulinEM@snkng.ru</t>
  </si>
  <si>
    <t>57245 (86-535-57245) (Красноярск)</t>
  </si>
  <si>
    <t>ZagoretsOY@snkng.ru</t>
  </si>
  <si>
    <t>Гладкова 8, каб.12-1а</t>
  </si>
  <si>
    <t>ZagorskayaIA@snkng.ru</t>
  </si>
  <si>
    <t>Загорулько Сергей Алексеевич</t>
  </si>
  <si>
    <t>Слесарь по ремонту технологических установок 6 разряда</t>
  </si>
  <si>
    <t>ZagorulkoSA@snkng.ru</t>
  </si>
  <si>
    <t>Загребин Александр Сергеевич</t>
  </si>
  <si>
    <t>ZagrebinAS@snkng.ru</t>
  </si>
  <si>
    <t>57004 (86-535-57004) (Красноярск)</t>
  </si>
  <si>
    <t>ZaevKA1@snkng.ru</t>
  </si>
  <si>
    <t>Гладкова 8, каб.10-02</t>
  </si>
  <si>
    <t>Зайнашев Вячеслав Семенович</t>
  </si>
  <si>
    <t>ZaynashevVS@snkng.ru</t>
  </si>
  <si>
    <t>57077 (86-535-57077) (Красноярск)</t>
  </si>
  <si>
    <t>ZaripovIR@snkng.ru</t>
  </si>
  <si>
    <t>Гладкова 2а, каб.218</t>
  </si>
  <si>
    <t>Зарипова Екатерина Викторовна</t>
  </si>
  <si>
    <t>ZaripovaEV@snkng.ru</t>
  </si>
  <si>
    <t>57405 (86-535-57405) (Красноярск)</t>
  </si>
  <si>
    <t>ZarubinAI@snkng.ru</t>
  </si>
  <si>
    <t>Зарубин Антон Валерьевич</t>
  </si>
  <si>
    <t>ZarubinAV@snkng.ru</t>
  </si>
  <si>
    <t>Подразделения, административно подчиненные генеральному директору / Управление маркшейдерско-геодезических работ и землеустройства / Сектор геоинформационных систем</t>
  </si>
  <si>
    <t>57583 (86-535-57583) (Красноярск)</t>
  </si>
  <si>
    <t>ZarubinaNV@snkng.ru</t>
  </si>
  <si>
    <t>Захарин Артем Сергеевич</t>
  </si>
  <si>
    <t>57264 (86-535-57264) (Красноярск)</t>
  </si>
  <si>
    <t>ZakharinAS@snkng.ru</t>
  </si>
  <si>
    <t>57731 (86-535-57731) (Красноярск)</t>
  </si>
  <si>
    <t>ZvaryginMN-snkng@snkng.ru</t>
  </si>
  <si>
    <t>Здрестов Семен Дмитриевич</t>
  </si>
  <si>
    <t>ZdrestovSD@snkng.ru</t>
  </si>
  <si>
    <t>Ведущий бухгалтер</t>
  </si>
  <si>
    <t>Подразделения, административно подчиненные генеральному директору / Бухгалтерия / Отдел по учету расчетов с персоналом и наличных расчетов</t>
  </si>
  <si>
    <t>57406 (86-535-57406) (Красноярск)</t>
  </si>
  <si>
    <t>ZeltsevaNA@snkng.ru</t>
  </si>
  <si>
    <t>Гладкова 8, каб.8-07a</t>
  </si>
  <si>
    <t>Землянский Дмитрий Александрович</t>
  </si>
  <si>
    <t>ZemlyanskiyDA@snkng.ru</t>
  </si>
  <si>
    <t>Зинов Сергей Геннадьевич</t>
  </si>
  <si>
    <t>ZinovSG@snkng.ru</t>
  </si>
  <si>
    <t>Зиновьев Евгений Валерьевич</t>
  </si>
  <si>
    <t>ZinovevEV@snkng.ru</t>
  </si>
  <si>
    <t>Зинченко Михаил Михайлович</t>
  </si>
  <si>
    <t>ZinchenkoMM@snkng.ru</t>
  </si>
  <si>
    <t>Злобицкая Вера Александровна</t>
  </si>
  <si>
    <t>57624 (86-535-57624) (Красноярск)</t>
  </si>
  <si>
    <t>ZlobitskayaVA@snkng.ru</t>
  </si>
  <si>
    <t>Золин Никита Михайлович</t>
  </si>
  <si>
    <t>ZolinNM@snkng.ru</t>
  </si>
  <si>
    <t>Золотарева Елена Ивановна</t>
  </si>
  <si>
    <t>ZolotarevaEI@snkng.ru</t>
  </si>
  <si>
    <t>Золотухин Алексей Сергеевич</t>
  </si>
  <si>
    <t>ZolotukhinAS@snkng.ru</t>
  </si>
  <si>
    <t>ZonovAV@snkng.ru</t>
  </si>
  <si>
    <t>57239 (86-535-57239) (Красноярск)</t>
  </si>
  <si>
    <t>ZotovVV@snkng.ru</t>
  </si>
  <si>
    <t>Зуев Герман Викторович</t>
  </si>
  <si>
    <t>57613 (86-535-57613) (Красноярск)</t>
  </si>
  <si>
    <t>ZuevGV@snkng.ru</t>
  </si>
  <si>
    <t>К-10, Склад</t>
  </si>
  <si>
    <t>57714 (86-535-57714) (Красноярск)</t>
  </si>
  <si>
    <t>ZuevaAA@snkng.ru</t>
  </si>
  <si>
    <t>Гладкова 8, каб.12-5а</t>
  </si>
  <si>
    <t>Зыков Александр Евгеньевич</t>
  </si>
  <si>
    <t>57470 (86-535-57470) (Красноярск)</t>
  </si>
  <si>
    <t>ZykovAE1@snkng.ru</t>
  </si>
  <si>
    <t>Гладкова 8, каб.7-02</t>
  </si>
  <si>
    <t>ZyubinAV@snkng.ru</t>
  </si>
  <si>
    <t>Иванов Александр Сергеевич</t>
  </si>
  <si>
    <t>Подразделения, административно подчиненные заместителю генерального директора по снабжению / Управление логистикой и складским комплексом / Отдел по транспортной логистике / Куюмбинский лицензионный участок</t>
  </si>
  <si>
    <t>IvanovAS@snkng.ru</t>
  </si>
  <si>
    <t>57320 (86-535-57320) (Красноярск)</t>
  </si>
  <si>
    <t>IvanovAV@snkng.ru</t>
  </si>
  <si>
    <t>Иванов Артур Рифович</t>
  </si>
  <si>
    <t>IvanovAR@snkng.ru</t>
  </si>
  <si>
    <t>Иванов Никита Владимирович</t>
  </si>
  <si>
    <t>IvanovNV1@snkng.ru</t>
  </si>
  <si>
    <t>57296 (86-535-57296) (Красноярск)</t>
  </si>
  <si>
    <t>IvanovYuP@snkng.ru</t>
  </si>
  <si>
    <t>57308 (86-535-57308) (Красноярск)</t>
  </si>
  <si>
    <t>IvanovaAA@snkng.ru</t>
  </si>
  <si>
    <t>57499 (86-535-57499) (Красноярск)</t>
  </si>
  <si>
    <t>IvanovaVO@snkng.ru</t>
  </si>
  <si>
    <t>57345 (86-535-57345) (Красноярск)</t>
  </si>
  <si>
    <t>IvanovaUS@snkng.ru</t>
  </si>
  <si>
    <t>57375 (86-535-57375) (Красноярск)</t>
  </si>
  <si>
    <t>IvanovaYA@snkng.ru</t>
  </si>
  <si>
    <t>Гладкова 2а, каб.208б</t>
  </si>
  <si>
    <t>Иванцов Александр Александрович</t>
  </si>
  <si>
    <t>IvantsovAA@snkng.ru</t>
  </si>
  <si>
    <t>Ивлев Александр Анатольевич</t>
  </si>
  <si>
    <t>IvlevAA@snkng.ru</t>
  </si>
  <si>
    <t>Ивчик Юрий Александрович</t>
  </si>
  <si>
    <t>IvchikYA@snkng.ru</t>
  </si>
  <si>
    <t>Игнатьев Дмитрий Анатольевич</t>
  </si>
  <si>
    <t>Подразделения, административно подчиненные заместителю генерального директора по развитию производства / Управление реализации проектов / Проект "Объекты подготовки нефти и газа"</t>
  </si>
  <si>
    <t>57030 (86-535-57030) (Красноярск)</t>
  </si>
  <si>
    <t>IgnatievDA@snkng.ru</t>
  </si>
  <si>
    <t>Гладкова 8, каб.7-05б</t>
  </si>
  <si>
    <t>Игнатьева Наталья Ивановна</t>
  </si>
  <si>
    <t>57523 (86-535-57523) (Красноярск)</t>
  </si>
  <si>
    <t>IgnatievaNI@snkng.ru</t>
  </si>
  <si>
    <t>57446 (86-535-57446) (Красноярск)</t>
  </si>
  <si>
    <t>IkkesEI@snkng.ru</t>
  </si>
  <si>
    <t>57652 (86-535-57652) (Красноярск)</t>
  </si>
  <si>
    <t>IlduganovaKV@snkng.ru</t>
  </si>
  <si>
    <t>Гладкова 8, каб.8-01</t>
  </si>
  <si>
    <t>Ильин Евгений Павлович</t>
  </si>
  <si>
    <t>57528 (86-535-57528) (Красноярск)</t>
  </si>
  <si>
    <t>IlyinEP@snkng.ru</t>
  </si>
  <si>
    <t>Ильиных Денис Сергеевич</t>
  </si>
  <si>
    <t>IlinykhDS@snkng.ru</t>
  </si>
  <si>
    <t>Ильтуганов Александр Радикович</t>
  </si>
  <si>
    <t>IltuganovAR@snkng.ru</t>
  </si>
  <si>
    <t>57008 (86-535-57008) (Красноярск)</t>
  </si>
  <si>
    <t>IlchenkoNV@snkng.ru</t>
  </si>
  <si>
    <t>Гладкова 2а, каб.408</t>
  </si>
  <si>
    <t>Иост Станислав Юрьевич</t>
  </si>
  <si>
    <t>Ведущий технолог</t>
  </si>
  <si>
    <t>58406 (86-535-58406) (КЛУ)</t>
  </si>
  <si>
    <t>IostSY@snkng.ru</t>
  </si>
  <si>
    <t>ЦПС - АБЗ, каб. 61</t>
  </si>
  <si>
    <t>Исаев Алексей Васильевич</t>
  </si>
  <si>
    <t>57360 (86-535-57360) (Красноярск)</t>
  </si>
  <si>
    <t>IsaevAV1@snkng.ru</t>
  </si>
  <si>
    <t>57755 (86-535-57755) (Красноярск)</t>
  </si>
  <si>
    <t>IsaevAP@snkng.ru</t>
  </si>
  <si>
    <t>Искандаров Артём Ильшатович</t>
  </si>
  <si>
    <t>IskandarovAI@snkng.ru</t>
  </si>
  <si>
    <t>Исмаев Рустем Мэлсович</t>
  </si>
  <si>
    <t>RMIsmaev@snkng.ru</t>
  </si>
  <si>
    <t>Исхаков Линар Магданурович</t>
  </si>
  <si>
    <t>58640 (86-535-58640) (КЛУ)</t>
  </si>
  <si>
    <t>IskhakovLM@snkng.ru</t>
  </si>
  <si>
    <t>УПН, База ЦЭРТ</t>
  </si>
  <si>
    <t>Исхаков Руслан Рафизович</t>
  </si>
  <si>
    <t>58559 (86-535-58559) (КЛУ)</t>
  </si>
  <si>
    <t>IskhakovRR@snkng.ru</t>
  </si>
  <si>
    <t>ЦПС - АБЗ, каб. 4</t>
  </si>
  <si>
    <t>57135 (86-535-57135) (Красноярск)</t>
  </si>
  <si>
    <t>IskhakovaII@snkng.ru</t>
  </si>
  <si>
    <t>Гладкова 8, каб.12-1б</t>
  </si>
  <si>
    <t>Исянгулов Роман Ахатович</t>
  </si>
  <si>
    <t>IsyangulovRA@snkng.ru</t>
  </si>
  <si>
    <t>Кабак Андрей Васильевич</t>
  </si>
  <si>
    <t>ООО "Байкос-Искра" - ведущий инженер</t>
  </si>
  <si>
    <t>57443 (86-535-57443) (Красноярск)</t>
  </si>
  <si>
    <t>KabakAV@snkng.ru</t>
  </si>
  <si>
    <t>Кабанков Алексей Александрович</t>
  </si>
  <si>
    <t>57104 (86-535-57104) (Красноярск)</t>
  </si>
  <si>
    <t>KabankovAA@snkng.ru</t>
  </si>
  <si>
    <t>57214 (86-535-57214) (Красноярск)</t>
  </si>
  <si>
    <t>KabirovYF@snkng.ru</t>
  </si>
  <si>
    <t>Кагарманов Альберт Файзрахманович</t>
  </si>
  <si>
    <t>KagarmanovAF@snkng.ru</t>
  </si>
  <si>
    <t>Кагиров Анвар Элькамович</t>
  </si>
  <si>
    <t>KagirovAE@snkng.ru</t>
  </si>
  <si>
    <t>57261 (86-535-57261) (Красноярск)</t>
  </si>
  <si>
    <t>KazakovVA@snkng.ru</t>
  </si>
  <si>
    <t>KazankovNO@snkng.ru</t>
  </si>
  <si>
    <t>Кайзер Максим Иванович</t>
  </si>
  <si>
    <t>KayzerMI@snkng.ru</t>
  </si>
  <si>
    <t>Какаулин Александр Викторович</t>
  </si>
  <si>
    <t>KakaulinAV@snkng.ru</t>
  </si>
  <si>
    <t>57695 (86-535-57695) (Красноярск)</t>
  </si>
  <si>
    <t>KalashnikovaIA@snkng.ru</t>
  </si>
  <si>
    <t>Калимуллин Камил Шамильевич</t>
  </si>
  <si>
    <t>KalimullinKSh@snkng.ru</t>
  </si>
  <si>
    <t>Калинин Антон Михайлович</t>
  </si>
  <si>
    <t>KalininAM@snkng.ru</t>
  </si>
  <si>
    <t>Калинин Роман Сергеевич</t>
  </si>
  <si>
    <t>KalininRS@snkng.ru</t>
  </si>
  <si>
    <t>Калинин Сергей Васильевич</t>
  </si>
  <si>
    <t>58678 (86-535-58678) (КЛУ)</t>
  </si>
  <si>
    <t>KalininSV@snkng.ru</t>
  </si>
  <si>
    <t>57358 (86-535-57358) (Красноярск)</t>
  </si>
  <si>
    <t>KalininaYA@snkng.ru</t>
  </si>
  <si>
    <t>Подразделения, административно подчиненные заместителю генерального директора по экономической безопасности / Управление экономической безопасности / Сектор защиты информации и инженерно-технической защиты</t>
  </si>
  <si>
    <t>57330 (86-535-57330) (Красноярск)</t>
  </si>
  <si>
    <t>KalinovEA@snkng.ru</t>
  </si>
  <si>
    <t>Гладкова 8, каб.11-2</t>
  </si>
  <si>
    <t>Калишин Егор Анатольевич</t>
  </si>
  <si>
    <t>Подразделения, административно подчиненные заместителю генерального директора по бурению / Управление технологий и инжиниринга бурения / Отдел инжиниринга бурения / Куюмбинский лицензионный участок</t>
  </si>
  <si>
    <t>57670 (86-535-57670) (Красноярск)</t>
  </si>
  <si>
    <t>KalishinEA@snkng.ru</t>
  </si>
  <si>
    <t>УПН - Пожарное Депо, каб. 2-01 Бурение</t>
  </si>
  <si>
    <t>KalmykovAM@snkng.ru</t>
  </si>
  <si>
    <t>57215 (86-535-57215) (Красноярск)</t>
  </si>
  <si>
    <t>KalyzhinSI@snkng.ru</t>
  </si>
  <si>
    <t>Гладкова 8, каб.7-03</t>
  </si>
  <si>
    <t>57129 (86-535-57129) (Красноярск)</t>
  </si>
  <si>
    <t>KalyuzhniyVV@snkng.ru</t>
  </si>
  <si>
    <t>Каляшин Андрей Александрович</t>
  </si>
  <si>
    <t>KalyashinAA@snkng.ru</t>
  </si>
  <si>
    <t>57410 (86-535-57410) (Красноярск)</t>
  </si>
  <si>
    <t>KamenskikhAN@snkng.ru</t>
  </si>
  <si>
    <t>Канашкин Борис Андреевич</t>
  </si>
  <si>
    <t>Подразделения, административно подчиненные заместителю генерального директора по промышленной безопасности, охране труда и окружающей среды / Служба по обеспечению безопасности производственных процессов / Сектор по работе с подрядными организациями</t>
  </si>
  <si>
    <t>57597 (86-535-57597) (Красноярск)</t>
  </si>
  <si>
    <t>KanashkinBA@snkng.ru</t>
  </si>
  <si>
    <t>Капитонов Артем Андреевич</t>
  </si>
  <si>
    <t>57408 (86-535-57408) (Красноярск)</t>
  </si>
  <si>
    <t>KapitonovAA@snkng.ru</t>
  </si>
  <si>
    <t>Капитонов Игорь Вячеславович</t>
  </si>
  <si>
    <t>KapitonovIV@snkng.ru</t>
  </si>
  <si>
    <t>Каплин Сергей Владимирович</t>
  </si>
  <si>
    <t>KaplinSV@snkng.ru</t>
  </si>
  <si>
    <t>57548 (86-535-57548) (Красноярск)</t>
  </si>
  <si>
    <t>58697 (86-535-58697) (КЛУ)</t>
  </si>
  <si>
    <t>KapustinVV@snkng.ru</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</si>
  <si>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по аналитике, планированию и бюджетированию</t>
  </si>
  <si>
    <t>57128 (86-535-57128) (Красноярск)</t>
  </si>
  <si>
    <t>KapustinaAA@snkng.ru</t>
  </si>
  <si>
    <t>57306 (86-535-57306) (Красноярск)</t>
  </si>
  <si>
    <t>KapustinaLV@snkng.ru</t>
  </si>
  <si>
    <t>57227 (86-535-57227) (Красноярск)</t>
  </si>
  <si>
    <t>KarachevDV@snkng.ru</t>
  </si>
  <si>
    <t>Карепов Евгений Петрович</t>
  </si>
  <si>
    <t>KarepovEP@snkng.ru</t>
  </si>
  <si>
    <t>Карзевич Алексей Владимирович</t>
  </si>
  <si>
    <t>KarzevichAV@snkng.ru</t>
  </si>
  <si>
    <t>KarmanovOV@snkng.ru</t>
  </si>
  <si>
    <t>57498 (86-535-57498) (Красноярск)</t>
  </si>
  <si>
    <t>KarpenkoSV@snkng.ru</t>
  </si>
  <si>
    <t>Карпунина Любовь Николаевна</t>
  </si>
  <si>
    <t>57465 (86-535-57465) (Красноярск)</t>
  </si>
  <si>
    <t>KarpuninaLN@snkng.ru</t>
  </si>
  <si>
    <t>Карпушин Юрий Александрович</t>
  </si>
  <si>
    <t>KarpushinYuA@snkng.ru</t>
  </si>
  <si>
    <t>Главный специалист по интегрированной системе управления</t>
  </si>
  <si>
    <t>57454 (86-535-57454) (Красноярск)</t>
  </si>
  <si>
    <t>KartezhnikovaYV@snkng.ru</t>
  </si>
  <si>
    <t>Катанов Александр Александрович</t>
  </si>
  <si>
    <t>KatanovAA@snkng.ru</t>
  </si>
  <si>
    <t>Катковский Дмитрий Александрович</t>
  </si>
  <si>
    <t>KatkovskiyDA@snkng.ru</t>
  </si>
  <si>
    <t>KatorginNN@snkng.ru</t>
  </si>
  <si>
    <t>Катцин Дмитрий Анатольевич</t>
  </si>
  <si>
    <t>58682 (86-535-58682) (КЛУ)</t>
  </si>
  <si>
    <t>KatcinDA@snkng.ru</t>
  </si>
  <si>
    <t>Кафитин Юрий Львович</t>
  </si>
  <si>
    <t>58400 (86-535-58400) (КЛУ)</t>
  </si>
  <si>
    <t>KafitinYuL@snkng.ru</t>
  </si>
  <si>
    <t>Качаева Анастасия Владимировна</t>
  </si>
  <si>
    <t>57213 (86-535-57213) (Красноярск)</t>
  </si>
  <si>
    <t>KachaevaAV@snkng.ru</t>
  </si>
  <si>
    <t>KashapovaGR@snkng.ru</t>
  </si>
  <si>
    <t>Кашпур Татьяна Евгеньевна</t>
  </si>
  <si>
    <t>KashpurTE@snkng.ru</t>
  </si>
  <si>
    <t>57136 (86-535-57136) (Красноярск)</t>
  </si>
  <si>
    <t>KernNV@snkng.ru</t>
  </si>
  <si>
    <t>Керн Регина Евгеньевна</t>
  </si>
  <si>
    <t>KernRE@snkng.ru</t>
  </si>
  <si>
    <t>Кеслер Иван Юрьевич</t>
  </si>
  <si>
    <t>KeslerIY@snkng.ru</t>
  </si>
  <si>
    <t>Кетов Владимир Николаевич</t>
  </si>
  <si>
    <t>Буровой супервайзер</t>
  </si>
  <si>
    <t>KetovVN@snkng.ru</t>
  </si>
  <si>
    <t>57444 (86-535-57444) (Красноярск)</t>
  </si>
  <si>
    <t>KibekinBA@snkng.ru</t>
  </si>
  <si>
    <t>57621 (86-535-57621) (Красноярск)</t>
  </si>
  <si>
    <t>KibirevGI@snkng.ru</t>
  </si>
  <si>
    <t>Кийко Наталья Евгеньевна</t>
  </si>
  <si>
    <t>ООО "Байкос-Искра" - менеджер</t>
  </si>
  <si>
    <t>57587 (86-535-57587) (Красноярск)</t>
  </si>
  <si>
    <t>KiykoNE@snkng.ru</t>
  </si>
  <si>
    <t>Килин Дмитрий Владимирович</t>
  </si>
  <si>
    <t>KilinDV@snkng.ru</t>
  </si>
  <si>
    <t>Кинсфатор Наталья Ивановна</t>
  </si>
  <si>
    <t>KinsfatorNI@snkng.ru</t>
  </si>
  <si>
    <t>57023 (86-535-57023) (Красноярск)</t>
  </si>
  <si>
    <t>KirillovaIA@snkng.ru</t>
  </si>
  <si>
    <t>Гладкова 8, каб.8-02</t>
  </si>
  <si>
    <t>57402 (86-535-57402) (Красноярск)</t>
  </si>
  <si>
    <t>KirichkovaFI@snkng.ru</t>
  </si>
  <si>
    <t>Киричук Владимир Викторович</t>
  </si>
  <si>
    <t>58643 (86-535-58643) (КЛУ)</t>
  </si>
  <si>
    <t>KirichukVV@snkng.ru</t>
  </si>
  <si>
    <t>ЦПС - Штаб УКС, каб. 2</t>
  </si>
  <si>
    <t>Кисельман Дмитрий Владимирович</t>
  </si>
  <si>
    <t>KiselmanDV@snkng.ru</t>
  </si>
  <si>
    <t>KislitsinaES@snkng.ru</t>
  </si>
  <si>
    <t>Клепцов Дмитрий Александрович</t>
  </si>
  <si>
    <t>KleptsovDA@snkng.ru</t>
  </si>
  <si>
    <t>Клесов Николай Анатольевич</t>
  </si>
  <si>
    <t>KlesovNA@snkng.ru</t>
  </si>
  <si>
    <t>KlimkovPS@snkng.ru</t>
  </si>
  <si>
    <t>Кобелев Владислав Михайлович</t>
  </si>
  <si>
    <t>58675 (86-535-58675) (КЛУ)</t>
  </si>
  <si>
    <t>KobelevVM@snkng.ru</t>
  </si>
  <si>
    <t>Ковалёв Алексей Николаевич</t>
  </si>
  <si>
    <t>KovalevAN@snkng.ru</t>
  </si>
  <si>
    <t>Ковалев Василий Михайлович</t>
  </si>
  <si>
    <t>KovalevDM@snkng.ru</t>
  </si>
  <si>
    <t>57451 (86-535-57451) (Красноярск)</t>
  </si>
  <si>
    <t>KovalevaEB@snkng.ru</t>
  </si>
  <si>
    <t>Ковалева Наталья Сергеевна</t>
  </si>
  <si>
    <t>57067 (86-535-57067) (Красноярск)</t>
  </si>
  <si>
    <t>KovalevaNS@snkng.ru</t>
  </si>
  <si>
    <t>Коваленко Светлана Юрьевна</t>
  </si>
  <si>
    <t>KovalenkoSY@snkng.ru</t>
  </si>
  <si>
    <t>57174 (86-535-57174) (Красноярск)</t>
  </si>
  <si>
    <t>KovalAS@snkng.ru</t>
  </si>
  <si>
    <t>Ковальчук Андрей Васильевич</t>
  </si>
  <si>
    <t>KovalchukAV1@snkng.ru</t>
  </si>
  <si>
    <t>Кожушок Роман Владимирович</t>
  </si>
  <si>
    <t>KozhushokRV@snkng.ru</t>
  </si>
  <si>
    <t>Трубопроводчик линейный 3 разряда</t>
  </si>
  <si>
    <t>KozakovAY@snkng.ru</t>
  </si>
  <si>
    <t>Козин Александр Александрович</t>
  </si>
  <si>
    <t>58690 (86-535-58690) (КЛУ)</t>
  </si>
  <si>
    <t>KozinAA@snkng.ru</t>
  </si>
  <si>
    <t>Козинец Людмила Олеговна</t>
  </si>
  <si>
    <t>KozinetsLO@snkng.ru</t>
  </si>
  <si>
    <t>Козленко Максим Борисович</t>
  </si>
  <si>
    <t>Ведущий специалист по противофонтанной безопасности</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</si>
  <si>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 / Отдел промышленной безопасности / Куюмбинский лицензионный участок</t>
  </si>
  <si>
    <t>KozlenkoMB@snkng.ru</t>
  </si>
  <si>
    <t>57316 (86-535-57316) (Красноярск)</t>
  </si>
  <si>
    <t>KozlenkoNA@snkng.ru</t>
  </si>
  <si>
    <t>57033 (86-535-57033) (Красноярск)</t>
  </si>
  <si>
    <t>KozlikinaII@snkng.ru</t>
  </si>
  <si>
    <t>Гладкова 2а, каб.402</t>
  </si>
  <si>
    <t>Козлов Андрей Александрович</t>
  </si>
  <si>
    <t>KozlovAA3@snkng.ru</t>
  </si>
  <si>
    <t>Козлов Пётр Юрьевич</t>
  </si>
  <si>
    <t>KozlovPY@snkng.ru</t>
  </si>
  <si>
    <t>Козлова Александра Александровна</t>
  </si>
  <si>
    <t>57219 (86-535-57219) (Красноярск)</t>
  </si>
  <si>
    <t>KozlovaAA@snkng.ru</t>
  </si>
  <si>
    <t>Козлова Светлана Сергеевна</t>
  </si>
  <si>
    <t>57530 (86-535-57530) (Красноярск)</t>
  </si>
  <si>
    <t>KozlovaSS@snkng.ru</t>
  </si>
  <si>
    <t>Козырева Татьяна Васильевна</t>
  </si>
  <si>
    <t>57541 (86-535-57541) (Красноярск)</t>
  </si>
  <si>
    <t>KozyrevaTV@snkng.ru</t>
  </si>
  <si>
    <t>Колесников Антон Сергеевич</t>
  </si>
  <si>
    <t>Маркшейдер 1 категории</t>
  </si>
  <si>
    <t>KolesnikovAS@snkng.ru</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</si>
  <si>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площадочным объектам</t>
  </si>
  <si>
    <t>57118 (86-535-57118) (Красноярск)</t>
  </si>
  <si>
    <t>KolesnikovDI@snkng.ru</t>
  </si>
  <si>
    <t>57042 (86-535-57042) (Красноярск)</t>
  </si>
  <si>
    <t>KolesovAG@snkng.ru</t>
  </si>
  <si>
    <t>Гладкова 2а, каб.111</t>
  </si>
  <si>
    <t>Колмаков Андрей Сергеевич</t>
  </si>
  <si>
    <t>KolmakovAS@snkng.ru</t>
  </si>
  <si>
    <t>Колмыков Алексей Николаевич</t>
  </si>
  <si>
    <t>KolmykovAN@snkng.ru</t>
  </si>
  <si>
    <t>57226 (86-535-57226) (Красноярск)</t>
  </si>
  <si>
    <t>KolnoguzenkoOV@snkng.ru</t>
  </si>
  <si>
    <t>Гладкова 8, каб.8-05</t>
  </si>
  <si>
    <t>Коловский Ярослав Юрьевич</t>
  </si>
  <si>
    <t>KolovskiyYY@snkng.ru</t>
  </si>
  <si>
    <t>57241 (86-535-57241) (Красноярск)</t>
  </si>
  <si>
    <t>KoloskovaEA@snkng.ru</t>
  </si>
  <si>
    <t>Колотовкин Сергей Васильевич</t>
  </si>
  <si>
    <t>KolotovkinSV@snkng.ru</t>
  </si>
  <si>
    <t>Колпаков Алексей Павлович</t>
  </si>
  <si>
    <t>KolpakovAP@snkng.ru</t>
  </si>
  <si>
    <t>Колтунова Радмила Маулеткалиевна</t>
  </si>
  <si>
    <t>KoltunovaRM@snkng.ru</t>
  </si>
  <si>
    <t>Колчин Владимир Анатольевич</t>
  </si>
  <si>
    <t>KolchinVA@snkng.ru</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</si>
  <si>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учета и контроля материально-технических ресурсов</t>
  </si>
  <si>
    <t>57573 (86-535-57573) (Красноярск)</t>
  </si>
  <si>
    <t>KomarovaEV@snkng.ru</t>
  </si>
  <si>
    <t>Кондаков Алексей Валентинович</t>
  </si>
  <si>
    <t>KondakovAV@snkng.ru</t>
  </si>
  <si>
    <t>Кондель Наталья Павловна</t>
  </si>
  <si>
    <t>57234 (86-535-57234) (Красноярск)</t>
  </si>
  <si>
    <t>KondelNP@snkng.ru</t>
  </si>
  <si>
    <t>Кондрасенко Ольга Юрьевна</t>
  </si>
  <si>
    <t>Главный специалист по работе с ЛНД</t>
  </si>
  <si>
    <t>57349 (86-535-57349) (Красноярск)</t>
  </si>
  <si>
    <t>KondrasenkoOY@snkng.ru</t>
  </si>
  <si>
    <t>Гладкова 2а, каб.311</t>
  </si>
  <si>
    <t>Кондратьев Алексей Владимирович</t>
  </si>
  <si>
    <t>57176 (86-535-57176) (Красноярск)</t>
  </si>
  <si>
    <t>KondratievAV@snkng.ru</t>
  </si>
  <si>
    <t>Гладкова 2а, каб.210</t>
  </si>
  <si>
    <t>57220 (86-535-57220) (Красноярск)</t>
  </si>
  <si>
    <t>KondrashovaEN@snkng.ru</t>
  </si>
  <si>
    <t>Конов Павел Евгеньевич</t>
  </si>
  <si>
    <t>KonovPE@snkng.ru</t>
  </si>
  <si>
    <t>57693 (86-535-57693) (Красноярск)</t>
  </si>
  <si>
    <t>KonovalenkoAV@snkng.ru</t>
  </si>
  <si>
    <t>Коновалов Петр Сергеевич</t>
  </si>
  <si>
    <t>57054 (86-535-57054) (Красноярск)</t>
  </si>
  <si>
    <t>KonovalovPS@snkng.ru</t>
  </si>
  <si>
    <t>57043 (86-535-57043) (Красноярск)</t>
  </si>
  <si>
    <t>KonopelkinAS@snkng.ru</t>
  </si>
  <si>
    <t>Гладкова 8, каб.5-01б</t>
  </si>
  <si>
    <t>Концов Евгений Борисович</t>
  </si>
  <si>
    <t>57386 (86-535-57386) (Красноярск)</t>
  </si>
  <si>
    <t>KontsovEB@snkng.ru</t>
  </si>
  <si>
    <t>Концова Светлана Сергеевна</t>
  </si>
  <si>
    <t>57735 (86-535-57735) (Красноярск)</t>
  </si>
  <si>
    <t>KontsovaSS@snkng.ru</t>
  </si>
  <si>
    <t>Коняев Павел Сергеевич</t>
  </si>
  <si>
    <t>58455 (86-535-58455) (КЛУ)</t>
  </si>
  <si>
    <t>KonyaevPS@snkng.ru</t>
  </si>
  <si>
    <t>Копаев Александр Юрьевич</t>
  </si>
  <si>
    <t>KopaevAY@snkng.ru</t>
  </si>
  <si>
    <t>57088 (86-535-57088) (Красноярск)</t>
  </si>
  <si>
    <t>KopylovSI@snkng.ru</t>
  </si>
  <si>
    <t>57288 (86-535-57288) (Красноярск)</t>
  </si>
  <si>
    <t>KopylovaNG@snkng.ru</t>
  </si>
  <si>
    <t>Кораблин Иван Сергеевич</t>
  </si>
  <si>
    <t>Мастер погрузочно-разгрузочных работ</t>
  </si>
  <si>
    <t>KorablinIS@snkng.ru</t>
  </si>
  <si>
    <t>58101 (86-535-58101) (КЛУ)</t>
  </si>
  <si>
    <t>KorenevskyAN@snkng.ru</t>
  </si>
  <si>
    <t>Корнеев Антон Викторович</t>
  </si>
  <si>
    <t>Ведущий инженер по экологической безопасности</t>
  </si>
  <si>
    <t>58692 (86-535-58692) (КЛУ)</t>
  </si>
  <si>
    <t>KorneevAV@snkng.ru</t>
  </si>
  <si>
    <t>Корнеев Денис Михайлович</t>
  </si>
  <si>
    <t>KorneevDM@snkng.ru</t>
  </si>
  <si>
    <t>Корниенко Роман Дмитриевич</t>
  </si>
  <si>
    <t>KornienkoRD@snkng.ru</t>
  </si>
  <si>
    <t>Корнилов Максим Юрьевич</t>
  </si>
  <si>
    <t>58504 (86-535-58504) (КЛУ)</t>
  </si>
  <si>
    <t>KornilovMY@snkng.ru</t>
  </si>
  <si>
    <t>ЦПС, База ВЭЦ</t>
  </si>
  <si>
    <t>Коробейников Николай Владимирович</t>
  </si>
  <si>
    <t>KorobeynikovNV@snkng.ru</t>
  </si>
  <si>
    <t>Королев Павел Сергеевич</t>
  </si>
  <si>
    <t>PSKorolev@snkng.ru</t>
  </si>
  <si>
    <t>57746 (86-535-57746) (Красноярск)</t>
  </si>
  <si>
    <t>KorolevaNN@snkng.ru</t>
  </si>
  <si>
    <t>Подразделения, административно подчиненные генеральному директору / Группа по режимно-секретной работе</t>
  </si>
  <si>
    <t>57346 (86-535-57346) (Красноярск)</t>
  </si>
  <si>
    <t>KPV@snkng.ru</t>
  </si>
  <si>
    <t>Коротеев Денис Владимирович</t>
  </si>
  <si>
    <t>57281 (86-535-57281) (Красноярск)</t>
  </si>
  <si>
    <t>KoroteevDV@snkng.ru</t>
  </si>
  <si>
    <t>57115 (86-535-57115) (Красноярск)</t>
  </si>
  <si>
    <t>KorotkikhNA@snkng.ru</t>
  </si>
  <si>
    <t>Коротников Евгений Александрович</t>
  </si>
  <si>
    <t>58554 (86-535-58554) (КЛУ)</t>
  </si>
  <si>
    <t>KorotnikovEA@snkng.ru</t>
  </si>
  <si>
    <t>57089 (86-535-57089) (Красноярск)</t>
  </si>
  <si>
    <t>KorytkoIA@snkng.ru</t>
  </si>
  <si>
    <t>Коряков Павел Павлович</t>
  </si>
  <si>
    <t>Рулевой (маломерного судна) 5 разряда</t>
  </si>
  <si>
    <t>KoryakovPP@snkng.ru</t>
  </si>
  <si>
    <t>KosarevIA@snkng.ru</t>
  </si>
  <si>
    <t>Костюков Александр Федорович</t>
  </si>
  <si>
    <t>Оператор товарный 4 разряда</t>
  </si>
  <si>
    <t>KostyukovAF@snkng.ru</t>
  </si>
  <si>
    <t>Костюнин Александр Эрикович</t>
  </si>
  <si>
    <t>Подразделения, административно подчиненные заместителю генерального директора по бурению / Управление технологий и инжиниринга бурения / Отдел технологий бурения</t>
  </si>
  <si>
    <t>57696 (86-535-57696) (Красноярск)</t>
  </si>
  <si>
    <t>KostyuninAE@snkng.ru</t>
  </si>
  <si>
    <t>Гладкова 8, каб.10-05</t>
  </si>
  <si>
    <t>57393 (86-535-57393) (Красноярск)</t>
  </si>
  <si>
    <t>KostyuninaMA@snkng.ru</t>
  </si>
  <si>
    <t>Котов Анатолий Александрович</t>
  </si>
  <si>
    <t>Геодезист</t>
  </si>
  <si>
    <t>KotovAA@snkng.ru</t>
  </si>
  <si>
    <t>Котов Константин Сергеевич</t>
  </si>
  <si>
    <t>KotovKS@snkng.ru</t>
  </si>
  <si>
    <t>Кофейников Владимир Николаевич</t>
  </si>
  <si>
    <t>KofeinikovVN@snkng.ru</t>
  </si>
  <si>
    <t>Кочкина Ольга Михайловна</t>
  </si>
  <si>
    <t>Кошельков Евгений Анатольевич</t>
  </si>
  <si>
    <t>KoshelkovEA@snkng.ru</t>
  </si>
  <si>
    <t>58626 (86-535-58626) (КЛУ)</t>
  </si>
  <si>
    <t>KrainovEV@snkng.ru</t>
  </si>
  <si>
    <t>57482 (86-535-57482) (Красноярск)</t>
  </si>
  <si>
    <t>KramarenkoEO@snkng.ru</t>
  </si>
  <si>
    <t>Красицкий Евгений Викторович</t>
  </si>
  <si>
    <t>KrasitskiyEV@snkng.ru</t>
  </si>
  <si>
    <t>57212 (86-535-57212) (Красноярск)</t>
  </si>
  <si>
    <t>KrasnikovaNE@snkng.ru</t>
  </si>
  <si>
    <t>Гладкова 2а, каб.202а</t>
  </si>
  <si>
    <t>Краснов Роман Геннадьевич</t>
  </si>
  <si>
    <t>KrasnovRG@snkng.ru</t>
  </si>
  <si>
    <t>Красношеин Валентин Васильевич</t>
  </si>
  <si>
    <t>KrasnosheinVV@snkng.ru</t>
  </si>
  <si>
    <t>Краус Игорь Петрович</t>
  </si>
  <si>
    <t>KrausIP@snkng.ru</t>
  </si>
  <si>
    <t>57645 (86-535-57645) (Красноярск)</t>
  </si>
  <si>
    <t>KrivovIN@snkng.ru</t>
  </si>
  <si>
    <t>Кропачев Михаил Александрович</t>
  </si>
  <si>
    <t>KropachevMA@snkng.ru</t>
  </si>
  <si>
    <t>Круглов Игорь Константинович</t>
  </si>
  <si>
    <t>KruglovIK@snkng.ru</t>
  </si>
  <si>
    <t>Крупский Андрей Сергеевич</t>
  </si>
  <si>
    <t>KrupskiyAS@snkng.ru</t>
  </si>
  <si>
    <t>Крутась Алексей Владимирович</t>
  </si>
  <si>
    <t>KrutasAV@snkng.ru</t>
  </si>
  <si>
    <t>Крутилко Роман Васильевич</t>
  </si>
  <si>
    <t>KrutilkoRV@snkng.ru</t>
  </si>
  <si>
    <t>Ведущий инженер по охране и защите леса</t>
  </si>
  <si>
    <t>57761 (86-535-57761) (Красноярск)</t>
  </si>
  <si>
    <t>KrylyshkinEN@snkng.ru</t>
  </si>
  <si>
    <t>Крымский Глеб Сергеевич</t>
  </si>
  <si>
    <t>Подразделения, административно подчиненные заместителю генерального директора по бурению / Управление по организации буровых работ / Отдел комплектации оборудования и материалов / Куюмбинский лицензионный участок</t>
  </si>
  <si>
    <t>58558 (86-535-58558) (КЛУ)</t>
  </si>
  <si>
    <t>KrymskiyGS@snkng.ru</t>
  </si>
  <si>
    <t>Крымский Игорь Олегович</t>
  </si>
  <si>
    <t>KrymskiyIO@snkng.ru</t>
  </si>
  <si>
    <t>Ксензов Игорь Андреевич</t>
  </si>
  <si>
    <t>KsenzovIA@snkng.ru</t>
  </si>
  <si>
    <t>57327 (86-535-57327) (Красноярск)</t>
  </si>
  <si>
    <t>KsenzovMA@snkng.ru</t>
  </si>
  <si>
    <t>Гладкова 2а, каб.308</t>
  </si>
  <si>
    <t>Кубанов Сергей Сергеевич</t>
  </si>
  <si>
    <t>KubanovSS@snkng.ru</t>
  </si>
  <si>
    <t>Подразделения, административно подчиненные заместителю генерального директора - главному геологу / Отдел повышения производительности резервуаров и геолого-технологических мероприятий</t>
  </si>
  <si>
    <t>57476 (86-535-57476) (Красноярск)</t>
  </si>
  <si>
    <t>KudzhevMM@snkng.ru</t>
  </si>
  <si>
    <t>Кудрявцев Алексей Владимирович</t>
  </si>
  <si>
    <t>KudryavtsevAV@snkng.ru</t>
  </si>
  <si>
    <t>57198 (86-535-57198) (Красноярск)</t>
  </si>
  <si>
    <t>KuzenkovaAV@snkng.ru</t>
  </si>
  <si>
    <t>57059 (86-535-57059) (Красноярск)</t>
  </si>
  <si>
    <t>KuznetsovAV@snkng.ru</t>
  </si>
  <si>
    <t>Кузнецов Андрей Валерьевич</t>
  </si>
  <si>
    <t>KuznetsovAV6@snkng.ru</t>
  </si>
  <si>
    <t>Кузнецов Артем Сергеевич</t>
  </si>
  <si>
    <t>KuznetsovAS@snkng.ru</t>
  </si>
  <si>
    <t>Кузнецов Василий Иванович</t>
  </si>
  <si>
    <t>57377 (86-535-57377) (Красноярск)</t>
  </si>
  <si>
    <t>KuznetsovVI@snkng.ru</t>
  </si>
  <si>
    <t>Кузнецов Владислав Александрович</t>
  </si>
  <si>
    <t>KuznetsovVA@snkng.ru</t>
  </si>
  <si>
    <t>Кузнецов Дмитрий Сергеевич</t>
  </si>
  <si>
    <t>KuznetsovDS@snkng.ru</t>
  </si>
  <si>
    <t>Кузнецов Игорь Викторович</t>
  </si>
  <si>
    <t>KuznetsovIV@snkng.ru</t>
  </si>
  <si>
    <t>Главный специалист (по организации предупреждения и ликвидации аварийных разливов нефти)</t>
  </si>
  <si>
    <t>57604 (86-535-57604) (Красноярск)</t>
  </si>
  <si>
    <t>KuznetsovMA@snkng.ru</t>
  </si>
  <si>
    <t>57416 (86-535-57416) (Красноярск)</t>
  </si>
  <si>
    <t>KuzminPYu@snkng.ru</t>
  </si>
  <si>
    <t>Гладкова 2а, каб.310</t>
  </si>
  <si>
    <t>57049 (86-535-57049) (Красноярск)</t>
  </si>
  <si>
    <t>KuzminaNV@snkng.ru</t>
  </si>
  <si>
    <t>57640 (86-535-57640) (Красноярск)</t>
  </si>
  <si>
    <t>KulaginVA@snkng.ru</t>
  </si>
  <si>
    <t>57424 (86-535-57424) (Красноярск)</t>
  </si>
  <si>
    <t>KulaginEI@snkng.ru</t>
  </si>
  <si>
    <t>57060 (86-535-57060) (Красноярск)</t>
  </si>
  <si>
    <t>KulakovKN@snkng.ru</t>
  </si>
  <si>
    <t>57550 (86-535-57550) (Красноярск)</t>
  </si>
  <si>
    <t>KulikovAV@snkng.ru</t>
  </si>
  <si>
    <t>Кунакаев Анвар Миннурович</t>
  </si>
  <si>
    <t>KunakaevAM@snkng.ru</t>
  </si>
  <si>
    <t>Купцов Артур Юрьевич</t>
  </si>
  <si>
    <t>KuptsovAY@snkng.ru</t>
  </si>
  <si>
    <t>Кураков Роман Викторович</t>
  </si>
  <si>
    <t>KurakovRV@snkng.ru</t>
  </si>
  <si>
    <t>Курбатский Артем Анатольевич</t>
  </si>
  <si>
    <t>KurbatskiyAA@snkng.ru</t>
  </si>
  <si>
    <t>57354 (86-535-57354) (Красноярск)</t>
  </si>
  <si>
    <t>KurilovichOA@snkng.ru</t>
  </si>
  <si>
    <t>Курмангазиева Гульмира Кадырбековна</t>
  </si>
  <si>
    <t>KurmangazievaGK@snkng.ru</t>
  </si>
  <si>
    <t>Курников Олег Алексеевич</t>
  </si>
  <si>
    <t>Подразделения, административно подчиненные заместителю генерального директора по бурению / Управление супервайзинга бурения</t>
  </si>
  <si>
    <t>57496 (86-535-57496) (Красноярск)</t>
  </si>
  <si>
    <t>KurnikovOA@snkng.ru</t>
  </si>
  <si>
    <t>Курсиш Юрий Владимирович</t>
  </si>
  <si>
    <t>57333 (86-535-57333) (Красноярск)</t>
  </si>
  <si>
    <t>KursishYuV@snkng.ru</t>
  </si>
  <si>
    <t>Кусакин Андрей Александрович</t>
  </si>
  <si>
    <t>KusakinAA@snkng.ru</t>
  </si>
  <si>
    <t>57166 (86-535-57166) (Красноярск)</t>
  </si>
  <si>
    <t>KutovDE@snkng.ru</t>
  </si>
  <si>
    <t>Кутузов Юрий Владимирович</t>
  </si>
  <si>
    <t>KutuzovYV@snkng.ru</t>
  </si>
  <si>
    <t>Кутявин Денис Николаевич</t>
  </si>
  <si>
    <t>KutyavinDN@snkng.ru</t>
  </si>
  <si>
    <t>Кучеренко Галина Валентиновна</t>
  </si>
  <si>
    <t>57294 (86-535-57294) (Красноярск)</t>
  </si>
  <si>
    <t>KucherenkoGV@snkng.ru</t>
  </si>
  <si>
    <t>57016 (86-535-57016) (Красноярск)</t>
  </si>
  <si>
    <t>priemUSS@snkng.ru</t>
  </si>
  <si>
    <t>Гладкова 8, каб.5-01</t>
  </si>
  <si>
    <t>Кучина Анастасия Станиславовна</t>
  </si>
  <si>
    <t>KuchinaAS2@snkng.ru</t>
  </si>
  <si>
    <t>Кучма Наталия Юрьевна</t>
  </si>
  <si>
    <t>57259 (86-535-57259) (Красноярск)</t>
  </si>
  <si>
    <t>KuchmaNY@snkng.ru</t>
  </si>
  <si>
    <t>57100 (86-535-57100) (Красноярск)</t>
  </si>
  <si>
    <t>KuchmistenkoAA@snkng.ru</t>
  </si>
  <si>
    <t>Гладкова 2а, каб.208а</t>
  </si>
  <si>
    <t>57326 (86-535-57326) (Красноярск)</t>
  </si>
  <si>
    <t>LanguevGA@snkng.ru</t>
  </si>
  <si>
    <t>Лапа Артем Валерьевич</t>
  </si>
  <si>
    <t>LapaAV@snkng.ru</t>
  </si>
  <si>
    <t>57502 (86-535-57502) (Красноярск)</t>
  </si>
  <si>
    <t>LapshakovaLN@snkng.ru</t>
  </si>
  <si>
    <t>Латковский Виталий Владимирович</t>
  </si>
  <si>
    <t>58619 (86-535-58619) (КЛУ)</t>
  </si>
  <si>
    <t>LatkovskiyVV@snkng.ru</t>
  </si>
  <si>
    <t>Латыпов Альфат Адифович</t>
  </si>
  <si>
    <t>LatypovAA@snkng.ru</t>
  </si>
  <si>
    <t>57453 (86-535-57453) (Красноярск)</t>
  </si>
  <si>
    <t>LakhmanovaEA@snkng.ru</t>
  </si>
  <si>
    <t>Лебедев Артём Александрович</t>
  </si>
  <si>
    <t>LebedevAA@snkng.ru</t>
  </si>
  <si>
    <t>57438 (86-535-57438) (Красноярск)</t>
  </si>
  <si>
    <t>LebedevaGF@snkng.ru</t>
  </si>
  <si>
    <t>Лебедева Татьяна Александровна</t>
  </si>
  <si>
    <t>Подразделения, административно подчиненные заместителю генерального директора по снабжению / Транспортное управление / Отдел авиаперевозок / Байкит</t>
  </si>
  <si>
    <t>LebedevaTA@snkng.ru</t>
  </si>
  <si>
    <t>Левагин Иван Евгеньевич</t>
  </si>
  <si>
    <t>57038 (86-535-57038) (Красноярск)</t>
  </si>
  <si>
    <t>LevaginIE@snkng.ru</t>
  </si>
  <si>
    <t>Гладкова 8, каб.5-01а</t>
  </si>
  <si>
    <t>Лезной Михаил Николаевич</t>
  </si>
  <si>
    <t>LeznoyMN@snkng.ru</t>
  </si>
  <si>
    <t>57618 (86-535-57618) (Красноярск)</t>
  </si>
  <si>
    <t>LennikovaIN@snkng.ru</t>
  </si>
  <si>
    <t>Леонов Николай Владимирович</t>
  </si>
  <si>
    <t>LeonovNV@snkng.ru</t>
  </si>
  <si>
    <t>Леонтьев Алексей Александрович</t>
  </si>
  <si>
    <t>LeontevAA1@snkng.ru</t>
  </si>
  <si>
    <t>57743 (86-535-57743) (Красноярск)</t>
  </si>
  <si>
    <t>LeontevaEM@snkng.ru</t>
  </si>
  <si>
    <t>Ведущий бухгалтер-эксперт</t>
  </si>
  <si>
    <t>57034 (86-535-57034) (Красноярск)</t>
  </si>
  <si>
    <t>LepinaNV@snkng.ru</t>
  </si>
  <si>
    <t>Лешта Станислав Сергеевич</t>
  </si>
  <si>
    <t>57364 (86-535-57364) (Красноярск)</t>
  </si>
  <si>
    <t>LeshtaSS@snkng.ru</t>
  </si>
  <si>
    <t>Лещёва Мария Николаевна</t>
  </si>
  <si>
    <t>Главный специалист контроля качества</t>
  </si>
  <si>
    <t>57131 (86-535-57131) (Красноярск)</t>
  </si>
  <si>
    <t>LeschyovaMN@snkng.ru</t>
  </si>
  <si>
    <t>57064 (86-535-57064) (Красноярск)</t>
  </si>
  <si>
    <t>LibrehtEN@snkng.ru</t>
  </si>
  <si>
    <t>57516 (86-535-57516) (Красноярск)</t>
  </si>
  <si>
    <t>LigezaAP@snkng.ru</t>
  </si>
  <si>
    <t>Гладкова 2а, каб.207</t>
  </si>
  <si>
    <t>Лисихин Максим Леонидович</t>
  </si>
  <si>
    <t>LisikhinML@snkng.ru</t>
  </si>
  <si>
    <t>57242 (86-535-57242) (Красноярск)</t>
  </si>
  <si>
    <t>LitvinovaAA@snkng.ru</t>
  </si>
  <si>
    <t>Литвинчук Иван Валерьевич</t>
  </si>
  <si>
    <t>LitvinchukIV@snkng.ru</t>
  </si>
  <si>
    <t>Литовченко Сергей Владимирович</t>
  </si>
  <si>
    <t>57079 (86-535-57079) (Красноярск)</t>
  </si>
  <si>
    <t>LitovchenkoSV@snkng.ru</t>
  </si>
  <si>
    <t>Литус Дмитрий Сергеевич</t>
  </si>
  <si>
    <t>LitusDS@snkng.ru</t>
  </si>
  <si>
    <t>Лихачев Герман Борисович</t>
  </si>
  <si>
    <t>LikhachevGB@snkng.ru</t>
  </si>
  <si>
    <t>Лихицкий Роман Юрьевич</t>
  </si>
  <si>
    <t>Подразделения, административно подчиненные Первому заместителю генерального директора по производству - главному инженеру / Управление подготовки нефти и газа / Отдел товаро-транспортных операций и реализации нефти</t>
  </si>
  <si>
    <t>57027 (86-535-57027) (Красноярск)</t>
  </si>
  <si>
    <t>LRY@snkng.ru</t>
  </si>
  <si>
    <t>Гладкова 2а, каб.214</t>
  </si>
  <si>
    <t>Логинов Владимир Алексеевич</t>
  </si>
  <si>
    <t>LoginovVA@snkng.ru</t>
  </si>
  <si>
    <t>Подразделения, административно подчиненные заместителю генерального директора по бурению / Управление технологий и инжиниринга бурения / Отдел инжиниринга бурения</t>
  </si>
  <si>
    <t>57152 (86-535-57152) (Красноярск)</t>
  </si>
  <si>
    <t>LodinAS@snkng.ru</t>
  </si>
  <si>
    <t>Лозовская Анна Сергеевна</t>
  </si>
  <si>
    <t>LozovskayaAS@snkng.ru</t>
  </si>
  <si>
    <t>57154 (86-535-57154) (Красноярск)</t>
  </si>
  <si>
    <t>58424 (86-535-58424) (КЛУ)</t>
  </si>
  <si>
    <t>LoktaevAE@snkng.ru</t>
  </si>
  <si>
    <t>57117 (86-535-57117) (Красноярск)</t>
  </si>
  <si>
    <t>LomovskikhDS@snkng.ru</t>
  </si>
  <si>
    <t>Лопатин Владимир Николаевич</t>
  </si>
  <si>
    <t>LopatinVN@snkng.ru</t>
  </si>
  <si>
    <t>Лоскутников Аркадий Алексеевич</t>
  </si>
  <si>
    <t>57627 (86-535-57627) (Красноярск)</t>
  </si>
  <si>
    <t>LoskutnikovAA@snkng.ru</t>
  </si>
  <si>
    <t>Гладкова 2а, каб.112а</t>
  </si>
  <si>
    <t>57355 (86-535-57355) (Красноярск)</t>
  </si>
  <si>
    <t>LototskayaSV@snkng.ru</t>
  </si>
  <si>
    <t>57710 (86-535-57710) (Красноярск)</t>
  </si>
  <si>
    <t>LokhmakovaIY@snkng.ru</t>
  </si>
  <si>
    <t>Лузгин Александр Николаевич</t>
  </si>
  <si>
    <t>luzginan@snkng.ru</t>
  </si>
  <si>
    <t>Лукин Николай Николаевич</t>
  </si>
  <si>
    <t>LukinNN@snkng.ru</t>
  </si>
  <si>
    <t>57233 (86-535-57233) (Красноярск)</t>
  </si>
  <si>
    <t>LukyanovMM@snkng.ru</t>
  </si>
  <si>
    <t>57400 (86-535-57400) (Красноярск)</t>
  </si>
  <si>
    <t>LukyanovaAP@snkng.ru</t>
  </si>
  <si>
    <t>Лукьянчиков Олег Николаевич</t>
  </si>
  <si>
    <t>58402 (86-535-58402) (КЛУ)</t>
  </si>
  <si>
    <t>LukyanchikovON@snkng.ru</t>
  </si>
  <si>
    <t>57143 (86-535-57143) (Красноярск)</t>
  </si>
  <si>
    <t>LykovaAV@snkng.ru</t>
  </si>
  <si>
    <t>Лысенко Сергей Сергеевич</t>
  </si>
  <si>
    <t>LysenkoSS@snkng.ru</t>
  </si>
  <si>
    <t>Лысенкова Екатерина Сергеевна</t>
  </si>
  <si>
    <t>LysenkovaES@snkng.ru</t>
  </si>
  <si>
    <t>Лыткин Илья Сергеевич</t>
  </si>
  <si>
    <t>LytkinIS@snkng.ru</t>
  </si>
  <si>
    <t>Лыткин Павел Юрьевич</t>
  </si>
  <si>
    <t>57574 (86-535-57574) (Красноярск)</t>
  </si>
  <si>
    <t>LytkinPY@snkng.ru</t>
  </si>
  <si>
    <t>57674 (86-535-57674) (Красноярск)</t>
  </si>
  <si>
    <t>LubimovaIM@snkng.ru</t>
  </si>
  <si>
    <t>Любичева Марина Васильевна</t>
  </si>
  <si>
    <t>LyubichevaMV@snkng.ru</t>
  </si>
  <si>
    <t>Ведущий специалист по безопасности дорожного движения</t>
  </si>
  <si>
    <t>58664 (86-535-58664) (КЛУ)</t>
  </si>
  <si>
    <t>LyutyiIV@snkng.ru</t>
  </si>
  <si>
    <t>Лютый Константин Ильич</t>
  </si>
  <si>
    <t>58653 (86-535-58653) (КЛУ)</t>
  </si>
  <si>
    <t>LyutyiKI@snkng.ru</t>
  </si>
  <si>
    <t>ЦПС, ВЖК-300</t>
  </si>
  <si>
    <t>Лянка Виктор Георгиевич</t>
  </si>
  <si>
    <t>LyankaVG@snkng.ru</t>
  </si>
  <si>
    <t>Магданов Рубин Расулевич</t>
  </si>
  <si>
    <t>MagdanovRR@snkng.ru</t>
  </si>
  <si>
    <t>Магомадов Тагир Шитиевич</t>
  </si>
  <si>
    <t>57669 (86-535-57669) (Красноярск)</t>
  </si>
  <si>
    <t>MagomadovTS@snkng.ru</t>
  </si>
  <si>
    <t>Мазурик Валентина Васильевна</t>
  </si>
  <si>
    <t>57697 (86-535-57697) (Красноярск)</t>
  </si>
  <si>
    <t>MazurikVV@snkng.ru</t>
  </si>
  <si>
    <t>Макаревич Глеб Григорьевич</t>
  </si>
  <si>
    <t>MakarevichGG@snkng.ru</t>
  </si>
  <si>
    <t>Макаренков Антон Сергеевич</t>
  </si>
  <si>
    <t>MakarenkovAS@snkng.ru</t>
  </si>
  <si>
    <t>Макаров Александр Геннадьевич</t>
  </si>
  <si>
    <t>MakarovAG@snkng.ru</t>
  </si>
  <si>
    <t>57526 (86-535-57526) (Красноярск)</t>
  </si>
  <si>
    <t>MakarovAS@snkng.ru</t>
  </si>
  <si>
    <t>Макаров Игорь Владимирович</t>
  </si>
  <si>
    <t>MakarovIV@snkng.ru</t>
  </si>
  <si>
    <t>57230 (86-535-57230) (Красноярск)</t>
  </si>
  <si>
    <t>MakarovaNA@snkng.ru</t>
  </si>
  <si>
    <t>Маклянов Анатолий Николаевич</t>
  </si>
  <si>
    <t>MaklyanovAN@snkng.ru</t>
  </si>
  <si>
    <t>Максимов Владимир Николаевич</t>
  </si>
  <si>
    <t>MaksimovVN@snkng.ru</t>
  </si>
  <si>
    <t>57277 (86-535-57277) (Красноярск)</t>
  </si>
  <si>
    <t>MaksimovDA@snkng.ru</t>
  </si>
  <si>
    <t>Максимова Наталья Геннадьевна</t>
  </si>
  <si>
    <t>57598 (86-535-57598) (Красноярск)</t>
  </si>
  <si>
    <t>MaksimovaNG@snkng.ru</t>
  </si>
  <si>
    <t>Максимчук Владимир Георгиевич</t>
  </si>
  <si>
    <t>MaksimchukVG@snkng.ru</t>
  </si>
  <si>
    <t>Маланин Сергей Владимирович</t>
  </si>
  <si>
    <t>57270 (86-535-57270) (Красноярск)</t>
  </si>
  <si>
    <t>MalaninSV@snkng.ru</t>
  </si>
  <si>
    <t>57159 (86-535-57159) (Красноярск)</t>
  </si>
  <si>
    <t>MRV@snkng.ru</t>
  </si>
  <si>
    <t>Подразделения, административно подчиненные заместителю генерального директора по капитальному строительству / Управление ценообразования и планирования капитального строительства / Договорной отдел</t>
  </si>
  <si>
    <t>MalashenkovaON@snkng.ru</t>
  </si>
  <si>
    <t>Малинкин Юрий Васильевич</t>
  </si>
  <si>
    <t>MalinkinYV@snkng.ru</t>
  </si>
  <si>
    <t>MalinovskiyDE@snkng.ru</t>
  </si>
  <si>
    <t>Малозёмова Екатерина Михайловна</t>
  </si>
  <si>
    <t>57505 (86-535-57505) (Красноярск)</t>
  </si>
  <si>
    <t>MalozyomovaEM@snkng.ru</t>
  </si>
  <si>
    <t>Гладкова 8, каб.13-07</t>
  </si>
  <si>
    <t>57044 (86-535-57044) (Красноярск)</t>
  </si>
  <si>
    <t>MalykhinaOV@snkng.ru</t>
  </si>
  <si>
    <t>Малышев Игорь Валентинович</t>
  </si>
  <si>
    <t>Заместитель главного инженера по производству</t>
  </si>
  <si>
    <t>57048 (86-535-57048) (Красноярск)</t>
  </si>
  <si>
    <t>MalyshevIV@snkng.ru</t>
  </si>
  <si>
    <t>Гладкова 2а, каб.406</t>
  </si>
  <si>
    <t>Мальцев Александр Валерьевич</t>
  </si>
  <si>
    <t>MaltsevAV@snkng.ru</t>
  </si>
  <si>
    <t>Малявский Александр Викторович</t>
  </si>
  <si>
    <t>MalyavskiyAV@snkng.ru</t>
  </si>
  <si>
    <t>Малярчук Андрей Сергеевич</t>
  </si>
  <si>
    <t>58663 (86-535-58663) (КЛУ)</t>
  </si>
  <si>
    <t>MalyarchukAS@snkng.ru</t>
  </si>
  <si>
    <t>Мамонтов Иван Константинович</t>
  </si>
  <si>
    <t>MamontovIK@snkng.ru</t>
  </si>
  <si>
    <t>Мамышев Леонид Григорьевич</t>
  </si>
  <si>
    <t>Машинист дизельной электростанции 6 разряда</t>
  </si>
  <si>
    <t>MamyshevLG@snkng.ru</t>
  </si>
  <si>
    <t>57727 (86-535-57727) (Красноярск)</t>
  </si>
  <si>
    <t>MankovskyAA@snkng.ru</t>
  </si>
  <si>
    <t>Марданов Дмитрий Анфирович</t>
  </si>
  <si>
    <t>MardanovDA@snkng.ru</t>
  </si>
  <si>
    <t>Марин Иван Геннадьевич</t>
  </si>
  <si>
    <t>MarinIG@snkng.ru</t>
  </si>
  <si>
    <t>57649 (86-535-57649) (Красноярск)</t>
  </si>
  <si>
    <t>MarkelovaEV@snkng.ru</t>
  </si>
  <si>
    <t>Маркин Юрий Юрьевич</t>
  </si>
  <si>
    <t>61724 (86-535-61724) (Красноярск)</t>
  </si>
  <si>
    <t>58656 (86-535-58656) (КЛУ)</t>
  </si>
  <si>
    <t>MarkinYY@snkng.ru</t>
  </si>
  <si>
    <t>Марков Алексей Геннадьевич</t>
  </si>
  <si>
    <t>MarkovAG@snkng.ru</t>
  </si>
  <si>
    <t>57359 (86-535-57359) (Красноярск)</t>
  </si>
  <si>
    <t>MarkomenkoEV@snkng.ru</t>
  </si>
  <si>
    <t>Марупова Карима Рашидовна</t>
  </si>
  <si>
    <t>MarupovaKR@snkng.ru</t>
  </si>
  <si>
    <t>Марченко Максим Александрович</t>
  </si>
  <si>
    <t>MarchenkoMA@snkng.ru</t>
  </si>
  <si>
    <t>Марыгин Вячеслав Владимирович</t>
  </si>
  <si>
    <t>58635 (86-535-58635) (КЛУ)</t>
  </si>
  <si>
    <t>MaryginVV@snkng.ru</t>
  </si>
  <si>
    <t>57188 (86-535-57188) (Красноярск)</t>
  </si>
  <si>
    <t>MasalovAV@snkng.ru</t>
  </si>
  <si>
    <t>Масленникова Софья Александровна</t>
  </si>
  <si>
    <t>MaslennikovaSA@snkng.ru</t>
  </si>
  <si>
    <t>Маслов Алексей Александрович</t>
  </si>
  <si>
    <t>58498 (86-535-58498) (КЛУ)</t>
  </si>
  <si>
    <t>MaslovAA@snkng.ru</t>
  </si>
  <si>
    <t>Матвеев Александр Николаевич</t>
  </si>
  <si>
    <t>MatveevAN@snkng.ru</t>
  </si>
  <si>
    <t>57069 (86-535-57069) (Красноярск)</t>
  </si>
  <si>
    <t>MatveevaIM@snkng.ru</t>
  </si>
  <si>
    <t>57205 (86-535-57205) (Красноярск)</t>
  </si>
  <si>
    <t>MatvienkoDG@snkng.ru</t>
  </si>
  <si>
    <t>Матийчук Алексей Михайлович</t>
  </si>
  <si>
    <t>MatiychukAM@snkng.ru</t>
  </si>
  <si>
    <t>58506 (86-535-58506) (КЛУ)</t>
  </si>
  <si>
    <t>MatyskinAS@snkng.ru</t>
  </si>
  <si>
    <t>Подразделения, административно подчиненные заместителю генерального директора по капитальному строительству / Управление контроля исполнения графиков, консолидации и контроля поручений / Отдел консолидации и контроля поручений</t>
  </si>
  <si>
    <t>57342 (86-535-57342) (Красноярск)</t>
  </si>
  <si>
    <t>MashanovaSA@snkng.ru</t>
  </si>
  <si>
    <t>Машкина Светлана Михайловна</t>
  </si>
  <si>
    <t>ООО ИК "Сибинтек" - ведущий специалист</t>
  </si>
  <si>
    <t>57441 (86-535-57441) (Красноярск)</t>
  </si>
  <si>
    <t>MashkinaSM@snkng.ru</t>
  </si>
  <si>
    <t>57299 (86-535-57299) (Красноярск)</t>
  </si>
  <si>
    <t>MashkovtsevML@snkng.ru</t>
  </si>
  <si>
    <t>MashnikovaEA@snkng.ru</t>
  </si>
  <si>
    <t>Машуков Никита Вячеславович</t>
  </si>
  <si>
    <t>58696 (86-535-58696) (КЛУ)</t>
  </si>
  <si>
    <t>MashukovNV@snkng.ru</t>
  </si>
  <si>
    <t>Медведев Андрей Павлович</t>
  </si>
  <si>
    <t>MedvedevAP@snkng.ru</t>
  </si>
  <si>
    <t>Медведев Дмитрий Алексеевич</t>
  </si>
  <si>
    <t>MedvedevDA@snkng.ru</t>
  </si>
  <si>
    <t>Медведев Сергей Станиславович</t>
  </si>
  <si>
    <t>MedvedevSS@snkng.ru</t>
  </si>
  <si>
    <t>Медведев Юрий Анатольевич</t>
  </si>
  <si>
    <t>MedvedevYA@snkng.ru</t>
  </si>
  <si>
    <t>Медведева Наталья Анатольевна</t>
  </si>
  <si>
    <t>57556 (86-535-57556) (Красноярск)</t>
  </si>
  <si>
    <t>MedvedevaNA@snkng.ru</t>
  </si>
  <si>
    <t>MedvedevaSV1@snkng.ru</t>
  </si>
  <si>
    <t>Медведенко Александр Львович</t>
  </si>
  <si>
    <t>57490 (86-535-57490) (Красноярск)</t>
  </si>
  <si>
    <t>MedvedenkoAL@snkng.ru</t>
  </si>
  <si>
    <t>Гладкова 8, каб.11-3а</t>
  </si>
  <si>
    <t>Медвидь Александр Владимирович</t>
  </si>
  <si>
    <t>Подразделения, административно подчиненные Первому заместителю генерального директора по производству - главному инженеру / Отдел супервайзинга текущего и капитального ремонта скважин</t>
  </si>
  <si>
    <t>57495 (86-535-57495) (Красноярск)</t>
  </si>
  <si>
    <t>MedvidAV@snkng.ru</t>
  </si>
  <si>
    <t>Гладкова 2а, каб.121</t>
  </si>
  <si>
    <t>57383 (86-535-57383) (Красноярск)</t>
  </si>
  <si>
    <t>MezhovSV@snkng.ru</t>
  </si>
  <si>
    <t>57591 (86-535-57591) (Красноярск)</t>
  </si>
  <si>
    <t>MezhovaDI@snkng.ru</t>
  </si>
  <si>
    <t>Межуев Дмитрий Анатольевич</t>
  </si>
  <si>
    <t>MezhuevDA@snkng.ru</t>
  </si>
  <si>
    <t>Мейран Наталья Леонидовна</t>
  </si>
  <si>
    <t>MeyranNL@snkng.ru</t>
  </si>
  <si>
    <t>Мелентьев Сергей Изотович</t>
  </si>
  <si>
    <t>MelentevSI@snkng.ru</t>
  </si>
  <si>
    <t>Мелихов Юрий Алексеевич</t>
  </si>
  <si>
    <t>Инженер-технолог</t>
  </si>
  <si>
    <t>58699 (86-535-58699) (КЛУ)</t>
  </si>
  <si>
    <t>MelikhovYA@snkng.ru</t>
  </si>
  <si>
    <t>ЦПС - АБЗ, каб. 35</t>
  </si>
  <si>
    <t>Мельниченко Максим Витальевич</t>
  </si>
  <si>
    <t>MelnichenkoMV@snkng.ru</t>
  </si>
  <si>
    <t>Меренков Александр Сергеевич</t>
  </si>
  <si>
    <t>MerenkovAS1@snkng.ru</t>
  </si>
  <si>
    <t>Меренков Максим Григорьевич</t>
  </si>
  <si>
    <t>57158 (86-535-57158) (Красноярск)</t>
  </si>
  <si>
    <t>MerenkovMG@snkng.ru</t>
  </si>
  <si>
    <t>Меренкова Дарья Валерьевна</t>
  </si>
  <si>
    <t>57285 (86-535-57285) (Красноярск)</t>
  </si>
  <si>
    <t>MerenkovaDV@snkng.ru</t>
  </si>
  <si>
    <t>Меренкова Ольга Михайловна</t>
  </si>
  <si>
    <t>57311 (86-535-57311) (Красноярск)</t>
  </si>
  <si>
    <t>MerenkovaOM@snkng.ru</t>
  </si>
  <si>
    <t>Мерзляков Александр Юрьевич</t>
  </si>
  <si>
    <t>57515 (86-535-57515) (Красноярск)</t>
  </si>
  <si>
    <t>MerzlyakovAY@snkng.ru</t>
  </si>
  <si>
    <t>57524 (86-535-57524) (Красноярск)</t>
  </si>
  <si>
    <t>MetalikinIV@snkng.ru</t>
  </si>
  <si>
    <t>Мизёв Александр Витальевич</t>
  </si>
  <si>
    <t>ООО "Байкос-Искра" - специалист</t>
  </si>
  <si>
    <t>57599 (86-535-57599) (Красноярск)</t>
  </si>
  <si>
    <t>MizyovAV@snkng.ru</t>
  </si>
  <si>
    <t>Милехин Андрей Анатольевич</t>
  </si>
  <si>
    <t>58580 (86-535-58580) (КЛУ)</t>
  </si>
  <si>
    <t>MilekhinAA@snkng.ru</t>
  </si>
  <si>
    <t>57475 (86-535-57475) (Красноярск)</t>
  </si>
  <si>
    <t>MilikVV@snkng.ru</t>
  </si>
  <si>
    <t>57189 (86-535-57189) (Красноярск)</t>
  </si>
  <si>
    <t>MilovanovMY@snkng.ru</t>
  </si>
  <si>
    <t>Минаев Семён Александрович</t>
  </si>
  <si>
    <t>MinaevSA@snkng.ru</t>
  </si>
  <si>
    <t>Минжулина Марина Александровна</t>
  </si>
  <si>
    <t>MinzhulinaMA@snkng.ru</t>
  </si>
  <si>
    <t>Мироненко Юрий Юрьевич</t>
  </si>
  <si>
    <t>MironenkoYY@snkng.ru</t>
  </si>
  <si>
    <t>Мирошников Александр Анатольевич</t>
  </si>
  <si>
    <t>Оператор товарный 6 разряда</t>
  </si>
  <si>
    <t>58410 (86-535-58410) (КЛУ)</t>
  </si>
  <si>
    <t>MiroshnikovAA@snkng.ru</t>
  </si>
  <si>
    <t>ЦПС, СИКН</t>
  </si>
  <si>
    <t>57138 (86-535-57138) (Красноярск)</t>
  </si>
  <si>
    <t>MityaevAV@snkng.ru</t>
  </si>
  <si>
    <t>57114 (86-535-57114) (Красноярск)</t>
  </si>
  <si>
    <t>MikhalevAG@snkng.ru</t>
  </si>
  <si>
    <t>57474 (86-535-57474) (Красноярск)</t>
  </si>
  <si>
    <t>MikhalevVA@snkng.ru</t>
  </si>
  <si>
    <t>Михалев Сергей Викторович</t>
  </si>
  <si>
    <t>Подразделения, административно подчиненные заместителю генерального директора по промышленной безопасности, охране труда и окружающей среды / Управление промышленной безопасности и охраны труда / Отдел пожарной безопасности / Куюмбинский лицензионный участок</t>
  </si>
  <si>
    <t>58693 (86-535-58693) (КЛУ)</t>
  </si>
  <si>
    <t>MikhalevSV@snkng.ru</t>
  </si>
  <si>
    <t>57102 (86-535-57102) (Красноярск)</t>
  </si>
  <si>
    <t>MikhalSG@snkng.ru</t>
  </si>
  <si>
    <t>Михальков Алексей Юрьевич</t>
  </si>
  <si>
    <t>58622 (86-535-58622) (КЛУ)</t>
  </si>
  <si>
    <t>MikhalkovAY@snkng.ru</t>
  </si>
  <si>
    <t>ЦПС - Штаб УКС, каб. 3</t>
  </si>
  <si>
    <t>Михасев Анатолий Николаевич</t>
  </si>
  <si>
    <t>MikhasevAN@snkng.ru</t>
  </si>
  <si>
    <t>57133 (86-535-57133) (Красноярск)</t>
  </si>
  <si>
    <t>MikheylisIF@snkng.ru</t>
  </si>
  <si>
    <t>57062 (86-535-57062) (Красноярск)</t>
  </si>
  <si>
    <t>MikhnenkoNV@snkng.ru</t>
  </si>
  <si>
    <t>Мишкин Алексей Владимирович</t>
  </si>
  <si>
    <t>MishkinAV1@snkng.ru</t>
  </si>
  <si>
    <t>Младших Евгений Евгеньевич</t>
  </si>
  <si>
    <t>MladshikhEE@snkng.ru</t>
  </si>
  <si>
    <t>57766 (86-535-57766) (Красноярск)</t>
  </si>
  <si>
    <t>MokrinskayaTB@snkng.ru</t>
  </si>
  <si>
    <t>Молев Богдан Борисович</t>
  </si>
  <si>
    <t>MolevBB@snkng.ru</t>
  </si>
  <si>
    <t>Молофеев Кирилл Алексеевич</t>
  </si>
  <si>
    <t>MolofeevKA@snkng.ru</t>
  </si>
  <si>
    <t>57395 (86-535-57395) (Красноярск)</t>
  </si>
  <si>
    <t>MorozVV@snkng.ru</t>
  </si>
  <si>
    <t>Мороз Кирилл Николаевич</t>
  </si>
  <si>
    <t>Ведущий инженер по бурению</t>
  </si>
  <si>
    <t>MorozKN@snkng.ru</t>
  </si>
  <si>
    <t>57557 (86-535-57557) (Красноярск)</t>
  </si>
  <si>
    <t>MorozovIY@snkng.ru</t>
  </si>
  <si>
    <t>57291 (86-535-57291) (Красноярск)</t>
  </si>
  <si>
    <t>MorozovTI@snkng.ru</t>
  </si>
  <si>
    <t>MorozovaEA@snkng.ru</t>
  </si>
  <si>
    <t>57172 (86-535-57172) (Красноярск)</t>
  </si>
  <si>
    <t>MoskalyukAA@snkng.ru</t>
  </si>
  <si>
    <t>Москвитин Александр Николаевич</t>
  </si>
  <si>
    <t>MoskvitinAN@snkng.ru</t>
  </si>
  <si>
    <t>57373 (86-535-57373) (Красноярск)</t>
  </si>
  <si>
    <t>MoskovskikhEV@snkng.ru</t>
  </si>
  <si>
    <t>Мотин Максим Владимирович</t>
  </si>
  <si>
    <t>57553 (86-535-57553) (Красноярск)</t>
  </si>
  <si>
    <t>MotinMV@snkng.ru</t>
  </si>
  <si>
    <t>57011 (86-535-57011) (Красноярск)</t>
  </si>
  <si>
    <t>office2@snkng.ru</t>
  </si>
  <si>
    <t>Гладкова 2а, Ресепшн 4-й этаж</t>
  </si>
  <si>
    <t>Мошкин Михаил Витальевич</t>
  </si>
  <si>
    <t>MoshkinMV@snkng.ru</t>
  </si>
  <si>
    <t>Мошкин Федор Иванович</t>
  </si>
  <si>
    <t>MoshkinFI@snkng.ru</t>
  </si>
  <si>
    <t>Мудрак Евгений Владимирович</t>
  </si>
  <si>
    <t>MudrakEV@snkng.ru</t>
  </si>
  <si>
    <t>Музипов Булат Рашитович</t>
  </si>
  <si>
    <t>MuzipovBR@snkng.ru</t>
  </si>
  <si>
    <t>Музыкантов Дмитрий Валерьевич</t>
  </si>
  <si>
    <t>MuzykantovDV@snkng.ru</t>
  </si>
  <si>
    <t>Муллахметов Роман Олегович</t>
  </si>
  <si>
    <t>MullakhmetovRO@snkng.ru</t>
  </si>
  <si>
    <t>57029 (86-535-57029) (Красноярск)</t>
  </si>
  <si>
    <t>MusinAI@snkng.ru</t>
  </si>
  <si>
    <t>Гладкова 8, каб.7-08а</t>
  </si>
  <si>
    <t>Мусин Альфат Раисович</t>
  </si>
  <si>
    <t>MusinAR@snkng.ru</t>
  </si>
  <si>
    <t>57729 (86-535-57729) (Красноярск)</t>
  </si>
  <si>
    <t>MutovinaNF@snkng.ru</t>
  </si>
  <si>
    <t>Мухаматуллин Руслан Григорьевич</t>
  </si>
  <si>
    <t>MukhamatullinRG@snkng.ru</t>
  </si>
  <si>
    <t>57328 (86-535-57328) (Красноярск)</t>
  </si>
  <si>
    <t>MushtaES@snkng.ru</t>
  </si>
  <si>
    <t>Мяделец Роман Андреевич</t>
  </si>
  <si>
    <t>MyadeletsRA@snkng.ru</t>
  </si>
  <si>
    <t>Наам Петр Иванович</t>
  </si>
  <si>
    <t>Подразделения, административно подчиненные заместителю генерального директора по бурению / Управление технологий и инжиниринга бурения / Отдел технологий бурения / Куюмбинский лицензионный участок</t>
  </si>
  <si>
    <t>NaamPI@snkng.ru</t>
  </si>
  <si>
    <t>Набиев Разиф Фаилович</t>
  </si>
  <si>
    <t>NabievRF@snkng.ru</t>
  </si>
  <si>
    <t>Подразделения, административно подчиненные заместителю генерального директора - главному геологу / Отдел геологоразведочных работ, ресурсной базы и лицензирования / Сектор ресурсной базы и аудита запасов</t>
  </si>
  <si>
    <t>57452 (86-535-57452) (Красноярск)</t>
  </si>
  <si>
    <t>NagaytsevaMA@snkng.ru</t>
  </si>
  <si>
    <t>57006 (86-535-57006) (Красноярск)</t>
  </si>
  <si>
    <t>NagornyiYA@snkng.ru</t>
  </si>
  <si>
    <t>Нагурко Владислав Евгеньевич</t>
  </si>
  <si>
    <t>NagurkoVE@snkng.ru</t>
  </si>
  <si>
    <t>Назонкин Александр Владимирович</t>
  </si>
  <si>
    <t>NazonkinAV@snkng.ru</t>
  </si>
  <si>
    <t>57070 (86-535-57070) (Красноярск)</t>
  </si>
  <si>
    <t>NakonechnayaDA@snkng.ru</t>
  </si>
  <si>
    <t>Напольских Анастасия Владимировна</t>
  </si>
  <si>
    <t>58571 (86-535-58571) (КЛУ)</t>
  </si>
  <si>
    <t>NapolskikhAV@snkng.ru</t>
  </si>
  <si>
    <t>57260 (86-535-57260) (Красноярск)</t>
  </si>
  <si>
    <t>NastyushenkoYuA@snkng.ru</t>
  </si>
  <si>
    <t>Подразделения, административно подчиненные заместителю генерального директора - главному геологу / Отдел геологоразведочных работ, ресурсной базы и лицензирования</t>
  </si>
  <si>
    <t>57228 (86-535-57228) (Красноярск)</t>
  </si>
  <si>
    <t>NaumovSV@snkng.ru</t>
  </si>
  <si>
    <t>Гладкова 2а, каб.304</t>
  </si>
  <si>
    <t>Наумова Алёна Васильевна</t>
  </si>
  <si>
    <t>57752 (86-535-57752) (Красноярск)</t>
  </si>
  <si>
    <t>NaumovaAV1@snkng.ru</t>
  </si>
  <si>
    <t>57280 (86-535-57280) (Красноярск)</t>
  </si>
  <si>
    <t>NaumovaEV@snkng.ru</t>
  </si>
  <si>
    <t>57184 (86-535-57184) (Красноярск)</t>
  </si>
  <si>
    <t>NedalchenkoEA@snkng.ru</t>
  </si>
  <si>
    <t>57535 (86-535-57535) (Красноярск)</t>
  </si>
  <si>
    <t>NedalchenkoTS@snkng.ru</t>
  </si>
  <si>
    <t>Неделько Павел Петрович</t>
  </si>
  <si>
    <t>Подразделения, административно подчиненные заместителю генерального директора по бурению / Управление супервайзинга бурения / Отдел супервайзинга бурения</t>
  </si>
  <si>
    <t>57255 (86-535-57255) (Красноярск)</t>
  </si>
  <si>
    <t>NedelkoPP@snkng.ru</t>
  </si>
  <si>
    <t>Некрасова Юлия Васильевна</t>
  </si>
  <si>
    <t>NekrasovaYuV@snkng.ru</t>
  </si>
  <si>
    <t>Непомнящий Константин Александрович</t>
  </si>
  <si>
    <t>57105 (86-535-57105) (Красноярск)</t>
  </si>
  <si>
    <t>NKA@snkng.ru</t>
  </si>
  <si>
    <t>Неугомонный Александр Сергеевич</t>
  </si>
  <si>
    <t>NeugomonnyyAS@snkng.ru</t>
  </si>
  <si>
    <t>Нефедов Максим Александрович</t>
  </si>
  <si>
    <t>58514 (86-535-58514) (КЛУ)</t>
  </si>
  <si>
    <t>NefedovMA@snkng.ru</t>
  </si>
  <si>
    <t>57569 (86-535-57569) (Красноярск)</t>
  </si>
  <si>
    <t>NefedovaAN@snkng.ru</t>
  </si>
  <si>
    <t>57085 (86-535-57085) (Красноярск)</t>
  </si>
  <si>
    <t>NekhodimovaSL@snkng.ru</t>
  </si>
  <si>
    <t>Низаметдинов Ирек Зульфарович</t>
  </si>
  <si>
    <t>NizametdinovIZ@snkng.ru</t>
  </si>
  <si>
    <t>Никитина Анна Сергеевна</t>
  </si>
  <si>
    <t>57537 (86-535-57537) (Красноярск)</t>
  </si>
  <si>
    <t>NikitinaAS@snkng.ru</t>
  </si>
  <si>
    <t>Николаев Денис Андреевич</t>
  </si>
  <si>
    <t>NikolaevDA@snkng.ru</t>
  </si>
  <si>
    <t>Николаев Иван Евгеньевич</t>
  </si>
  <si>
    <t>IENikolaev@snkng.ru</t>
  </si>
  <si>
    <t>57582 (86-535-57582) (Красноярск)</t>
  </si>
  <si>
    <t>NikolaevaOA@snkng.ru</t>
  </si>
  <si>
    <t>Николаенков Максим Олегович</t>
  </si>
  <si>
    <t>57250 (86-535-57250) (Красноярск)</t>
  </si>
  <si>
    <t>NikolaenkovMO@snkng.ru</t>
  </si>
  <si>
    <t>57335 (86-535-57335) (Красноярск)</t>
  </si>
  <si>
    <t>NikolaenkovaNA@snkng.ru</t>
  </si>
  <si>
    <t>Новиков Максим Олегович</t>
  </si>
  <si>
    <t>58615 (86-535-58615) (КЛУ)</t>
  </si>
  <si>
    <t>NovikovMO@snkng.ru</t>
  </si>
  <si>
    <t>Новиков Михаил Александрович</t>
  </si>
  <si>
    <t>58512 (86-535-58512) (КЛУ)</t>
  </si>
  <si>
    <t>NovikovMA@snkng.ru</t>
  </si>
  <si>
    <t>ЦПС - АБЗ, каб. 60</t>
  </si>
  <si>
    <t>Новоселов Виктор Валерьевич</t>
  </si>
  <si>
    <t>NovoselovVV@snkng.ru</t>
  </si>
  <si>
    <t>57485 (86-535-57485) (Красноярск)</t>
  </si>
  <si>
    <t>NovoselovSV@snkng.ru</t>
  </si>
  <si>
    <t>Носкова Зульфия Шамильевна</t>
  </si>
  <si>
    <t>57389 (86-535-57389) (Красноярск)</t>
  </si>
  <si>
    <t>NoskovaZSh@snkng.ru</t>
  </si>
  <si>
    <t>NuzhnovMA@snkng.ru</t>
  </si>
  <si>
    <t>Оболонский Павел Валентинович</t>
  </si>
  <si>
    <t>ObolonskiyPV@snkng.ru</t>
  </si>
  <si>
    <t>Овинникова Ксения Николаевна</t>
  </si>
  <si>
    <t>57489 (86-535-57489) (Красноярск)</t>
  </si>
  <si>
    <t>OvinnikovaKN@snkng.ru</t>
  </si>
  <si>
    <t>Одиноков Александр Борисович</t>
  </si>
  <si>
    <t>57155 (86-535-57155) (Красноярск)</t>
  </si>
  <si>
    <t>OdinokovAB@snkng.ru</t>
  </si>
  <si>
    <t>57629 (86-535-57629) (Красноярск)</t>
  </si>
  <si>
    <t>OdintsovaNI@snkng.ru</t>
  </si>
  <si>
    <t>Озадкин Олег Иванович</t>
  </si>
  <si>
    <t>OzadkinOI@snkng.ru</t>
  </si>
  <si>
    <t>Окладников Сергей Владимирович</t>
  </si>
  <si>
    <t>Подразделения, административно подчиненные заместителю генерального директора по снабжению / Транспортное управление / Отдел авиаперевозок / Богучаны</t>
  </si>
  <si>
    <t>OkladnikovSV@snkng.ru</t>
  </si>
  <si>
    <t>Оленников Антон Олегович</t>
  </si>
  <si>
    <t>OlennikovAO@snkng.ru</t>
  </si>
  <si>
    <t>Онищенко Анатолий Иванович</t>
  </si>
  <si>
    <t>OnischenkoAI@snkng.ru</t>
  </si>
  <si>
    <t>57312 (86-535-57312) (Красноярск)</t>
  </si>
  <si>
    <t>58448 (86-535-58448) (КЛУ)</t>
  </si>
  <si>
    <t>OrlovAA@snkng.ru</t>
  </si>
  <si>
    <t>57492 (86-535-57492) (Красноярск)</t>
  </si>
  <si>
    <t>OsetrovDB@snkng.ru</t>
  </si>
  <si>
    <t>57134 (86-535-57134) (Красноярск)</t>
  </si>
  <si>
    <t>OsinkinYA@snkng.ru</t>
  </si>
  <si>
    <t>Осипов Юрий Александрович</t>
  </si>
  <si>
    <t>OsipovYA@snkng.ru</t>
  </si>
  <si>
    <t>57073 (86-535-57073) (Красноярск)</t>
  </si>
  <si>
    <t>OsipovaTV@snkng.ru</t>
  </si>
  <si>
    <t>Гладкова 8, каб.8-07б</t>
  </si>
  <si>
    <t>Остапенко Алёна Сергеевна</t>
  </si>
  <si>
    <t>OstapenkoAS@snkng.ru</t>
  </si>
  <si>
    <t>57747 (86-535-57747) (Красноярск)</t>
  </si>
  <si>
    <t>OtremskiyEO@snkng.ru</t>
  </si>
  <si>
    <t>PavlovAA@snkng.ru</t>
  </si>
  <si>
    <t>Павлов Алексей Юрьевич</t>
  </si>
  <si>
    <t>PavlovAYu@snkng.ru</t>
  </si>
  <si>
    <t>Павлов Дмитрий Владимирович</t>
  </si>
  <si>
    <t>PavlovDV1@snkng.ru</t>
  </si>
  <si>
    <t>57194 (86-535-57194) (Красноярск)</t>
  </si>
  <si>
    <t>PavlovaYV@snkng.ru</t>
  </si>
  <si>
    <t>Павлюченко Владимир Викторович</t>
  </si>
  <si>
    <t>PavlyuchenkoVV@snkng.ru</t>
  </si>
  <si>
    <t>Пайков Юрий Евгеньевич</t>
  </si>
  <si>
    <t>58417 (86-535-58417) (КЛУ)</t>
  </si>
  <si>
    <t>PaykovYE@snkng.ru</t>
  </si>
  <si>
    <t>Палатов Юрий Ринатович</t>
  </si>
  <si>
    <t>PalatovYR@snkng.ru</t>
  </si>
  <si>
    <t>Панаев Максим Валерьевич</t>
  </si>
  <si>
    <t>PanaevMV@snkng.ru</t>
  </si>
  <si>
    <t>Панков Геннадий Анатольевич</t>
  </si>
  <si>
    <t>PankovGA@snkng.ru</t>
  </si>
  <si>
    <t>57170 (86-535-57170) (Красноярск)</t>
  </si>
  <si>
    <t>PantuhinYV@snkng.ru</t>
  </si>
  <si>
    <t>Гладкова 2а, каб.113</t>
  </si>
  <si>
    <t>Паньков Александр Дмитриевич</t>
  </si>
  <si>
    <t>PankovAD@snkng.ru</t>
  </si>
  <si>
    <t>Папуша Татьяна Анатольевна</t>
  </si>
  <si>
    <t>57447 (86-535-57447) (Красноярск)</t>
  </si>
  <si>
    <t>PapushaTA@snkng.ru</t>
  </si>
  <si>
    <t>Парамонов Олег Владимирович</t>
  </si>
  <si>
    <t>ParamonovOV@snkng.ru</t>
  </si>
  <si>
    <t>57032 (86-535-57032) (Красноярск)</t>
  </si>
  <si>
    <t>ParievAA@snkng.ru</t>
  </si>
  <si>
    <t>Пархомов Андрей Вячеславович</t>
  </si>
  <si>
    <t>Оператор технологических установок</t>
  </si>
  <si>
    <t>AVParkhomov@snkng.ru</t>
  </si>
  <si>
    <t>Паршенцев Денис Михайлович</t>
  </si>
  <si>
    <t>ParshentsevDM@snkng.ru</t>
  </si>
  <si>
    <t>Паршин Николай Георгиевич</t>
  </si>
  <si>
    <t>ParshinNG@snkng.ru</t>
  </si>
  <si>
    <t>Пахомов Александр Игоревич</t>
  </si>
  <si>
    <t>PakhomovAI@snkng.ru</t>
  </si>
  <si>
    <t>Пашков Алексей Сергеевич</t>
  </si>
  <si>
    <t>58698 (86-535-58698) (КЛУ)</t>
  </si>
  <si>
    <t>PashkovAS@snkng.ru</t>
  </si>
  <si>
    <t>Пежемский Максим Геннадьевич</t>
  </si>
  <si>
    <t>58111 (86-535-58111) (КЛУ)</t>
  </si>
  <si>
    <t>PezhemskiyMG@snkng.ru</t>
  </si>
  <si>
    <t>Пеленицына Оксана Александровна</t>
  </si>
  <si>
    <t>PelenitsynaOA@snkng.ru</t>
  </si>
  <si>
    <t>57142 (86-535-57142) (Красноярск)</t>
  </si>
  <si>
    <t>PendyurinEN@snkng.ru</t>
  </si>
  <si>
    <t>Пенский Николай Владимирович</t>
  </si>
  <si>
    <t>PenskyNV@snkng.ru</t>
  </si>
  <si>
    <t>Пеньков Олег Геннадьевич</t>
  </si>
  <si>
    <t>57265 (86-535-57265) (Красноярск)</t>
  </si>
  <si>
    <t>PenkovOG@snkng.ru</t>
  </si>
  <si>
    <t>Перемитин Михаил Александрович</t>
  </si>
  <si>
    <t>PeremitinMA@snkng.ru</t>
  </si>
  <si>
    <t>Перепечин Леонид Андреевич</t>
  </si>
  <si>
    <t>58530 (86-535-58530) (КЛУ)</t>
  </si>
  <si>
    <t>PerepechinLA@snkng.ru</t>
  </si>
  <si>
    <t>Переславцева Людмила Сергеевна</t>
  </si>
  <si>
    <t>PereslavtsevaLS@snkng.ru</t>
  </si>
  <si>
    <t>57206 (86-535-57206) (Красноярск)</t>
  </si>
  <si>
    <t>IllarionovaAS@snkng.ru</t>
  </si>
  <si>
    <t>57244 (86-535-57244) (Красноярск)</t>
  </si>
  <si>
    <t>PermyakovPV@snkng.ru</t>
  </si>
  <si>
    <t>Персман Эдуард Владимирович</t>
  </si>
  <si>
    <t>PersmanEV@snkng.ru</t>
  </si>
  <si>
    <t>Першин Николай Юрьевич</t>
  </si>
  <si>
    <t>PershinNY@snkng.ru</t>
  </si>
  <si>
    <t>57119 (86-535-57119) (Красноярск)</t>
  </si>
  <si>
    <t>PesterevaAY@snkng.ru</t>
  </si>
  <si>
    <t>Гладкова 8, каб.12-5б</t>
  </si>
  <si>
    <t>57207 (86-535-57207) (Красноярск)</t>
  </si>
  <si>
    <t>PetrevichOO@snkng.ru</t>
  </si>
  <si>
    <t>57056 (86-535-57056) (Красноярск)</t>
  </si>
  <si>
    <t>PetrovAV@snkng.ru</t>
  </si>
  <si>
    <t>Петров Сергей Александрович</t>
  </si>
  <si>
    <t>PetrovSA@snkng.ru</t>
  </si>
  <si>
    <t>PetrovSV@snkng.ru</t>
  </si>
  <si>
    <t>57269 (86-535-57269) (Красноярск)</t>
  </si>
  <si>
    <t>PetrovaES@snkng.ru</t>
  </si>
  <si>
    <t>Петрунин Константин Леонидович</t>
  </si>
  <si>
    <t>58610 (86-535-58610) (КЛУ)</t>
  </si>
  <si>
    <t>PetruninKL@snkng.ru</t>
  </si>
  <si>
    <t>Петухов Сергей Вячеславович</t>
  </si>
  <si>
    <t>PetukhovSV@snkng.ru</t>
  </si>
  <si>
    <t>Петухова Вероника Владимировна</t>
  </si>
  <si>
    <t>PetukhovaVV@snkng.ru</t>
  </si>
  <si>
    <t>57517 (86-535-57517) (Красноярск)</t>
  </si>
  <si>
    <t>PeshkovDN@snkng.ru</t>
  </si>
  <si>
    <t>Пивовар Игорь Борисович</t>
  </si>
  <si>
    <t>PivovarIB@snkng.ru</t>
  </si>
  <si>
    <t>Платонов Андрей Сергеевич</t>
  </si>
  <si>
    <t>PlatonovAS@snkng.ru</t>
  </si>
  <si>
    <t>57035 (86-535-57035) (Красноярск)</t>
  </si>
  <si>
    <t>PlotnikovaML@snkng.ru</t>
  </si>
  <si>
    <t>Гладкова 8, каб.13-02</t>
  </si>
  <si>
    <t>Погодин Александр Александрович</t>
  </si>
  <si>
    <t>Мастер по подготовке газа</t>
  </si>
  <si>
    <t>PogodinAA@snkng.ru</t>
  </si>
  <si>
    <t>57726 (86-535-57726) (Красноярск)</t>
  </si>
  <si>
    <t>PozharskayaKY@snkng.ru</t>
  </si>
  <si>
    <t>PozdnyakovaOP@snkng.ru</t>
  </si>
  <si>
    <t>PoznakharevAY@snkng.ru</t>
  </si>
  <si>
    <t>58563 (86-535-58563) (КЛУ)</t>
  </si>
  <si>
    <t>PoleschukAV@snkng.ru</t>
  </si>
  <si>
    <t>57586 (86-535-57586) (Красноярск)</t>
  </si>
  <si>
    <t>PolozovAV@snkng.ru</t>
  </si>
  <si>
    <t>Полонский Сергей Николаевич</t>
  </si>
  <si>
    <t>PolonskiySN@snkng.ru</t>
  </si>
  <si>
    <t>Полынов Валерий Михайлович</t>
  </si>
  <si>
    <t>PolynovVM@snkng.ru</t>
  </si>
  <si>
    <t>57759 (86-535-57759) (Красноярск)</t>
  </si>
  <si>
    <t>PonomarevAV@snkng.ru</t>
  </si>
  <si>
    <t>57456 (86-535-57456) (Красноярск)</t>
  </si>
  <si>
    <t>PonomarevaEA@snkng.ru</t>
  </si>
  <si>
    <t>Пономарева Инна Владимировна</t>
  </si>
  <si>
    <t>57552 (86-535-57552) (Красноярск)</t>
  </si>
  <si>
    <t>PonomarevaIV@snkng.ru</t>
  </si>
  <si>
    <t>Гладкова 8, каб.13-06</t>
  </si>
  <si>
    <t>57692 (86-535-57692) (Красноярск)</t>
  </si>
  <si>
    <t>PopovAV@snkng.ru</t>
  </si>
  <si>
    <t>Попов Вячеслав Дмитриевич</t>
  </si>
  <si>
    <t>PopovVD@snkng.ru</t>
  </si>
  <si>
    <t>Попов Юрий Владимирович</t>
  </si>
  <si>
    <t>PopovYV@snkng.ru</t>
  </si>
  <si>
    <t>57362 (86-535-57362) (Красноярск)</t>
  </si>
  <si>
    <t>PopovaKV@snkng.ru</t>
  </si>
  <si>
    <t>Портнова Анна Александровна</t>
  </si>
  <si>
    <t>57209 (86-535-57209) (Красноярск)</t>
  </si>
  <si>
    <t>PortnovaAA@snkng.ru</t>
  </si>
  <si>
    <t>Посохин Илья Евгеньевич</t>
  </si>
  <si>
    <t>PosokhinIE@snkng.ru</t>
  </si>
  <si>
    <t>57061 (86-535-57061) (Красноярск)</t>
  </si>
  <si>
    <t>PosokhinaSI@snkng.ru</t>
  </si>
  <si>
    <t>57081 (86-535-57081) (Красноярск)</t>
  </si>
  <si>
    <t>PostnikovVA@snkng.ru</t>
  </si>
  <si>
    <t>Постников Игорь Эдуардович</t>
  </si>
  <si>
    <t>PostnikovIE@snkng.ru</t>
  </si>
  <si>
    <t>Постникова Валентина Федоровна</t>
  </si>
  <si>
    <t>PostnikovaVF@snkng.ru</t>
  </si>
  <si>
    <t>Постнов Павел Александрович</t>
  </si>
  <si>
    <t>PostnovPA@snkng.ru</t>
  </si>
  <si>
    <t>Потехин Андрей Анатольевич</t>
  </si>
  <si>
    <t>PotekhinAA@snkng.ru</t>
  </si>
  <si>
    <t>Потехин Николай Анатольевич</t>
  </si>
  <si>
    <t>PotekhinNA@snkng.ru</t>
  </si>
  <si>
    <t>Потлов Сергей Александрович</t>
  </si>
  <si>
    <t>PotlovSA@snkng.ru</t>
  </si>
  <si>
    <t>Правдивцев Максим Вячеславович</t>
  </si>
  <si>
    <t>PravdivtsevMV@snkng.ru</t>
  </si>
  <si>
    <t>Подразделения, административно подчиненные генеральному директору / Бухгалтерия / Отдел реализации и финансовой отчетности</t>
  </si>
  <si>
    <t>57237 (86-535-57237) (Красноярск)</t>
  </si>
  <si>
    <t>PriymaEN@snkng.ru</t>
  </si>
  <si>
    <t>Прокофьев Александр Михайлович</t>
  </si>
  <si>
    <t>ProkofyevAM@snkng.ru</t>
  </si>
  <si>
    <t>Прохоров Алексей Александрович</t>
  </si>
  <si>
    <t>ProkhorovAA@snkng.ru</t>
  </si>
  <si>
    <t>Пряников Максим Владимирович</t>
  </si>
  <si>
    <t>PryanikovMV@snkng.ru</t>
  </si>
  <si>
    <t>Пряничникова Алена Александровна</t>
  </si>
  <si>
    <t>AAPryanichnikova@snkng.ru</t>
  </si>
  <si>
    <t>Пусторнаков Владимир Владимирович</t>
  </si>
  <si>
    <t>PustornakovVV@snkng.ru</t>
  </si>
  <si>
    <t>Пусторнаков Олег Владимирович</t>
  </si>
  <si>
    <t>PustornakovOV@snkng.ru</t>
  </si>
  <si>
    <t>Путенко Алексей Николаевич</t>
  </si>
  <si>
    <t>57286 (86-535-57286) (Красноярск)</t>
  </si>
  <si>
    <t>PutenkoAN@snkng.ru</t>
  </si>
  <si>
    <t>Путиков Иван Владимирович</t>
  </si>
  <si>
    <t>PutikovIV@snkng.ru</t>
  </si>
  <si>
    <t>Пшеничных Дина Викторовна</t>
  </si>
  <si>
    <t>57334 (86-535-57334) (Красноярск)</t>
  </si>
  <si>
    <t>PshenichnykhDV@snkng.ru</t>
  </si>
  <si>
    <t>Пятериков Игорь Сергеевич</t>
  </si>
  <si>
    <t>PyaterikovIS@snkng.ru</t>
  </si>
  <si>
    <t>Рагозин Алексей Александрович</t>
  </si>
  <si>
    <t>57543 (86-535-57543) (Красноярск)</t>
  </si>
  <si>
    <t>RagozinAA@snkng.ru</t>
  </si>
  <si>
    <t>57357 (86-535-57357) (Красноярск)</t>
  </si>
  <si>
    <t>RassokhinAP@snkng.ru</t>
  </si>
  <si>
    <t>57310 (86-535-57310) (Красноярск)</t>
  </si>
  <si>
    <t>RassokhinaNV@snkng.ru</t>
  </si>
  <si>
    <t>Резник Инна Валерьевна</t>
  </si>
  <si>
    <t>57124 (86-535-57124) (Красноярск)</t>
  </si>
  <si>
    <t>ReznikIV@snkng.ru</t>
  </si>
  <si>
    <t>Резниченко Максим Николаевич</t>
  </si>
  <si>
    <t>57338 (86-535-57338) (Красноярск)</t>
  </si>
  <si>
    <t>ReznichenkoMN@snkng.ru</t>
  </si>
  <si>
    <t>Репин Евгений Викторович</t>
  </si>
  <si>
    <t>EVRepin@snkng.ru</t>
  </si>
  <si>
    <t>Реук Александр Леонидович</t>
  </si>
  <si>
    <t>ReukAL@snkng.ru</t>
  </si>
  <si>
    <t>57581 (86-535-57581) (Красноярск)</t>
  </si>
  <si>
    <t>RipnayaEA@snkng.ru</t>
  </si>
  <si>
    <t>Ровкова Тамара Васильевна</t>
  </si>
  <si>
    <t>58677 (86-535-58677) (КЛУ)</t>
  </si>
  <si>
    <t>RovkovaTV@snkng.ru</t>
  </si>
  <si>
    <t>УПН, Операторная МУПН</t>
  </si>
  <si>
    <t>Рожков Артем Владимирович</t>
  </si>
  <si>
    <t>58534 (86-535-58534) (КЛУ)</t>
  </si>
  <si>
    <t>RozhkovAV@snkng.ru</t>
  </si>
  <si>
    <t>Роман Роман Владимирович</t>
  </si>
  <si>
    <t>RomanRV@snkng.ru</t>
  </si>
  <si>
    <t>Романенко Анна Сергеевна</t>
  </si>
  <si>
    <t>RomanenkoAS@snkng.ru</t>
  </si>
  <si>
    <t>Романенко Галина Викторовна</t>
  </si>
  <si>
    <t>57635 (86-535-57635) (Красноярск)</t>
  </si>
  <si>
    <t>RomanenkoGV@snkng.ru</t>
  </si>
  <si>
    <t>Романов Евгений Васильевич</t>
  </si>
  <si>
    <t>58112 (86-535-58112) (КЛУ)</t>
  </si>
  <si>
    <t>RomanovEV@snkng.ru</t>
  </si>
  <si>
    <t>Машинист дизельной электростанции 5 разряда</t>
  </si>
  <si>
    <t>RomanchenkoKA@snkng.ru</t>
  </si>
  <si>
    <t>Романчук Николай Иванович</t>
  </si>
  <si>
    <t>RomanchukNI@snkng.ru</t>
  </si>
  <si>
    <t>Ромыш Руслан Геннадьевич</t>
  </si>
  <si>
    <t>RomyshRG@snkng.ru</t>
  </si>
  <si>
    <t>Росляков Кирилл Сергеевич</t>
  </si>
  <si>
    <t>RoslyakovKS@snkng.ru</t>
  </si>
  <si>
    <t>57677 (86-535-57677) (Красноярск)</t>
  </si>
  <si>
    <t>RubanovaYV@snkng.ru</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</si>
  <si>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Отдел организации строительно-монтажных работ по объектам инфраструктуры</t>
  </si>
  <si>
    <t>57628 (86-535-57628) (Красноярск)</t>
  </si>
  <si>
    <t>RubtsovAV@snkng.ru</t>
  </si>
  <si>
    <t>Руднева Елена Алексеевна</t>
  </si>
  <si>
    <t>57732 (86-535-57732) (Красноярск)</t>
  </si>
  <si>
    <t>RudnevaEA@snkng.ru</t>
  </si>
  <si>
    <t>57397 (86-535-57397) (Красноярск)</t>
  </si>
  <si>
    <t>RuzankinYP@snkng.ru</t>
  </si>
  <si>
    <t>Рукосуев Петр Васильевич</t>
  </si>
  <si>
    <t>Подразделения, административно подчиненные заместителю генерального директора по капитальному строительству / Управление комплектации оборудованием и материалами / Отдел комплектации площадочных объектов / Куюмбинский лицензионный участок</t>
  </si>
  <si>
    <t>RukosuevPV@snkng.ru</t>
  </si>
  <si>
    <t>57602 (86-535-57602) (Красноярск)</t>
  </si>
  <si>
    <t>RukosuevaOS@snkng.ru</t>
  </si>
  <si>
    <t>Руляк Екатерина Владимировна</t>
  </si>
  <si>
    <t>RulyakEV@snkng.ru</t>
  </si>
  <si>
    <t>Русак Ксения Александровна</t>
  </si>
  <si>
    <t>57471 (86-535-57471) (Красноярск)</t>
  </si>
  <si>
    <t>RusakKA@snkng.ru</t>
  </si>
  <si>
    <t>57717 (86-535-57717) (Красноярск)</t>
  </si>
  <si>
    <t>58650 (86-535-58650) (КЛУ)</t>
  </si>
  <si>
    <t>RusakovAP@snkng.ru</t>
  </si>
  <si>
    <t>58503 (86-535-58503) (КЛУ)</t>
  </si>
  <si>
    <t>RusanovEA@snkng.ru</t>
  </si>
  <si>
    <t>ЦПС - АБЗ, каб. 63</t>
  </si>
  <si>
    <t>Рыбаков Андрей Александрович</t>
  </si>
  <si>
    <t>RybakovAA@snkng.ru</t>
  </si>
  <si>
    <t>57527 (86-535-57527) (Красноярск)</t>
  </si>
  <si>
    <t>58403 (86-535-58403) (КЛУ)</t>
  </si>
  <si>
    <t>RyzhovON@snkng.ru</t>
  </si>
  <si>
    <t>Рыскин Валерий Федорович</t>
  </si>
  <si>
    <t>RyskinVF@snkng.ru</t>
  </si>
  <si>
    <t>Рябков Евгений Николаевич</t>
  </si>
  <si>
    <t>RyabkovEN@snkng.ru</t>
  </si>
  <si>
    <t>Рявкин Петр Михайлович</t>
  </si>
  <si>
    <t>RyavkinPM@snkng.ru</t>
  </si>
  <si>
    <t>Ряшин Александр Васильевич</t>
  </si>
  <si>
    <t>RyashinAV@snkng.ru</t>
  </si>
  <si>
    <t>Сабаева Наталья Александровна</t>
  </si>
  <si>
    <t>SabaevaNA@snkng.ru</t>
  </si>
  <si>
    <t>Сабашников Александр Сергеевич</t>
  </si>
  <si>
    <t>SabashnikovAS@snkng.ru</t>
  </si>
  <si>
    <t>57549 (86-535-57549) (Красноярск)</t>
  </si>
  <si>
    <t>SavaninIE@snkng.ru</t>
  </si>
  <si>
    <t>Савастеев Алексей Борисович</t>
  </si>
  <si>
    <t>Подразделения, административно подчиненные заместителю генерального директора по капитальному строительству /  Управление организации капитального строительства / Куюмбинский лицензионный участок</t>
  </si>
  <si>
    <t>SavasteevAB@snkng.ru</t>
  </si>
  <si>
    <t>Савельев Александр Николаевич</t>
  </si>
  <si>
    <t>SavelievAN@snkng.ru</t>
  </si>
  <si>
    <t>Савельев Вадим Геннадьевич</t>
  </si>
  <si>
    <t>SavelevVG@snkng.ru</t>
  </si>
  <si>
    <t>Савин Александр Юрьевич</t>
  </si>
  <si>
    <t>SavinAY@snkng.ru</t>
  </si>
  <si>
    <t>57037 (86-535-57037) (Красноярск)</t>
  </si>
  <si>
    <t>SavintsevAS@snkng.ru</t>
  </si>
  <si>
    <t>Савченко Андрей Евгеньевич</t>
  </si>
  <si>
    <t>SavchenkoAE@snkng.ru</t>
  </si>
  <si>
    <t>Садыхов Шамиль Алиевич</t>
  </si>
  <si>
    <t>SadykhovSA@snkng.ru</t>
  </si>
  <si>
    <t>Саетгалиев Эдуард Габитович</t>
  </si>
  <si>
    <t>SaetgalievEG@snkng.ru</t>
  </si>
  <si>
    <t>57497 (86-535-57497) (Красноярск)</t>
  </si>
  <si>
    <t>SaifulinAA@snkng.ru</t>
  </si>
  <si>
    <t>Сало Сергей Вадимович</t>
  </si>
  <si>
    <t>SaloSV@snkng.ru</t>
  </si>
  <si>
    <t>Самойлов Виталий Владимирович</t>
  </si>
  <si>
    <t>SamoylovVV@snkng.ru</t>
  </si>
  <si>
    <t>Самойлов Владимир Николаевич</t>
  </si>
  <si>
    <t>57631 (86-535-57631) (Красноярск)</t>
  </si>
  <si>
    <t>SamoilovVN@snkng.ru</t>
  </si>
  <si>
    <t>Самойлова Ольга Андреевна</t>
  </si>
  <si>
    <t>57197 (86-535-57197) (Красноярск)</t>
  </si>
  <si>
    <t>SamoylovaOA@snkng.ru</t>
  </si>
  <si>
    <t>Сапсай Владимир Иванович</t>
  </si>
  <si>
    <t>58502 (86-535-58502) (КЛУ)</t>
  </si>
  <si>
    <t>SapsayVI@snkng.ru</t>
  </si>
  <si>
    <t>Сарапулов Петр Владимирович</t>
  </si>
  <si>
    <t>SarapulovPV@snkng.ru</t>
  </si>
  <si>
    <t>Сафарова Назлыгуль Винарисовна</t>
  </si>
  <si>
    <t>57347 (86-535-57347) (Красноярск)</t>
  </si>
  <si>
    <t>SafarovaNV@snkng.ru</t>
  </si>
  <si>
    <t>SafarovaOK@snkng.ru</t>
  </si>
  <si>
    <t>57229 (86-535-57229) (Красноярск)</t>
  </si>
  <si>
    <t>SafiulinRN@snkng.ru</t>
  </si>
  <si>
    <t>Сафонов Михаил Сергеевич</t>
  </si>
  <si>
    <t>57009 (86-535-57009) (Красноярск)</t>
  </si>
  <si>
    <t>SafonovMS@snkng.ru</t>
  </si>
  <si>
    <t>Гладкова 2а, каб.409</t>
  </si>
  <si>
    <t>Сафонов Сергей Вячеславович</t>
  </si>
  <si>
    <t>SafonovSV@snkng.ru</t>
  </si>
  <si>
    <t>Сафрин Виктор Юрьевич</t>
  </si>
  <si>
    <t>SafrinVY@snkng.ru</t>
  </si>
  <si>
    <t>Сафронов Алексей Алексеевич</t>
  </si>
  <si>
    <t>SafronovAA@snkng.ru</t>
  </si>
  <si>
    <t>SakharovVO@snkng.ru</t>
  </si>
  <si>
    <t>Сацура Олег Анатольевич</t>
  </si>
  <si>
    <t>SatsuraOA@snkng.ru</t>
  </si>
  <si>
    <t>Саядов Александр Александрович</t>
  </si>
  <si>
    <t>Слесарь по ремонту технологических установок 3 разряда</t>
  </si>
  <si>
    <t>SayadovAA@snkng.ru</t>
  </si>
  <si>
    <t>Саядов Виталий Александрович</t>
  </si>
  <si>
    <t>SayadovVA@snkng.ru</t>
  </si>
  <si>
    <t>57191 (86-535-57191) (Красноярск)</t>
  </si>
  <si>
    <t>SvalbovaLA@snkng.ru</t>
  </si>
  <si>
    <t>57222 (86-535-57222) (Красноярск)</t>
  </si>
  <si>
    <t>SviridovaMN@snkng.ru</t>
  </si>
  <si>
    <t>57525 (86-535-57525) (Красноярск)</t>
  </si>
  <si>
    <t>SviridonovAN@snkng.ru</t>
  </si>
  <si>
    <t>Седнева Анастасия Руслановна</t>
  </si>
  <si>
    <t>57161 (86-535-57161) (Красноярск)</t>
  </si>
  <si>
    <t>SednevaAR@snkng.ru</t>
  </si>
  <si>
    <t>57584 (86-535-57584) (Красноярск)</t>
  </si>
  <si>
    <t>SedovRE@snkng.ru</t>
  </si>
  <si>
    <t>Секрет Инна Дмитриевна</t>
  </si>
  <si>
    <t>SekretID@snkng.ru</t>
  </si>
  <si>
    <t>Селезнёв Антон Дмитриевич</t>
  </si>
  <si>
    <t>SeleznevAD@snkng.ru</t>
  </si>
  <si>
    <t>58687 (86-535-58687) (КЛУ)</t>
  </si>
  <si>
    <t>SelivanovPM@snkng.ru</t>
  </si>
  <si>
    <t>ЦПС - АБЗ, каб. 5</t>
  </si>
  <si>
    <t>Сельский Аркадий Александрович</t>
  </si>
  <si>
    <t>SelskiyAA@snkng.ru</t>
  </si>
  <si>
    <t>57267 (86-535-57267) (Красноярск)</t>
  </si>
  <si>
    <t>SemenovSK@snkng.ru</t>
  </si>
  <si>
    <t>Гладкова 2а, каб.203</t>
  </si>
  <si>
    <t>Семенов Сергей Николаевич</t>
  </si>
  <si>
    <t>SNSemenov@snkng.ru</t>
  </si>
  <si>
    <t>Семёшкин Александр Владимирович</t>
  </si>
  <si>
    <t>SemeshkinAV@snkng.ru</t>
  </si>
  <si>
    <t>57300 (86-535-57300) (Красноярск)</t>
  </si>
  <si>
    <t>SemchenokIV@snkng.ru</t>
  </si>
  <si>
    <t>Сенцов Геннадий Витальевич</t>
  </si>
  <si>
    <t>SentsovGV@snkng.ru</t>
  </si>
  <si>
    <t>Сенцов Денис Витальевич</t>
  </si>
  <si>
    <t>SentsovDV@snkng.ru</t>
  </si>
  <si>
    <t>Сенченко Игорь Владимирович</t>
  </si>
  <si>
    <t>SenchenkoIV@snkng.ru</t>
  </si>
  <si>
    <t>Сергеев Евгений Александрович</t>
  </si>
  <si>
    <t>SergeevEA@snkng.ru</t>
  </si>
  <si>
    <t>57130 (86-535-57130) (Красноярск)</t>
  </si>
  <si>
    <t>SergeevKE@snkng.ru</t>
  </si>
  <si>
    <t>Сережин Илья Игоревич</t>
  </si>
  <si>
    <t>57560 (86-535-57560) (Красноярск)</t>
  </si>
  <si>
    <t>SerezhinII@snkng.ru</t>
  </si>
  <si>
    <t>Главный специалист по развитию энергохозяйства и технологических присоединений</t>
  </si>
  <si>
    <t>57623 (86-535-57623) (Красноярск)</t>
  </si>
  <si>
    <t>SeryakovMV@snkng.ru</t>
  </si>
  <si>
    <t>Помощник руководителя</t>
  </si>
  <si>
    <t>57010 (86-535-57010) (Красноярск)</t>
  </si>
  <si>
    <t>SibirkovaEA@snkng.ru</t>
  </si>
  <si>
    <t>Гладкова 2а, каб.401</t>
  </si>
  <si>
    <t>Сидоркин Вячеслав Геннадьевич</t>
  </si>
  <si>
    <t>SidorkinVG@snkng.ru</t>
  </si>
  <si>
    <t>57146 (86-535-57146) (Красноярск)</t>
  </si>
  <si>
    <t>SidorovIS@snkng.ru</t>
  </si>
  <si>
    <t>Гладкова 8, каб.10-01</t>
  </si>
  <si>
    <t>Сидоров Павел Сергеевич</t>
  </si>
  <si>
    <t>SidorovPS@snkng.ru</t>
  </si>
  <si>
    <t>Сидоршин Денис Павлович</t>
  </si>
  <si>
    <t>SidorshinDP@snkng.ru</t>
  </si>
  <si>
    <t>Сизых Сергей Викторович</t>
  </si>
  <si>
    <t>SizykhSV@snkng.ru</t>
  </si>
  <si>
    <t>57534 (86-535-57534) (Красноярск)</t>
  </si>
  <si>
    <t>SilyanovRV@snkng.ru</t>
  </si>
  <si>
    <t>Симакин Сергей Николаевич</t>
  </si>
  <si>
    <t>SimakinSN@snkng.ru</t>
  </si>
  <si>
    <t>57368 (86-535-57368) (Красноярск)</t>
  </si>
  <si>
    <t>SimakovAS@snkng.ru</t>
  </si>
  <si>
    <t>Симанович Мария Сергеевна</t>
  </si>
  <si>
    <t>57279 (86-535-57279) (Красноярск)</t>
  </si>
  <si>
    <t>SimanovichMS@snkng.ru</t>
  </si>
  <si>
    <t>Симашев Виталий Сергеевич</t>
  </si>
  <si>
    <t>SimashevVS@snkng.ru</t>
  </si>
  <si>
    <t>57249 (86-535-57249) (Красноярск)</t>
  </si>
  <si>
    <t>SimonovEA@snkng.ru</t>
  </si>
  <si>
    <t>Симонова Дарья Михайловна</t>
  </si>
  <si>
    <t>57467 (86-535-57467) (Красноярск)</t>
  </si>
  <si>
    <t>SimonovaDM@snkng.ru</t>
  </si>
  <si>
    <t>Симонова Евгения Викторовна</t>
  </si>
  <si>
    <t>57201 (86-535-57201) (Красноярск)</t>
  </si>
  <si>
    <t>SimonovaEV@snkng.ru</t>
  </si>
  <si>
    <t>Заместитель генерального директора по развитию производства</t>
  </si>
  <si>
    <t>57003 (86-535-57003) (Красноярск)</t>
  </si>
  <si>
    <t>SinitskiyAP@snkng.ru</t>
  </si>
  <si>
    <t>Гладкова 8, каб.7-01а</t>
  </si>
  <si>
    <t>Синицын Евгений Анатольевич</t>
  </si>
  <si>
    <t>SinitsynEA1@snkng.ru</t>
  </si>
  <si>
    <t>Синкевич Виталий Семенович</t>
  </si>
  <si>
    <t>SinkevichVS@snkng.ru</t>
  </si>
  <si>
    <t>57739 (86-535-57739) (Красноярск)</t>
  </si>
  <si>
    <t>SinyukVA@snkng.ru</t>
  </si>
  <si>
    <t>Сипайлов Александр Николаевич</t>
  </si>
  <si>
    <t>SipaylovAN@snkng.ru</t>
  </si>
  <si>
    <t>Скакун Игорь Михайлович</t>
  </si>
  <si>
    <t>57164 (86-535-57164) (Красноярск)</t>
  </si>
  <si>
    <t>SkakunIM@snkng.ru</t>
  </si>
  <si>
    <t>Скирда Алексей Петрович</t>
  </si>
  <si>
    <t>SkirdaAP@snkng.ru</t>
  </si>
  <si>
    <t>Скирда Руслан Петрович</t>
  </si>
  <si>
    <t>58553 (86-535-58553) (КЛУ)</t>
  </si>
  <si>
    <t>SkirdaRP@snkng.ru</t>
  </si>
  <si>
    <t>Скобля Александр Сергеевич</t>
  </si>
  <si>
    <t>58694 (86-535-58694) (КЛУ)</t>
  </si>
  <si>
    <t>SkoblyaAS@snkng.ru</t>
  </si>
  <si>
    <t>УПН - ЦЭЭО, Вагон 1</t>
  </si>
  <si>
    <t>57211 (86-535-57211) (Красноярск)</t>
  </si>
  <si>
    <t>SkovyroEA@snkng.ru</t>
  </si>
  <si>
    <t>Скопинцев Виктор Владимирович</t>
  </si>
  <si>
    <t>SkopintsevVV@snkng.ru</t>
  </si>
  <si>
    <t>Скрыпник Дмитрий Александрович</t>
  </si>
  <si>
    <t>SkrypnikDA@snkng.ru</t>
  </si>
  <si>
    <t>Скурыдин Денис Анатольевич</t>
  </si>
  <si>
    <t>SkurydinDA@snkng.ru</t>
  </si>
  <si>
    <t>Слабодянюк Сергей Николаевич</t>
  </si>
  <si>
    <t>SlabodyanukSN@snkng.ru</t>
  </si>
  <si>
    <t>57120 (86-535-57120) (Красноярск)</t>
  </si>
  <si>
    <t>SlobodchikovaSV@snkng.ru</t>
  </si>
  <si>
    <t>Сляднев Александр Сергеевич</t>
  </si>
  <si>
    <t>SlyadnevAS@snkng.ru</t>
  </si>
  <si>
    <t>Смагин Алексей Владимирович</t>
  </si>
  <si>
    <t>SmaginAV@snkng.ru</t>
  </si>
  <si>
    <t>Смагулов Рустам Бахытжанович</t>
  </si>
  <si>
    <t>SmagulovRB@snkng.ru</t>
  </si>
  <si>
    <t>Смешко Иван Владимирович</t>
  </si>
  <si>
    <t>57195 (86-535-57195) (Красноярск)</t>
  </si>
  <si>
    <t>SmeshkoIV@snkng.ru</t>
  </si>
  <si>
    <t>Смирнов Борис Сергеевич</t>
  </si>
  <si>
    <t>SmirnovBS@snkng.ru</t>
  </si>
  <si>
    <t>Смирнов Вадим Леонидович</t>
  </si>
  <si>
    <t>58605 (86-535-58605) (КЛУ)</t>
  </si>
  <si>
    <t>SmirnovVL@snkng.ru</t>
  </si>
  <si>
    <t>Смык Павел Валерьевич</t>
  </si>
  <si>
    <t>SmykPV@snkng.ru</t>
  </si>
  <si>
    <t>Снарский Евгений Александрович</t>
  </si>
  <si>
    <t>SnarskyEA@snkng.ru</t>
  </si>
  <si>
    <t>Соболев Андрей Васильевич</t>
  </si>
  <si>
    <t>57082 (86-535-57082) (Красноярск)</t>
  </si>
  <si>
    <t>SobolevAV@snkng.ru</t>
  </si>
  <si>
    <t>Соколенко Наталья Сергеевна</t>
  </si>
  <si>
    <t>57388 (86-535-57388) (Красноярск)</t>
  </si>
  <si>
    <t>SokolenkoNS@snkng.ru</t>
  </si>
  <si>
    <t>57468 (86-535-57468) (Красноярск)</t>
  </si>
  <si>
    <t>SokolovAV@snkng.ru</t>
  </si>
  <si>
    <t>Соколов Илья Владимирович</t>
  </si>
  <si>
    <t>SokolovIV@snkng.ru</t>
  </si>
  <si>
    <t>Соловьев Сергей Александрович</t>
  </si>
  <si>
    <t>SolovyevSA@snkng.ru</t>
  </si>
  <si>
    <t>Сологуб Владимир Викторович</t>
  </si>
  <si>
    <t>58586 (86-535-58586) (КЛУ)</t>
  </si>
  <si>
    <t>SologubVV@snkng.ru</t>
  </si>
  <si>
    <t>57193 (86-535-57193) (Красноярск)</t>
  </si>
  <si>
    <t>SolomennikovAG@snkng.ru</t>
  </si>
  <si>
    <t>Солтанмурзаев Арсен Баювович</t>
  </si>
  <si>
    <t>58562 (86-535-58562) (КЛУ)</t>
  </si>
  <si>
    <t>SoltanmurzaevAB@snkng.ru</t>
  </si>
  <si>
    <t>Солтукиев Адлан Магомедович</t>
  </si>
  <si>
    <t>SoltukievAM@snkng.ru</t>
  </si>
  <si>
    <t>57181 (86-535-57181) (Красноярск)</t>
  </si>
  <si>
    <t>SoltukievTB@snkng.ru</t>
  </si>
  <si>
    <t>Сорока Сергей Александрович</t>
  </si>
  <si>
    <t>SorokaSA@snkng.ru</t>
  </si>
  <si>
    <t>Сороковых Сергей Владимирович</t>
  </si>
  <si>
    <t>SorokovykhSV@snkng.ru</t>
  </si>
  <si>
    <t>57253 (86-535-57253) (Красноярск)</t>
  </si>
  <si>
    <t>SosnovskayaTV@snkng.ru</t>
  </si>
  <si>
    <t>Сотников Александр Валентинович</t>
  </si>
  <si>
    <t>Заместитель главного маркшейдера</t>
  </si>
  <si>
    <t>57536 (86-535-57536) (Красноярск)</t>
  </si>
  <si>
    <t>SotnikovAV@snkng.ru</t>
  </si>
  <si>
    <t>Софин Антон Валерьевич</t>
  </si>
  <si>
    <t>SofinAV@snkng.ru</t>
  </si>
  <si>
    <t>Софронов Петр Григорьевич</t>
  </si>
  <si>
    <t>SofronovPG@snkng.ru</t>
  </si>
  <si>
    <t>Спадеров Руслан Сабыржанович</t>
  </si>
  <si>
    <t>SpaderovRS@snkng.ru</t>
  </si>
  <si>
    <t>57046 (86-535-57046) (Красноярск)</t>
  </si>
  <si>
    <t>SpichenokVM@snkng.ru</t>
  </si>
  <si>
    <t>Ставринов Евгений Алексеевич</t>
  </si>
  <si>
    <t>StavrinovEA@snkng.ru</t>
  </si>
  <si>
    <t>57204 (86-535-57204) (Красноярск)</t>
  </si>
  <si>
    <t>StalidzanPS@snkng.ru</t>
  </si>
  <si>
    <t>StalidzanYE@snkng.ru</t>
  </si>
  <si>
    <t>Старков Дмитрий Викторович</t>
  </si>
  <si>
    <t>StarkovDV@snkng.ru</t>
  </si>
  <si>
    <t>Стахеева Анастасия Дмитриевна</t>
  </si>
  <si>
    <t>StakheevaAD@snkng.ru</t>
  </si>
  <si>
    <t>StepanovSA@snkng.ru</t>
  </si>
  <si>
    <t>Стифатов Антон Юрьевич</t>
  </si>
  <si>
    <t>StifatovAY@snkng.ru</t>
  </si>
  <si>
    <t>57045 (86-535-57045) (Красноярск)</t>
  </si>
  <si>
    <t>SIV@snkng.ru</t>
  </si>
  <si>
    <t>Стуров Андрей Владимирович</t>
  </si>
  <si>
    <t>SturovAV@snkng.ru</t>
  </si>
  <si>
    <t>57662 (86-535-57662) (Красноярск)</t>
  </si>
  <si>
    <t>SuvorovaMV@snkng.ru</t>
  </si>
  <si>
    <t>Судак Игорь Степанович</t>
  </si>
  <si>
    <t>SudakIS@snkng.ru</t>
  </si>
  <si>
    <t>57558 (86-535-57558) (Красноярск)</t>
  </si>
  <si>
    <t>SuzdalevaLA@snkng.ru</t>
  </si>
  <si>
    <t>Сукбаев Арслан Раисович</t>
  </si>
  <si>
    <t>SukbaevAR@snkng.ru</t>
  </si>
  <si>
    <t>Сулейманов Ренат Рафаэльевич</t>
  </si>
  <si>
    <t>SuleymanovRR@snkng.ru</t>
  </si>
  <si>
    <t>Султангареева Ольга Сагитовна</t>
  </si>
  <si>
    <t>57399 (86-535-57399) (Красноярск)</t>
  </si>
  <si>
    <t>SultangareevaOS@snkng.ru</t>
  </si>
  <si>
    <t>Сумчинский Роман Валерьевич</t>
  </si>
  <si>
    <t>SumchinskiyRV@snkng.ru</t>
  </si>
  <si>
    <t>Суслов Валерий Иванович</t>
  </si>
  <si>
    <t>SuslovVI@snkng.ru</t>
  </si>
  <si>
    <t>Сухарев Александр Викторович</t>
  </si>
  <si>
    <t>61832 (86-535-61832) (Красноярск)</t>
  </si>
  <si>
    <t>SukharevAV@snkng.ru</t>
  </si>
  <si>
    <t>Ведущий геолог</t>
  </si>
  <si>
    <t>Подразделения, административно подчиненные заместителю генерального директора - главному геологу / Отдел геологоразведочных работ, ресурсной базы и лицензирования / Сектор лицензирования</t>
  </si>
  <si>
    <t>57607 (86-535-57607) (Красноярск)</t>
  </si>
  <si>
    <t>SukharevaYM@snkng.ru</t>
  </si>
  <si>
    <t>Сухов Сергей Александрович</t>
  </si>
  <si>
    <t>SukhovSA@snkng.ru</t>
  </si>
  <si>
    <t>Суходоев Сергей Валерьевич</t>
  </si>
  <si>
    <t>SukhodoevSV@snkng.ru</t>
  </si>
  <si>
    <t>Сычев Сергей Александрович</t>
  </si>
  <si>
    <t>57562 (86-535-57562) (Красноярск)</t>
  </si>
  <si>
    <t>SychyovSA@snkng.ru</t>
  </si>
  <si>
    <t>Сюткин Владимир Анатольевич</t>
  </si>
  <si>
    <t>SyutkinVA@snkng.ru</t>
  </si>
  <si>
    <t>Табаков Дмитрий Александрович</t>
  </si>
  <si>
    <t>TabakovDA@snkng.ru</t>
  </si>
  <si>
    <t>57186 (86-535-57186) (Красноярск)</t>
  </si>
  <si>
    <t>TabakovaEI@snkng.ru</t>
  </si>
  <si>
    <t>Тайлашев Алексей Васильевич</t>
  </si>
  <si>
    <t>Оператор обезвоживающей и обессоливающей установки 5 категории</t>
  </si>
  <si>
    <t>TaylashevAV@snkng.ru</t>
  </si>
  <si>
    <t>57309 (86-535-57309) (Красноярск)</t>
  </si>
  <si>
    <t>TalantovaES@snkng.ru</t>
  </si>
  <si>
    <t>Талипов Ильнур Ильсурович</t>
  </si>
  <si>
    <t>TalipovII@snkng.ru</t>
  </si>
  <si>
    <t>Тамм Александр Станиславович</t>
  </si>
  <si>
    <t>TammAS@snkng.ru</t>
  </si>
  <si>
    <t>Танатаров Максим Владимирович</t>
  </si>
  <si>
    <t>TanatarovMV@snkng.ru</t>
  </si>
  <si>
    <t>Таран Екатерина Сергеевна</t>
  </si>
  <si>
    <t>57163 (86-535-57163) (Красноярск)</t>
  </si>
  <si>
    <t>TaranES@snkng.ru</t>
  </si>
  <si>
    <t>57595 (86-535-57595) (Красноярск)</t>
  </si>
  <si>
    <t>TarasenkoIA@snkng.ru</t>
  </si>
  <si>
    <t>Тарасов Вадим Вячеславович</t>
  </si>
  <si>
    <t>TarasovVV@snkng.ru</t>
  </si>
  <si>
    <t>Тарасов Сергей Борисович</t>
  </si>
  <si>
    <t>Подразделения, административно подчиненные Первому заместителю генерального директора по производству - главному инженеру / Управление метрологии, автоматизации и информационных технологий и телекоммуникаций / Цех автоматизации производства</t>
  </si>
  <si>
    <t>58655 (86-535-58655) (КЛУ)</t>
  </si>
  <si>
    <t>TarasovSB@snkng.ru</t>
  </si>
  <si>
    <t>ЦПС - АБЗ, каб. 47</t>
  </si>
  <si>
    <t>Тарасова Анастасия Анатольевна</t>
  </si>
  <si>
    <t>57769 (86-535-57769) (Красноярск)</t>
  </si>
  <si>
    <t>TarasovaAA1@snkng.ru</t>
  </si>
  <si>
    <t>Тарских Максим Георгиевич</t>
  </si>
  <si>
    <t>TarskikhMG@snkng.ru</t>
  </si>
  <si>
    <t>Татарников Олег Борисович</t>
  </si>
  <si>
    <t>TatarnikovOB@snkng.ru</t>
  </si>
  <si>
    <t>Телижин Михаил Михайлович</t>
  </si>
  <si>
    <t>TelizhinMM@snkng.ru</t>
  </si>
  <si>
    <t>Терентьев Василий Константинович</t>
  </si>
  <si>
    <t>TerentyevVK@snkng.ru</t>
  </si>
  <si>
    <t>TereshkovIV@snkng.ru</t>
  </si>
  <si>
    <t>57633 (86-535-57633) (Красноярск)</t>
  </si>
  <si>
    <t>TerziyanMA@snkng.ru</t>
  </si>
  <si>
    <t>Тетерин Павел Геннадьевич</t>
  </si>
  <si>
    <t>TeterinPG@snkng.ru</t>
  </si>
  <si>
    <t>Тетиков Василий Юрьевич</t>
  </si>
  <si>
    <t>58629 (86-535-58629) (КЛУ)</t>
  </si>
  <si>
    <t>TetikovVY@snkng.ru</t>
  </si>
  <si>
    <t>Тивелев Иван Алексеевич</t>
  </si>
  <si>
    <t>TivelevIA@snkng.ru</t>
  </si>
  <si>
    <t>Тимонин Анатолий Михайлович</t>
  </si>
  <si>
    <t>TimoninAM@snkng.ru</t>
  </si>
  <si>
    <t>Тимофеев Юрий Анатольевич</t>
  </si>
  <si>
    <t>TimofeevYA@snkng.ru</t>
  </si>
  <si>
    <t>Титов Антон Викторович</t>
  </si>
  <si>
    <t>58670 (86-535-58670) (КЛУ)</t>
  </si>
  <si>
    <t>TitovAV@snkng.ru</t>
  </si>
  <si>
    <t>Тихомиров Юрий Владимирович</t>
  </si>
  <si>
    <t>TikhomirovYV@snkng.ru</t>
  </si>
  <si>
    <t>Тихонов Дмитрий Васильевич</t>
  </si>
  <si>
    <t>TikhonovDV@snkng.ru</t>
  </si>
  <si>
    <t>57367 (86-535-57367) (Красноярск)</t>
  </si>
  <si>
    <t>TodyshevaLV@snkng.ru</t>
  </si>
  <si>
    <t>Томочаков Иван Сергеевич</t>
  </si>
  <si>
    <t>TomochakovIS@snkng.ru</t>
  </si>
  <si>
    <t>57512 (86-535-57512) (Красноярск)</t>
  </si>
  <si>
    <t>TonkikhKS@snkng.ru</t>
  </si>
  <si>
    <t>Травников Ярослав Николаевич</t>
  </si>
  <si>
    <t>57276 (86-535-57276) (Красноярск)</t>
  </si>
  <si>
    <t>TravnikovYaN@snkng.ru</t>
  </si>
  <si>
    <t>Третьяков Виталий Игоревич</t>
  </si>
  <si>
    <t>TretyakovVI@snkng.ru</t>
  </si>
  <si>
    <t>57724 (86-535-57724) (Красноярск)</t>
  </si>
  <si>
    <t>TretyakovSV1@snkng.ru</t>
  </si>
  <si>
    <t>57248 (86-535-57248) (Красноярск)</t>
  </si>
  <si>
    <t>TrimasovNV@snkng.ru</t>
  </si>
  <si>
    <t>57183 (86-535-57183) (Красноярск)</t>
  </si>
  <si>
    <t>TrifonovIG@snkng.ru</t>
  </si>
  <si>
    <t>Тростенцов Александр Борисович</t>
  </si>
  <si>
    <t>TrostentsovAB@snkng.ru</t>
  </si>
  <si>
    <t>Трофимов Вячеслав Дмитриевич</t>
  </si>
  <si>
    <t>TrofimovVD@snkng.ru</t>
  </si>
  <si>
    <t>Трофимов Вячеслав Евгеньевич</t>
  </si>
  <si>
    <t>TrofimovVE@snkng.ru</t>
  </si>
  <si>
    <t>57256 (86-535-57256) (Красноярск)</t>
  </si>
  <si>
    <t>TrofimovaOA@snkng.ru</t>
  </si>
  <si>
    <t>TrokhovaEV@snkng.ru</t>
  </si>
  <si>
    <t>Гладкова 8, каб.10-06а</t>
  </si>
  <si>
    <t>Трусов Борис Иванович</t>
  </si>
  <si>
    <t>58521 (86-535-58521) (КЛУ)</t>
  </si>
  <si>
    <t>TrusovBI@snkng.ru</t>
  </si>
  <si>
    <t>Заведующий хозяйством</t>
  </si>
  <si>
    <t>57137 (86-535-57137) (Красноярск)</t>
  </si>
  <si>
    <t>TrusovaOV@snkng.ru</t>
  </si>
  <si>
    <t>Гладкова 2а, каб.113б</t>
  </si>
  <si>
    <t>Труфанов Игорь Александрович</t>
  </si>
  <si>
    <t>TrufanovIA@snkng.ru</t>
  </si>
  <si>
    <t>Трушников Олег Леонидович</t>
  </si>
  <si>
    <t>58611 (86-535-58611) (КЛУ)</t>
  </si>
  <si>
    <t>TrushnikovOL@snkng.ru</t>
  </si>
  <si>
    <t>Тугаев Егор Михайлович</t>
  </si>
  <si>
    <t>TugaevEM@snkng.ru</t>
  </si>
  <si>
    <t>Тулин Валерий Иванович</t>
  </si>
  <si>
    <t>TulinVI@snkng.ru</t>
  </si>
  <si>
    <t>Туркевич Павел Владимирович</t>
  </si>
  <si>
    <t>TurkevichPV@snkng.ru</t>
  </si>
  <si>
    <t>Тычинин Владислав Витальевич</t>
  </si>
  <si>
    <t>TychininVV@snkng.ru</t>
  </si>
  <si>
    <t>57379 (86-535-57379) (Красноярск)</t>
  </si>
  <si>
    <t>TyshkevichIS@snkng.ru</t>
  </si>
  <si>
    <t>TyurinYN@snkng.ru</t>
  </si>
  <si>
    <t>57323 (86-535-57323) (Красноярск)</t>
  </si>
  <si>
    <t>TyurinaOE@snkng.ru</t>
  </si>
  <si>
    <t>57282 (86-535-57282) (Красноярск)</t>
  </si>
  <si>
    <t>UbakYV@snkng.ru</t>
  </si>
  <si>
    <t>UglovaYaI@snkng.ru</t>
  </si>
  <si>
    <t>Удалов Станислав Борисович</t>
  </si>
  <si>
    <t>UdalovSB@snkng.ru</t>
  </si>
  <si>
    <t>Улукшонова Анастасия Жаргаловна</t>
  </si>
  <si>
    <t>UlukshonovaAZ@snkng.ru</t>
  </si>
  <si>
    <t>57339 (86-535-57339) (Красноярск)</t>
  </si>
  <si>
    <t>UlchenkoOP@snkng.ru</t>
  </si>
  <si>
    <t>57055 (86-535-57055) (Красноярск)</t>
  </si>
  <si>
    <t>UrazovskiyAN@snkng.ru</t>
  </si>
  <si>
    <t>Гладкова 2а, каб.315а</t>
  </si>
  <si>
    <t>Урбицкий Владимир Александрович</t>
  </si>
  <si>
    <t>UrbitskiyVA@snkng.ru</t>
  </si>
  <si>
    <t>57235 (86-535-57235) (Красноярск)</t>
  </si>
  <si>
    <t>UryupinaOV@snkng.ru</t>
  </si>
  <si>
    <t>Усов Петр Павлович</t>
  </si>
  <si>
    <t>UsovPP@snkng.ru</t>
  </si>
  <si>
    <t>57448 (86-535-57448) (Красноярск)</t>
  </si>
  <si>
    <t>UsoltsevaIA@snkng.ru</t>
  </si>
  <si>
    <t>57058 (86-535-57058) (Красноярск)</t>
  </si>
  <si>
    <t>UspenskiyAN@snkng.ru</t>
  </si>
  <si>
    <t>Устинов Евгений Вячеславович</t>
  </si>
  <si>
    <t>UstinovEV1@snkng.ru</t>
  </si>
  <si>
    <t>Устинова Анастасия Кузьминична</t>
  </si>
  <si>
    <t>57648 (86-535-57648) (Красноярск)</t>
  </si>
  <si>
    <t>UstinovaAK@snkng.ru</t>
  </si>
  <si>
    <t>UstyantsevSA@snkng.ru</t>
  </si>
  <si>
    <t>Утенков Валентин Владимирович</t>
  </si>
  <si>
    <t>ООО ИК "Сибинтек" – главный  специалист</t>
  </si>
  <si>
    <t>57385 (86-535-57385) (Красноярск)</t>
  </si>
  <si>
    <t>UtenkovVV@snkng.ru</t>
  </si>
  <si>
    <t>Ушаков Иван Николаевич</t>
  </si>
  <si>
    <t>UshakovIN@snkng.ru</t>
  </si>
  <si>
    <t>Фаизов Марат Загирович</t>
  </si>
  <si>
    <t>FaizovMZ@snkng.ru</t>
  </si>
  <si>
    <t>Файзулин Альберт Радиевич</t>
  </si>
  <si>
    <t>FayzulinAR@snkng.ru</t>
  </si>
  <si>
    <t>Файзуллин Ренат Рамильевич</t>
  </si>
  <si>
    <t>FaizullinRR@snkng.ru</t>
  </si>
  <si>
    <t>57305 (86-535-57305) (Красноярск)</t>
  </si>
  <si>
    <t>FalaleevaNY@snkng.ru</t>
  </si>
  <si>
    <t>Фаррахов Денис Агзамович</t>
  </si>
  <si>
    <t>FarrakhovDA@snkng.ru</t>
  </si>
  <si>
    <t>Фатьянов Антон Николаевич</t>
  </si>
  <si>
    <t>FatyanovAN@snkng.ru</t>
  </si>
  <si>
    <t>Феденков Владислав Эдуардович</t>
  </si>
  <si>
    <t>FedenkovVE@snkng.ru</t>
  </si>
  <si>
    <t>Федорович Алексей Викторович</t>
  </si>
  <si>
    <t>57199 (86-535-57199) (Красноярск)</t>
  </si>
  <si>
    <t>FedorovichAV@snkng.ru</t>
  </si>
  <si>
    <t>57068 (86-535-57068) (Красноярск)</t>
  </si>
  <si>
    <t>FedorovichEY@snkng.ru</t>
  </si>
  <si>
    <t>Фидарова Татьяна Владимировна</t>
  </si>
  <si>
    <t>57480 (86-535-57480) (Красноярск)</t>
  </si>
  <si>
    <t>FidarovaTV@snkng.ru</t>
  </si>
  <si>
    <t>Филатов Дмитрий Анатольевич</t>
  </si>
  <si>
    <t>57231 (86-535-57231) (Красноярск)</t>
  </si>
  <si>
    <t>FilatovDA@snkng.ru</t>
  </si>
  <si>
    <t>57013 (86-535-57013) (Красноярск)</t>
  </si>
  <si>
    <t>FilippovaTS@snkng.ru</t>
  </si>
  <si>
    <t>Филипчук Дмитрий Эдуардович</t>
  </si>
  <si>
    <t>FilipchukDE@snkng.ru</t>
  </si>
  <si>
    <t>Филипчук Эдуард Иванович</t>
  </si>
  <si>
    <t>FilipchukEI@snkng.ru</t>
  </si>
  <si>
    <t>Фильченко Алексей Витальевич</t>
  </si>
  <si>
    <t>FilchenkoAV@snkng.ru</t>
  </si>
  <si>
    <t>Фирсов Игорь Анатольевич</t>
  </si>
  <si>
    <t>FirsovIA1@snkng.ru</t>
  </si>
  <si>
    <t>57240 (86-535-57240) (Красноярск)</t>
  </si>
  <si>
    <t>FitsAL@snkng.ru</t>
  </si>
  <si>
    <t>57350 (86-535-57350) (Красноярск)</t>
  </si>
  <si>
    <t>FisherEE@snkng.ru</t>
  </si>
  <si>
    <t>57676 (86-535-57676) (Красноярск)</t>
  </si>
  <si>
    <t>FokinaIS@snkng.ru</t>
  </si>
  <si>
    <t>Фомин Денис Анатольевич</t>
  </si>
  <si>
    <t>FominDA@snkng.ru</t>
  </si>
  <si>
    <t>Фомичев Александр Сергеевич</t>
  </si>
  <si>
    <t>FomichevAS@snkng.ru</t>
  </si>
  <si>
    <t>Фомичев Максим Анатольевич</t>
  </si>
  <si>
    <t>FomichevMA@snkng.ru</t>
  </si>
  <si>
    <t>Фризоргер Алена Владимировна</t>
  </si>
  <si>
    <t>57353 (86-535-57353) (Красноярск)</t>
  </si>
  <si>
    <t>FrizorgerAV1@snkng.ru</t>
  </si>
  <si>
    <t>57319 (86-535-57319) (Красноярск)</t>
  </si>
  <si>
    <t>FrizorgerAV@snkng.ru</t>
  </si>
  <si>
    <t>57563 (86-535-57563) (Красноярск)</t>
  </si>
  <si>
    <t>FrolovaAA@snkng.ru</t>
  </si>
  <si>
    <t>57173 (86-535-57173) (Красноярск)</t>
  </si>
  <si>
    <t>FrolovaES@snkng.ru</t>
  </si>
  <si>
    <t>Функ Анатолий Анатольевич</t>
  </si>
  <si>
    <t>FunkAA@snkng.ru</t>
  </si>
  <si>
    <t>Хабибуллин Артур Альбертович</t>
  </si>
  <si>
    <t>KhabibullinAA@snkng.ru</t>
  </si>
  <si>
    <t>Хабибуллин Артур Олегович</t>
  </si>
  <si>
    <t>KhabibullinAO@snkng.ru</t>
  </si>
  <si>
    <t>Хаджоглов Михаил Николаевич</t>
  </si>
  <si>
    <t>KhadzhoglovMN@snkng.ru</t>
  </si>
  <si>
    <t>Хазов Евгений Андреевич</t>
  </si>
  <si>
    <t>58449 (86-535-58449) (КЛУ)</t>
  </si>
  <si>
    <t>KhazovEA@snkng.ru</t>
  </si>
  <si>
    <t>Хайдуков Павел Владимирович</t>
  </si>
  <si>
    <t>KhaydukovPV@snkng.ru</t>
  </si>
  <si>
    <t>KhakimovIR@snkng.ru</t>
  </si>
  <si>
    <t>Халаимов Олег Вячеславович</t>
  </si>
  <si>
    <t>KhalaimovOV@snkng.ru</t>
  </si>
  <si>
    <t>Халанский Геннадий Павлович</t>
  </si>
  <si>
    <t>58637 (86-535-58637) (КЛУ)</t>
  </si>
  <si>
    <t>KhalanskiyGP@snkng.ru</t>
  </si>
  <si>
    <t>Халикова Альмира Талгатовна</t>
  </si>
  <si>
    <t>58644 (86-535-58644) (КЛУ)</t>
  </si>
  <si>
    <t>KhalikovaAT@snkng.ru</t>
  </si>
  <si>
    <t>Халилов Ринат Газфуллович</t>
  </si>
  <si>
    <t>KhalilovRG@snkng.ru</t>
  </si>
  <si>
    <t>Хапкова Маргарита Васильевна</t>
  </si>
  <si>
    <t>57622 (86-535-57622) (Красноярск)</t>
  </si>
  <si>
    <t>KhapkovaMV@snkng.ru</t>
  </si>
  <si>
    <t>57196 (86-535-57196) (Красноярск)</t>
  </si>
  <si>
    <t>Kharebina@snkng.ru</t>
  </si>
  <si>
    <t>Харитонов Андрей Дмитриевич</t>
  </si>
  <si>
    <t>KharitonovAD@snkng.ru</t>
  </si>
  <si>
    <t>Харитонов Антон Александрович</t>
  </si>
  <si>
    <t>KharitonovAA@snkng.ru</t>
  </si>
  <si>
    <t>Харланов Павел Алексеевич</t>
  </si>
  <si>
    <t>58627 (86-535-58627) (КЛУ)</t>
  </si>
  <si>
    <t>KharlanovPA@snkng.ru</t>
  </si>
  <si>
    <t>57493 (86-535-57493) (Красноярск)</t>
  </si>
  <si>
    <t>KharchenkoAA@snkng.ru</t>
  </si>
  <si>
    <t>Харютин Сергей Леонидович</t>
  </si>
  <si>
    <t>KharyutinSL@snkng.ru</t>
  </si>
  <si>
    <t>Хидиятов Ринат Раисович</t>
  </si>
  <si>
    <t>Заместитель начальника пункта</t>
  </si>
  <si>
    <t>KhidiyatovRR@snkng.ru</t>
  </si>
  <si>
    <t>57000 (86-535-57000) (Красноярск)</t>
  </si>
  <si>
    <t>KhlebnikovSP@snkng.ru</t>
  </si>
  <si>
    <t>KhlopkovaNA@snkng.ru</t>
  </si>
  <si>
    <t>Хомец Алексей Михайлович</t>
  </si>
  <si>
    <t>KhometsAM@snkng.ru</t>
  </si>
  <si>
    <t>Хонг Дмитрий Сергеевич</t>
  </si>
  <si>
    <t>KhongDS@snkng.ru</t>
  </si>
  <si>
    <t>Хохлов Сергей Николаевич</t>
  </si>
  <si>
    <t>KhokhlovSN@snkng.ru</t>
  </si>
  <si>
    <t>57185 (86-535-57185) (Красноярск)</t>
  </si>
  <si>
    <t>KhokhryakovVV@snkng.ru</t>
  </si>
  <si>
    <t>Худоногов Борис Юрьевич</t>
  </si>
  <si>
    <t>KhudonogovBY@snkng.ru</t>
  </si>
  <si>
    <t>Хузин Руслан Фирденатович</t>
  </si>
  <si>
    <t>KhuzinRF@snkng.ru</t>
  </si>
  <si>
    <t>Ципушников Евгений Александрович</t>
  </si>
  <si>
    <t>TsipushnikovEA@snkng.ru</t>
  </si>
  <si>
    <t>Цуркан Эльвира Георгиевна</t>
  </si>
  <si>
    <t>TsurkanEG@snkng.ru</t>
  </si>
  <si>
    <t>Цуркин Дмитрий Александрович</t>
  </si>
  <si>
    <t>DATsurkin@snkng.ru</t>
  </si>
  <si>
    <t>Цыгулев Александр Николаевич</t>
  </si>
  <si>
    <t>TsygulevAN@snkng.ru</t>
  </si>
  <si>
    <t>57157 (86-535-57157) (Красноярск)</t>
  </si>
  <si>
    <t>TsykinaSV@snkng.ru</t>
  </si>
  <si>
    <t>57272 (86-535-57272) (Красноярск)</t>
  </si>
  <si>
    <t>ChaburinaVB@snkng.ru</t>
  </si>
  <si>
    <t>ChadinaAYu@snkng.ru</t>
  </si>
  <si>
    <t>Чакаев Альберт Рафикович</t>
  </si>
  <si>
    <t>ChakaevAR@snkng.ru</t>
  </si>
  <si>
    <t>Чамлик Алексей Константинович</t>
  </si>
  <si>
    <t>ChamlikAK@snkng.ru</t>
  </si>
  <si>
    <t>Чанышев Дамир Рафкатович</t>
  </si>
  <si>
    <t>ChanyshevDR@snkng.ru</t>
  </si>
  <si>
    <t>Чеботарь Михаил Иванович</t>
  </si>
  <si>
    <t>Заместитель начальника базы</t>
  </si>
  <si>
    <t>ChebotarMI@snkng.ru</t>
  </si>
  <si>
    <t>57578 (86-535-57578) (Красноярск)</t>
  </si>
  <si>
    <t>CheglakovaES@snkng.ru</t>
  </si>
  <si>
    <t>57378 (86-535-57378) (Красноярск)</t>
  </si>
  <si>
    <t>ChepikovLI@snkng.ru</t>
  </si>
  <si>
    <t>57344 (86-535-57344) (Красноярск)</t>
  </si>
  <si>
    <t>ChepurnovaAV@snkng.ru</t>
  </si>
  <si>
    <t>57514 (86-535-57514) (Красноярск)</t>
  </si>
  <si>
    <t>ChervovAA@snkng.ru</t>
  </si>
  <si>
    <t>Черепова Маргарита Николаевна</t>
  </si>
  <si>
    <t>57407 (86-535-57407) (Красноярск)</t>
  </si>
  <si>
    <t>CherepovaMN@snkng.ru</t>
  </si>
  <si>
    <t>Чермошенцев Владимир Сергеевич</t>
  </si>
  <si>
    <t>ChermoshentsevVS@snkng.ru</t>
  </si>
  <si>
    <t>57656 (86-535-57656) (Красноярск)</t>
  </si>
  <si>
    <t>ChernenkoKA@snkng.ru</t>
  </si>
  <si>
    <t>Чернов Дмитрий Геннадьевич</t>
  </si>
  <si>
    <t>57481 (86-535-57481) (Красноярск)</t>
  </si>
  <si>
    <t>ChernovDG@snkng.ru</t>
  </si>
  <si>
    <t>Чернойван Василий Геннадиевич</t>
  </si>
  <si>
    <t>ChernoivanVG@snkng.ru</t>
  </si>
  <si>
    <t>Чернокалова Ольга Андреевна</t>
  </si>
  <si>
    <t>57521 (86-535-57521) (Красноярск)</t>
  </si>
  <si>
    <t>ChernokalovaOA@snkng.ru</t>
  </si>
  <si>
    <t>Черноусов Алексей Александрович</t>
  </si>
  <si>
    <t>ChernousovAA@snkng.ru</t>
  </si>
  <si>
    <t>57504 (86-535-57504) (Красноярск)</t>
  </si>
  <si>
    <t>ChernosheyVK@snkng.ru</t>
  </si>
  <si>
    <t>Черных Александр Сергеевич</t>
  </si>
  <si>
    <t>57390 (86-535-57390) (Красноярск)</t>
  </si>
  <si>
    <t>ChernykhAS@snkng.ru</t>
  </si>
  <si>
    <t>57025 (86-535-57025) (Красноярск)</t>
  </si>
  <si>
    <t>ChernykhEV@snkng.ru</t>
  </si>
  <si>
    <t>Черных Степан Анатольевич</t>
  </si>
  <si>
    <t>ООО "Байкос-Искра" - инженер</t>
  </si>
  <si>
    <t>57422 (86-535-57422) (Красноярск)</t>
  </si>
  <si>
    <t>ChernykhSA@snkng.ru</t>
  </si>
  <si>
    <t>Чернявский Сергей Леонидович</t>
  </si>
  <si>
    <t>ChernyavskiySL@snkng.ru</t>
  </si>
  <si>
    <t>Черняков Сергей Евгеньевич</t>
  </si>
  <si>
    <t>ChernyakovSE@snkng.ru</t>
  </si>
  <si>
    <t>Чибенев Алексей Иосифович</t>
  </si>
  <si>
    <t>ChibenevAI@snkng.ru</t>
  </si>
  <si>
    <t>Чиж Ирина Григорьевна</t>
  </si>
  <si>
    <t>ChizhIG@snkng.ru</t>
  </si>
  <si>
    <t>Чижевский Игорь Леопольдович</t>
  </si>
  <si>
    <t>ChizhevskijIL@snkng.ru</t>
  </si>
  <si>
    <t>Чирков Евгений Николаевич</t>
  </si>
  <si>
    <t>Трубопроводчик линейный 4 разряда</t>
  </si>
  <si>
    <t>ChirkovEN@snkng.ru</t>
  </si>
  <si>
    <t>Чирков Игорь Александрович</t>
  </si>
  <si>
    <t>ChirkovIA@snkng.ru</t>
  </si>
  <si>
    <t>Чирков Роман Рудольфович</t>
  </si>
  <si>
    <t>ChirkovRR@snkng.ru</t>
  </si>
  <si>
    <t>Чиркова Яна Игоревна</t>
  </si>
  <si>
    <t>58575 (86-535-58575) (КЛУ)</t>
  </si>
  <si>
    <t>ChirkovaYI@snkng.ru</t>
  </si>
  <si>
    <t>УПН - Пожарное Депо, каб. 2-13</t>
  </si>
  <si>
    <t>Чуприкова Евгения Андреевна</t>
  </si>
  <si>
    <t>57638 (86-535-57638) (Красноярск)</t>
  </si>
  <si>
    <t>ChuprikovaEA@snkng.ru</t>
  </si>
  <si>
    <t>57036 (86-535-57036) (Красноярск)</t>
  </si>
  <si>
    <t>ChurbakovDS@snkng.ru</t>
  </si>
  <si>
    <t>Чурилин Станислав Владимирович</t>
  </si>
  <si>
    <t>ChurilinSV@snkng.ru</t>
  </si>
  <si>
    <t>57630 (86-535-57630) (Красноярск)</t>
  </si>
  <si>
    <t>ChukhontsevaNA@snkng.ru</t>
  </si>
  <si>
    <t>Шабалин Михаил Григорьевич</t>
  </si>
  <si>
    <t>ShabalinMG@snkng.ru</t>
  </si>
  <si>
    <t>Шабанов Дмитрий Петрович</t>
  </si>
  <si>
    <t>57509 (86-535-57509) (Красноярск)</t>
  </si>
  <si>
    <t>ShabanovDP@snkng.ru</t>
  </si>
  <si>
    <t>57266 (86-535-57266) (Красноярск)</t>
  </si>
  <si>
    <t>ShabanovaSL@snkng.ru</t>
  </si>
  <si>
    <t>Шавдина Анна Сергеевна</t>
  </si>
  <si>
    <t>57144 (86-535-57144) (Красноярск)</t>
  </si>
  <si>
    <t>ShavdinaAS@snkng.ru</t>
  </si>
  <si>
    <t>Шайбак Владимир Владимирович</t>
  </si>
  <si>
    <t>ShaybakVV@snkng.ru</t>
  </si>
  <si>
    <t>Шаймуллин Денис Мансурович</t>
  </si>
  <si>
    <t>ShaymullinDM@snkng.ru</t>
  </si>
  <si>
    <t>57473 (86-535-57473) (Красноярск)</t>
  </si>
  <si>
    <t>ShakirovEV@snkng.ru</t>
  </si>
  <si>
    <t>57657 (86-535-57657) (Красноярск)</t>
  </si>
  <si>
    <t>ShalimovaEV@snkng.ru</t>
  </si>
  <si>
    <t>57303 (86-535-57303) (Красноярск)</t>
  </si>
  <si>
    <t>ShalyginRG@snkng.ru</t>
  </si>
  <si>
    <t>57348 (86-535-57348) (Красноярск)</t>
  </si>
  <si>
    <t>ShandryginaVV@snkng.ru</t>
  </si>
  <si>
    <t>Шаплова Олеся Александровна</t>
  </si>
  <si>
    <t>ShaplovaOA@snkng.ru</t>
  </si>
  <si>
    <t>ShapovalovPL@snkng.ru</t>
  </si>
  <si>
    <t>Шаравьев Андрей Сергеевич</t>
  </si>
  <si>
    <t>SharavevAS@snkng.ru</t>
  </si>
  <si>
    <t>Шарафетдинов Разиль Расимович</t>
  </si>
  <si>
    <t>SharafetdinovRR@snkng.ru</t>
  </si>
  <si>
    <t>Шарафутдинов Рустам Наильевич</t>
  </si>
  <si>
    <t>SharafutdinovRN@snkng.ru</t>
  </si>
  <si>
    <t>Шарковский Александр Владимирович</t>
  </si>
  <si>
    <t>SharkovskiyAV@snkng.ru</t>
  </si>
  <si>
    <t>Шаройко Денис Николаевич</t>
  </si>
  <si>
    <t>SharoykoDN@snkng.ru</t>
  </si>
  <si>
    <t>Шаронов Дмитрий Львович</t>
  </si>
  <si>
    <t>58522 (86-535-58522) (КЛУ)</t>
  </si>
  <si>
    <t>SharonovDL@snkng.ru</t>
  </si>
  <si>
    <t>57501 (86-535-57501) (Красноярск)</t>
  </si>
  <si>
    <t>SharypovaLV@snkng.ru</t>
  </si>
  <si>
    <t>Шаталова Оксана Геннадьевна</t>
  </si>
  <si>
    <t>57414 (86-535-57414) (Красноярск)</t>
  </si>
  <si>
    <t>ShatalovaOG@snkng.ru</t>
  </si>
  <si>
    <t>57001 (86-535-57001) (Красноярск)</t>
  </si>
  <si>
    <t>ShafikovAKh@snkng.ru</t>
  </si>
  <si>
    <t>Гладкова 2а, каб.407</t>
  </si>
  <si>
    <t>Шахов Иван Андреевич</t>
  </si>
  <si>
    <t>57445 (86-535-57445) (Красноярск)</t>
  </si>
  <si>
    <t>ShakhovIA@snkng.ru</t>
  </si>
  <si>
    <t>Шахов Николай Сергеевич</t>
  </si>
  <si>
    <t>ShakhovNS@snkng.ru</t>
  </si>
  <si>
    <t>Шахтарин Евгений Вениаминович</t>
  </si>
  <si>
    <t>58407 (86-535-58407) (КЛУ)</t>
  </si>
  <si>
    <t>ShakhtarinEV@snkng.ru</t>
  </si>
  <si>
    <t>57811 (86-535-57811) (Красноярск)</t>
  </si>
  <si>
    <t>priemZGD@snkng.ru</t>
  </si>
  <si>
    <t>Шварц Елена Васильевна</t>
  </si>
  <si>
    <t>57317 (86-535-57317) (Красноярск)</t>
  </si>
  <si>
    <t>ShvartsEV@snkng.ru</t>
  </si>
  <si>
    <t>Швоев Дмитрий Николаевич</t>
  </si>
  <si>
    <t>58579 (86-535-58579) (КЛУ)</t>
  </si>
  <si>
    <t>ShvoevDN@snkng.ru</t>
  </si>
  <si>
    <t>Шевелев Виктор Николаевич</t>
  </si>
  <si>
    <t>ShevelevVN@snkng.ru</t>
  </si>
  <si>
    <t>Шевцов Виктор Иванович</t>
  </si>
  <si>
    <t>ShevtsovVI@snkng.ru</t>
  </si>
  <si>
    <t>57455 (86-535-57455) (Красноярск)</t>
  </si>
  <si>
    <t>ShevtsovaOV@snkng.ru</t>
  </si>
  <si>
    <t>Шевченко Сергей Владимирович</t>
  </si>
  <si>
    <t>58539 (86-535-58539) (КЛУ)</t>
  </si>
  <si>
    <t>ShevchenkoSV@snkng.ru</t>
  </si>
  <si>
    <t>Шек Андрей Геннадьевич</t>
  </si>
  <si>
    <t>ShekAG@snkng.ru</t>
  </si>
  <si>
    <t>Шелепанов Юрий Владимирович</t>
  </si>
  <si>
    <t>ShelepanovYV@snkng.ru</t>
  </si>
  <si>
    <t>58599 (86-535-58599) (КЛУ)</t>
  </si>
  <si>
    <t>ShelkonogAA@snkng.ru</t>
  </si>
  <si>
    <t>ЦПС - Штаб УКС, каб. 11</t>
  </si>
  <si>
    <t>57047 (86-535-57047) (Красноярск)</t>
  </si>
  <si>
    <t>SGI@snkng.ru</t>
  </si>
  <si>
    <t>Шеломенцев Иван Гурьевич</t>
  </si>
  <si>
    <t>ShelomentsevIG@snkng.ru</t>
  </si>
  <si>
    <t>Шемардинов Валентин Рифатович</t>
  </si>
  <si>
    <t>ShemardinovVR@snkng.ru</t>
  </si>
  <si>
    <t>Шемардинов Рифат Римович</t>
  </si>
  <si>
    <t>ShemardinovRR@snkng.ru</t>
  </si>
  <si>
    <t>Шепель Дмитрий Михайлович</t>
  </si>
  <si>
    <t>ShepelDM@snkng.ru</t>
  </si>
  <si>
    <t>Шеретько Светлана Леонидовна</t>
  </si>
  <si>
    <t>Подразделения, административно подчиненные заместителю генерального директора по снабжению / Управление по снабжению материально-техническими ресурсами / Отдел по аналитике, планированию и бюджетированию / Сектор бизнес-планирования и бюджетирования</t>
  </si>
  <si>
    <t>57223 (86-535-57223) (Красноярск)</t>
  </si>
  <si>
    <t>SheretkoSL@snkng.ru</t>
  </si>
  <si>
    <t>Шестаков Виктор Вячеславович</t>
  </si>
  <si>
    <t>ShestakovVV@snkng.ru</t>
  </si>
  <si>
    <t>Ведущий инженер - энергетик</t>
  </si>
  <si>
    <t>57366 (86-535-57366) (Красноярск)</t>
  </si>
  <si>
    <t>ShestakovVP@snkng.ru</t>
  </si>
  <si>
    <t>57577 (86-535-57577) (Красноярск)</t>
  </si>
  <si>
    <t>ShesterninAI@snkng.ru</t>
  </si>
  <si>
    <t>Гладкова 2а, каб.312</t>
  </si>
  <si>
    <t>58691 (86-535-58691) (КЛУ)</t>
  </si>
  <si>
    <t>ShibaevAA@snkng.ru</t>
  </si>
  <si>
    <t>К-219, АЗС</t>
  </si>
  <si>
    <t>Шигаев Ренат Саидович</t>
  </si>
  <si>
    <t>ShigaevRS@snkng.ru</t>
  </si>
  <si>
    <t>Шигапов Александр Захарович</t>
  </si>
  <si>
    <t>Подразделения, административно подчиненные заместителю генерального директора по бурению / Управление по организации буровых работ / Производственный отдел бурения скважин / Сектор реконструкции скважин</t>
  </si>
  <si>
    <t>57664 (86-535-57664) (Красноярск)</t>
  </si>
  <si>
    <t>ShigapovAZ@snkng.ru</t>
  </si>
  <si>
    <t>Шигапов Эдуард Ринатович</t>
  </si>
  <si>
    <t>ShigapovER@snkng.ru</t>
  </si>
  <si>
    <t>Шиловский Александр Сергеевич</t>
  </si>
  <si>
    <t>ShilovskiyAS@snkng.ru</t>
  </si>
  <si>
    <t>57423 (86-535-57423) (Красноярск)</t>
  </si>
  <si>
    <t>ShipitsinDV@snkng.ru</t>
  </si>
  <si>
    <t>Ширеев Навиль Нурлыгаянович</t>
  </si>
  <si>
    <t>ShireevNN@snkng.ru</t>
  </si>
  <si>
    <t>57764 (86-535-57764) (Красноярск)</t>
  </si>
  <si>
    <t>AAShirokovets@snkng.ru</t>
  </si>
  <si>
    <t>Ширшов Антон Сергеевич</t>
  </si>
  <si>
    <t>ShirshovAS@snkng.ru</t>
  </si>
  <si>
    <t>Шихова Анастасия Евгеньевна</t>
  </si>
  <si>
    <t>57757 (86-535-57757) (Красноярск)</t>
  </si>
  <si>
    <t>ShikhovaAE@snkng.ru</t>
  </si>
  <si>
    <t>57072 (86-535-57072) (Красноярск)</t>
  </si>
  <si>
    <t>ShishkinRY@snkng.ru</t>
  </si>
  <si>
    <t>57292 (86-535-57292) (Красноярск)</t>
  </si>
  <si>
    <t>ShkaranAB@snkng.ru</t>
  </si>
  <si>
    <t>Гладкова 2а, каб.303</t>
  </si>
  <si>
    <t>57507 (86-535-57507) (Красноярск)</t>
  </si>
  <si>
    <t>ShkodskikhAV@snkng.ru</t>
  </si>
  <si>
    <t>Шмелёв Андрей Юрьевич</t>
  </si>
  <si>
    <t>ShmelevAY@snkng.ru</t>
  </si>
  <si>
    <t>Шмелева Екатерина Александровна</t>
  </si>
  <si>
    <t>57464 (86-535-57464) (Красноярск)</t>
  </si>
  <si>
    <t>ShmelevaEA@snkng.ru</t>
  </si>
  <si>
    <t>Шостак Евгений Григорьевич</t>
  </si>
  <si>
    <t>ShostakEG@snkng.ru</t>
  </si>
  <si>
    <t>Шпагин Артем Викторович</t>
  </si>
  <si>
    <t>ShpaginAV@snkng.ru</t>
  </si>
  <si>
    <t>Шпаков Евгений Владимирович</t>
  </si>
  <si>
    <t>ShpakovEV@snkng.ru</t>
  </si>
  <si>
    <t>Шпакова Елена Васильевна</t>
  </si>
  <si>
    <t>57132 (86-535-57132) (Красноярск)</t>
  </si>
  <si>
    <t>ShpakovaEV@snkng.ru</t>
  </si>
  <si>
    <t>Штайнерт Эдуард Викторович</t>
  </si>
  <si>
    <t>ShtaynertEV@snkng.ru</t>
  </si>
  <si>
    <t>57401 (86-535-57401) (Красноярск)</t>
  </si>
  <si>
    <t>SEV@snkng.ru</t>
  </si>
  <si>
    <t>Шулепов Петр Владимирович</t>
  </si>
  <si>
    <t>ShulepovPV@snkng.ru</t>
  </si>
  <si>
    <t>Шулпинов Тимофей Аркадьевич</t>
  </si>
  <si>
    <t>ShulpinovTA@snkng.ru</t>
  </si>
  <si>
    <t>Шульгина Кристина Сергеевна</t>
  </si>
  <si>
    <t>ShulginaKS@snkng.ru</t>
  </si>
  <si>
    <t>Шуракшин Владислав Леонидович</t>
  </si>
  <si>
    <t>ShurakshinVL@snkng.ru</t>
  </si>
  <si>
    <t>Шушукова Наталья Дмитриевна</t>
  </si>
  <si>
    <t>57596 (86-535-57596) (Красноярск)</t>
  </si>
  <si>
    <t>ShushukovaND@snkng.ru</t>
  </si>
  <si>
    <t>Щеголев Олег Владимирович</t>
  </si>
  <si>
    <t>SchegolevOV@snkng.ru</t>
  </si>
  <si>
    <t>57109 (86-535-57109) (Красноярск)</t>
  </si>
  <si>
    <t>ShcherbakovaGV@snkng.ru</t>
  </si>
  <si>
    <t>Щодро Ольга Петровна</t>
  </si>
  <si>
    <t>57076 (86-535-57076) (Красноярск)</t>
  </si>
  <si>
    <t>ShchodroOP@snkng.ru</t>
  </si>
  <si>
    <t>Эбауэр Артем Игоревич</t>
  </si>
  <si>
    <t>EbauerAI@snkng.ru</t>
  </si>
  <si>
    <t>EksnerSA@snkng.ru</t>
  </si>
  <si>
    <t>Юдаков Виктор Николаевич</t>
  </si>
  <si>
    <t>YudakovVN@snkng.ru</t>
  </si>
  <si>
    <t>Юдин Алексей Иванович</t>
  </si>
  <si>
    <t>58684 (86-535-58684) (КЛУ)</t>
  </si>
  <si>
    <t>YudinAI@snkng.ru</t>
  </si>
  <si>
    <t>Юнусова Лилия Абдулхаковна</t>
  </si>
  <si>
    <t>YunusovaLA@snkng.ru</t>
  </si>
  <si>
    <t>Юрическу Василий Григорьевич</t>
  </si>
  <si>
    <t>YuricheskuVG@snkng.ru</t>
  </si>
  <si>
    <t>Юшкова Анастасия Владимировна</t>
  </si>
  <si>
    <t>57168 (86-535-57168) (Красноярск)</t>
  </si>
  <si>
    <t>YushkovaAV@snkng.ru</t>
  </si>
  <si>
    <t>Ягафаров Айрат Маратович</t>
  </si>
  <si>
    <t>YagafarovAM@snkng.ru</t>
  </si>
  <si>
    <t>57559 (86-535-57559) (Красноярск)</t>
  </si>
  <si>
    <t>YadrinkinaOV@snkng.ru</t>
  </si>
  <si>
    <t>Якимов Алексей Владимирович</t>
  </si>
  <si>
    <t>58492 (86-535-58492) (КЛУ)</t>
  </si>
  <si>
    <t>YakimovAV@snkng.ru</t>
  </si>
  <si>
    <t>57106 (86-535-57106) (Красноярск)</t>
  </si>
  <si>
    <t>YakovlevAA@snkng.ru</t>
  </si>
  <si>
    <t>Яковлев Сергей Вячеславович</t>
  </si>
  <si>
    <t>YakovlevSV@snkng.ru</t>
  </si>
  <si>
    <t>57483 (86-535-57483) (Красноярск)</t>
  </si>
  <si>
    <t>YakovlevaOV@snkng.ru</t>
  </si>
  <si>
    <t>Яковлева Татьяна Сергеевна</t>
  </si>
  <si>
    <t>57787 (86-535-57787) (Красноярск)</t>
  </si>
  <si>
    <t>YakovlevaTS@snkng.ru</t>
  </si>
  <si>
    <t>57126 (86-535-57126) (Красноярск)</t>
  </si>
  <si>
    <t>YakovlyukSV@snkng.ru</t>
  </si>
  <si>
    <t>Якупов Руслан Фанилевич</t>
  </si>
  <si>
    <t>YakupovRF@snkng.ru</t>
  </si>
  <si>
    <t>57273 (86-535-57273) (Красноярск)</t>
  </si>
  <si>
    <t>YakshanovPA@snkng.ru</t>
  </si>
  <si>
    <t>Ямских Андрей Сергеевич</t>
  </si>
  <si>
    <t>57579 (86-535-57579) (Красноярск)</t>
  </si>
  <si>
    <t>YamskikhAS@snkng.ru</t>
  </si>
  <si>
    <t>57071 (86-535-57071) (Красноярск)</t>
  </si>
  <si>
    <t>YanushMR@snkng.ru</t>
  </si>
  <si>
    <t>Ярещенко Дарья Игоревна</t>
  </si>
  <si>
    <t>58222 (86-535-58222) (КЛУ)</t>
  </si>
  <si>
    <t>YareschenkoDI@snkng.ru</t>
  </si>
  <si>
    <t>Ярославцев Дмитрий Александрович</t>
  </si>
  <si>
    <t>57145 (86-535-57145) (Красноярск)</t>
  </si>
  <si>
    <t>YDA@snkng.ru</t>
  </si>
  <si>
    <t>Ярусов Александр Владимирович</t>
  </si>
  <si>
    <t>YarusovAV@snkng.ru</t>
  </si>
  <si>
    <t>57687 (86-535-57687) (Красноярск)</t>
  </si>
  <si>
    <t>YachmennikYO@snkng.ru</t>
  </si>
  <si>
    <t>По договору на 2021</t>
  </si>
  <si>
    <t>Потрачено всего</t>
  </si>
  <si>
    <t>Остаток в руб</t>
  </si>
  <si>
    <t>Остаток в шт (станд)</t>
  </si>
  <si>
    <t>Спецификация</t>
  </si>
  <si>
    <t>шт</t>
  </si>
  <si>
    <t>Сумма</t>
  </si>
  <si>
    <t>июль/январь</t>
  </si>
  <si>
    <t>авг</t>
  </si>
  <si>
    <t>сент</t>
  </si>
  <si>
    <t>октябрь</t>
  </si>
  <si>
    <t>ноябрь</t>
  </si>
  <si>
    <t>Декабрь</t>
  </si>
  <si>
    <t>конец 2020</t>
  </si>
  <si>
    <t>Обычный</t>
  </si>
  <si>
    <t>Новый договор</t>
  </si>
  <si>
    <t>Примечание</t>
  </si>
  <si>
    <t>Осталось:</t>
  </si>
  <si>
    <t>рр</t>
  </si>
  <si>
    <t>20 шт запас, 2 штуки за июль(Вишневая, Лотоцкая), 14 штук точное продление ЭЦП до феврал</t>
  </si>
  <si>
    <t>1.Вишневая
2. Лотоцкая
3. Конопелькин
4. Заев
5. Синицкий
6. Есин
7. Шестернин
8. Гертель
9. Колоскова
10. Алексеев
11. Барсукова
12. Хисамова
13. Сергеев
14. Третьяков
15. Шутенко
16. Верхотуров
17. Вставская
18. Гордиец
19. Зотов
20. Казаков
21. Малыхина
22. Масалов
23. Медведева
24. Петров
25. Сидоров
26. Филиппова
27. Черных
28. Коваленко
29. Эпов
30. Ранн
31. Гребенюк
32. Мусин
33. Зуева
34. Багновой
35. Фризоргер
36. Козликина</t>
  </si>
  <si>
    <t>начало 2021</t>
  </si>
  <si>
    <t>1. Рассохина
2. Недальченко
3. Пузанова
4. Дубровина</t>
  </si>
  <si>
    <t>Единый</t>
  </si>
  <si>
    <t>Скидка 2600</t>
  </si>
  <si>
    <t>1. Хлебников</t>
  </si>
  <si>
    <t>2021 год</t>
  </si>
  <si>
    <t>1. Гребенюк
2. Багаутдинов
3. Долуденко
4. Помазанов
5. Терземан
6. Шипицин
7. Кучмистенко
8. Нужнов
9. Осинкин
10. Хакимов
11. Галичанин
12. Глазкова
13. Голованов
14. Фитц
15. Хабибулина
16.Чернобровкин
17. Иванова</t>
  </si>
  <si>
    <t>1. Ранн
2. Эпов</t>
  </si>
  <si>
    <t>1. Калмыков
2. Бураев
3. Васильев
4. Постников
5. Ахполов
6. Дваладзе
7. Косикова
8. Кузнецов
9. Шафиков
10. Ведерников
11. Гавриков
12. Крупицкий
13. Ждановских
14. Данько
15. Будякова
16. Гладков
17. Машанова
18. Буров
19. Шеломенцев
20. Дваладзе
21. Тышкевич</t>
  </si>
  <si>
    <t>Итого2021:</t>
  </si>
  <si>
    <t>Итого2020+2021</t>
  </si>
  <si>
    <t>ФИО заявителя</t>
  </si>
  <si>
    <t>Дата поступления</t>
  </si>
  <si>
    <t>Тип ЭЦП</t>
  </si>
  <si>
    <t>Цена</t>
  </si>
  <si>
    <t>Количество 2020</t>
  </si>
  <si>
    <t>Сумма 2020</t>
  </si>
  <si>
    <t>Служебная записка № 3000</t>
  </si>
  <si>
    <t>Служебная записка № 3395</t>
  </si>
  <si>
    <t>Служебная записка № 3413</t>
  </si>
  <si>
    <t>Для передачи проектной документации и результатов инженерных изысканий в ФАУ «Главгосэкспертиза РФ», для заверения ПСД с целью предоставления в надзорные органы (Ростехнадзор, Госстройнадзор). Для доступа на портал ФАУ «Главгосэкспертиза РФ».</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</si>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</sst>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0\ _₽_-;\-* #,##0.00\ _₽_-;_-* &quot;-&quot;??\ _₽_-;_-@_-"/>
  </numFmts>
  <fonts count="19"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rgb="FF000000"/>
      <name val="Calibri"/>
      <family val="2"/>
      <charset val="204"/>
      <scheme val="minor"/>
    </font>
    <font>
      <sz val="11"/>
      <name val="Calibri"/>
      <family val="2"/>
      <charset val="204"/>
      <scheme val="minor"/>
    </font>
    <font>
      <sz val="11"/>
      <color theme="1"/>
      <name val="Calibri"/>
      <family val="2"/>
      <scheme val="minor"/>
    </font>
    <font>
      <u/>
      <sz val="11"/>
      <color theme="10"/>
      <name val="Calibri"/>
      <family val="2"/>
      <charset val="204"/>
      <scheme val="minor"/>
    </font>
    <font>
      <sz val="11"/>
      <color rgb="FFFF0000"/>
      <name val="Calibri"/>
      <family val="2"/>
      <charset val="204"/>
      <scheme val="minor"/>
    </font>
    <font>
      <b/>
      <sz val="11"/>
      <color rgb="FFFF0000"/>
      <name val="Calibri"/>
      <family val="2"/>
      <charset val="204"/>
      <scheme val="minor"/>
    </font>
    <font>
      <sz val="11"/>
      <color rgb="FF9C6500"/>
      <name val="Calibri"/>
      <family val="2"/>
      <charset val="204"/>
      <scheme val="minor"/>
    </font>
    <font>
      <b/>
      <sz val="11"/>
      <name val="Calibri"/>
      <family val="2"/>
      <charset val="204"/>
      <scheme val="minor"/>
    </font>
    <font>
      <b/>
      <sz val="11"/>
      <color theme="1"/>
      <name val="Times New Roman"/>
      <family val="1"/>
      <charset val="204"/>
    </font>
    <font>
      <sz val="11"/>
      <color rgb="FF000000"/>
      <name val="Times New Roman"/>
      <family val="1"/>
      <charset val="204"/>
    </font>
    <font>
      <sz val="11"/>
      <color theme="1"/>
      <name val="Times New Roman"/>
      <family val="1"/>
      <charset val="204"/>
    </font>
    <font>
      <sz val="10"/>
      <color rgb="FF000000"/>
      <name val="Times New Roman"/>
      <family val="1"/>
      <charset val="204"/>
    </font>
    <font>
      <b/>
      <sz val="11"/>
      <color theme="1"/>
      <name val="Arial Black"/>
      <family val="2"/>
      <charset val="204"/>
    </font>
    <font>
      <u/>
      <sz val="11"/>
      <color theme="10"/>
      <name val="Arial Black"/>
      <family val="2"/>
      <charset val="204"/>
    </font>
    <font>
      <b/>
      <sz val="11"/>
      <color rgb="FF000000"/>
      <name val="Calibri"/>
      <family val="2"/>
      <charset val="204"/>
      <scheme val="minor"/>
    </font>
    <font>
      <b/>
      <sz val="10"/>
      <color theme="1"/>
      <name val="Arial Black"/>
      <family val="2"/>
      <charset val="204"/>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rgb="FFFFC000"/>
        <bgColor indexed="64"/>
      </patternFill>
    </fill>
    <fill>
      <patternFill patternType="solid">
        <fgColor rgb="FFFFEB9C"/>
      </patternFill>
    </fill>
    <fill>
      <patternFill patternType="solid">
        <fgColor theme="7"/>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5" fillId="0" borderId="0"/>
    <xf numFmtId="0" fontId="6" fillId="0" borderId="0"/>
    <xf numFmtId="43" fontId="1" fillId="0" borderId="0"/>
    <xf numFmtId="0" fontId="9" fillId="8" borderId="0"/>
  </cellStyleXfs>
  <cellXfs count="293">
    <xf numFmtId="0" fontId="0" fillId="0" borderId="0" xfId="0"/>
    <xf numFmtId="0" fontId="3" fillId="0" borderId="1" xfId="0" applyFont="1" applyBorder="1" applyAlignment="1">
      <alignment horizontal="left" vertical="center" wrapText="1"/>
    </xf>
    <xf numFmtId="0" fontId="5" fillId="0" borderId="2" xfId="1" applyBorder="1" applyAlignment="1">
      <alignment horizontal="left" vertical="center"/>
    </xf>
    <xf numFmtId="0" fontId="5" fillId="0" borderId="0" xfId="1"/>
    <xf numFmtId="0" fontId="2" fillId="2" borderId="0" xfId="0" applyFont="1" applyFill="1"/>
    <xf numFmtId="0" fontId="4" fillId="0" borderId="1" xfId="0" applyFont="1" applyBorder="1" applyAlignment="1">
      <alignment horizontal="left" vertical="center" wrapText="1"/>
    </xf>
    <xf numFmtId="0" fontId="2" fillId="0" borderId="0" xfId="0" applyFont="1" applyAlignment="1">
      <alignment horizontal="center" vertical="center"/>
    </xf>
    <xf numFmtId="14" fontId="5" fillId="0" borderId="1" xfId="1" applyNumberFormat="1" applyBorder="1" applyAlignment="1">
      <alignment vertical="top"/>
    </xf>
    <xf numFmtId="0" fontId="1" fillId="0" borderId="1" xfId="1" applyFont="1" applyBorder="1" applyAlignment="1">
      <alignment vertical="top"/>
    </xf>
    <xf numFmtId="0" fontId="0" fillId="0" borderId="12" xfId="0" applyBorder="1"/>
    <xf numFmtId="0" fontId="0" fillId="0" borderId="7" xfId="0" applyBorder="1"/>
    <xf numFmtId="0" fontId="0" fillId="0" borderId="8" xfId="0" applyBorder="1"/>
    <xf numFmtId="0" fontId="0" fillId="0" borderId="10" xfId="0" applyBorder="1"/>
    <xf numFmtId="0" fontId="0" fillId="0" borderId="13" xfId="0" applyBorder="1"/>
    <xf numFmtId="0" fontId="0" fillId="0" borderId="11" xfId="0" applyBorder="1"/>
    <xf numFmtId="0" fontId="2" fillId="0" borderId="14" xfId="0" applyFont="1" applyBorder="1"/>
    <xf numFmtId="0" fontId="0" fillId="0" borderId="15" xfId="0" applyBorder="1"/>
    <xf numFmtId="0" fontId="0" fillId="0" borderId="16" xfId="0" applyBorder="1"/>
    <xf numFmtId="0" fontId="0" fillId="0" borderId="6" xfId="0" applyBorder="1"/>
    <xf numFmtId="0" fontId="5" fillId="0" borderId="1" xfId="1" applyBorder="1" applyAlignment="1">
      <alignment vertical="top"/>
    </xf>
    <xf numFmtId="0" fontId="7" fillId="0" borderId="9" xfId="0" applyFont="1" applyBorder="1"/>
    <xf numFmtId="0" fontId="7" fillId="0" borderId="11" xfId="0" applyFont="1" applyBorder="1"/>
    <xf numFmtId="0" fontId="8" fillId="0" borderId="0" xfId="0" applyFont="1"/>
    <xf numFmtId="0" fontId="4" fillId="0" borderId="0" xfId="0" applyFont="1"/>
    <xf numFmtId="0" fontId="2" fillId="0" borderId="0" xfId="0" applyFont="1" applyAlignment="1">
      <alignment wrapText="1"/>
    </xf>
    <xf numFmtId="0" fontId="4" fillId="2" borderId="1" xfId="0" applyFont="1" applyFill="1" applyBorder="1" applyAlignment="1">
      <alignment horizontal="left" vertical="center" wrapText="1"/>
    </xf>
    <xf numFmtId="0" fontId="10" fillId="8" borderId="0" xfId="4" applyFont="1"/>
    <xf numFmtId="4" fontId="10" fillId="8" borderId="0" xfId="4" applyNumberFormat="1" applyFont="1"/>
    <xf numFmtId="1" fontId="10" fillId="8" borderId="0" xfId="4" applyNumberFormat="1" applyFont="1"/>
    <xf numFmtId="4" fontId="4" fillId="0" borderId="0" xfId="0" applyNumberFormat="1" applyFont="1"/>
    <xf numFmtId="0" fontId="13" fillId="0" borderId="1" xfId="0" applyFont="1" applyBorder="1" applyAlignment="1">
      <alignment horizontal="left" vertical="center"/>
    </xf>
    <xf numFmtId="0" fontId="13" fillId="2" borderId="1" xfId="0" applyFont="1" applyFill="1" applyBorder="1" applyAlignment="1">
      <alignment horizontal="left" vertical="center"/>
    </xf>
    <xf numFmtId="0" fontId="13" fillId="6" borderId="1" xfId="0" applyFont="1" applyFill="1" applyBorder="1" applyAlignment="1">
      <alignment horizontal="left" vertical="center"/>
    </xf>
    <xf numFmtId="14" fontId="13" fillId="0" borderId="1" xfId="0" applyNumberFormat="1" applyFont="1" applyBorder="1" applyAlignment="1">
      <alignment horizontal="left" vertical="center"/>
    </xf>
    <xf numFmtId="0" fontId="13" fillId="2"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3" borderId="1" xfId="0" applyFont="1" applyFill="1" applyBorder="1" applyAlignment="1">
      <alignment horizontal="left" vertical="center" wrapText="1"/>
    </xf>
    <xf numFmtId="0" fontId="13" fillId="0" borderId="1" xfId="0" applyFont="1" applyBorder="1" applyAlignment="1">
      <alignment wrapText="1"/>
    </xf>
    <xf numFmtId="0" fontId="13" fillId="0" borderId="0" xfId="0" applyFont="1" applyAlignment="1">
      <alignment horizontal="left" vertical="center"/>
    </xf>
    <xf numFmtId="0" fontId="13" fillId="0" borderId="1" xfId="0" applyFont="1" applyBorder="1" applyAlignment="1">
      <alignment horizontal="left" vertical="center" wrapText="1"/>
    </xf>
    <xf numFmtId="0" fontId="13" fillId="0" borderId="1" xfId="0" applyFont="1" applyBorder="1"/>
    <xf numFmtId="14" fontId="13" fillId="11" borderId="1" xfId="0" applyNumberFormat="1" applyFont="1" applyFill="1" applyBorder="1" applyAlignment="1">
      <alignment horizontal="left" vertical="center"/>
    </xf>
    <xf numFmtId="0" fontId="13" fillId="0" borderId="4" xfId="0" applyFont="1" applyBorder="1" applyAlignment="1">
      <alignment horizontal="left" vertical="center"/>
    </xf>
    <xf numFmtId="0" fontId="0" fillId="0" borderId="17" xfId="0" applyBorder="1"/>
    <xf numFmtId="0" fontId="13" fillId="0" borderId="18" xfId="0" applyFont="1" applyBorder="1" applyAlignment="1">
      <alignment horizontal="left" vertical="center"/>
    </xf>
    <xf numFmtId="0" fontId="0" fillId="0" borderId="19" xfId="0" applyBorder="1"/>
    <xf numFmtId="0" fontId="12" fillId="0" borderId="1" xfId="0" applyFont="1" applyBorder="1" applyAlignment="1">
      <alignment horizontal="left" vertical="center" wrapText="1"/>
    </xf>
    <xf numFmtId="14" fontId="13" fillId="0" borderId="18" xfId="0" applyNumberFormat="1" applyFont="1" applyBorder="1" applyAlignment="1">
      <alignment horizontal="left" vertical="center"/>
    </xf>
    <xf numFmtId="0" fontId="13" fillId="0" borderId="0" xfId="0" applyFont="1"/>
    <xf numFmtId="14" fontId="13" fillId="0" borderId="0" xfId="0" applyNumberFormat="1" applyFont="1"/>
    <xf numFmtId="14" fontId="13" fillId="0" borderId="1" xfId="0" applyNumberFormat="1" applyFont="1" applyBorder="1" applyAlignment="1">
      <alignment horizontal="left" vertical="top"/>
    </xf>
    <xf numFmtId="0" fontId="13" fillId="2" borderId="1" xfId="0" applyFont="1" applyFill="1" applyBorder="1" applyAlignment="1">
      <alignment horizontal="left" vertical="top"/>
    </xf>
    <xf numFmtId="0" fontId="13" fillId="0" borderId="1" xfId="0" applyFont="1" applyBorder="1" applyAlignment="1">
      <alignment horizontal="left" vertical="top"/>
    </xf>
    <xf numFmtId="0" fontId="13"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3" fillId="0" borderId="1" xfId="0" applyFont="1" applyBorder="1" applyAlignment="1">
      <alignment horizontal="left" vertical="top" wrapText="1"/>
    </xf>
    <xf numFmtId="0" fontId="13" fillId="0" borderId="3" xfId="0" applyFont="1" applyBorder="1" applyAlignment="1">
      <alignment horizontal="left" vertical="top"/>
    </xf>
    <xf numFmtId="0" fontId="13" fillId="0" borderId="20" xfId="0" applyFont="1" applyBorder="1" applyAlignment="1">
      <alignment wrapText="1"/>
    </xf>
    <xf numFmtId="17" fontId="0" fillId="0" borderId="0" xfId="0" applyNumberFormat="1"/>
    <xf numFmtId="17" fontId="0" fillId="0" borderId="0" xfId="0" applyNumberFormat="1" applyAlignment="1">
      <alignment horizontal="right"/>
    </xf>
    <xf numFmtId="17" fontId="4" fillId="0" borderId="0" xfId="0" applyNumberFormat="1" applyFont="1" applyAlignment="1">
      <alignment horizontal="right"/>
    </xf>
    <xf numFmtId="0" fontId="4" fillId="0" borderId="0" xfId="0" applyFont="1" applyAlignment="1">
      <alignment wrapText="1"/>
    </xf>
    <xf numFmtId="0" fontId="0" fillId="0" borderId="0" xfId="0" applyAlignment="1">
      <alignment wrapText="1"/>
    </xf>
    <xf numFmtId="17" fontId="10" fillId="0" borderId="0" xfId="0" applyNumberFormat="1" applyFont="1" applyAlignment="1">
      <alignment horizontal="right"/>
    </xf>
    <xf numFmtId="0" fontId="10" fillId="12" borderId="0" xfId="4" applyFont="1" applyFill="1"/>
    <xf numFmtId="0" fontId="5" fillId="9" borderId="2" xfId="1" applyFill="1" applyBorder="1" applyAlignment="1">
      <alignment horizontal="left" vertical="center"/>
    </xf>
    <xf numFmtId="0" fontId="5" fillId="9" borderId="0" xfId="1" applyFill="1"/>
    <xf numFmtId="0" fontId="2" fillId="7" borderId="0" xfId="0" applyFont="1" applyFill="1" applyAlignment="1">
      <alignment horizontal="center"/>
    </xf>
    <xf numFmtId="14" fontId="2" fillId="9" borderId="0" xfId="0" applyNumberFormat="1" applyFont="1" applyFill="1" applyAlignment="1">
      <alignment horizontal="center" wrapText="1"/>
    </xf>
    <xf numFmtId="0" fontId="0" fillId="0" borderId="20" xfId="0" applyBorder="1"/>
    <xf numFmtId="14" fontId="13" fillId="0" borderId="1" xfId="0" applyNumberFormat="1" applyFont="1" applyBorder="1" applyAlignment="1">
      <alignment horizontal="left"/>
    </xf>
    <xf numFmtId="0" fontId="13" fillId="0" borderId="1" xfId="0" applyFont="1" applyBorder="1" applyAlignment="1">
      <alignment horizontal="left"/>
    </xf>
    <xf numFmtId="0" fontId="13" fillId="0" borderId="20" xfId="0" applyFont="1" applyBorder="1" applyAlignment="1">
      <alignment horizontal="left" vertical="center"/>
    </xf>
    <xf numFmtId="14" fontId="13" fillId="0" borderId="3" xfId="0" applyNumberFormat="1" applyFont="1" applyBorder="1" applyAlignment="1">
      <alignment horizontal="left" vertical="center"/>
    </xf>
    <xf numFmtId="0" fontId="13" fillId="2" borderId="1" xfId="0" applyFont="1" applyFill="1" applyBorder="1" applyAlignment="1">
      <alignment horizontal="left"/>
    </xf>
    <xf numFmtId="0" fontId="12" fillId="0" borderId="1" xfId="0" applyFont="1" applyBorder="1" applyAlignment="1">
      <alignment horizontal="left" wrapText="1"/>
    </xf>
    <xf numFmtId="0" fontId="13" fillId="2" borderId="1" xfId="0" applyFont="1" applyFill="1" applyBorder="1" applyAlignment="1">
      <alignment horizontal="left" wrapText="1"/>
    </xf>
    <xf numFmtId="0" fontId="13" fillId="4" borderId="1" xfId="0" applyFont="1" applyFill="1" applyBorder="1" applyAlignment="1">
      <alignment horizontal="left" wrapText="1"/>
    </xf>
    <xf numFmtId="0" fontId="13" fillId="0" borderId="1" xfId="0" applyFont="1" applyBorder="1" applyAlignment="1">
      <alignment horizontal="left" wrapText="1"/>
    </xf>
    <xf numFmtId="0" fontId="13" fillId="0" borderId="3" xfId="0" applyFont="1" applyBorder="1" applyAlignment="1">
      <alignment horizontal="left"/>
    </xf>
    <xf numFmtId="14" fontId="13" fillId="0" borderId="3" xfId="0" applyNumberFormat="1" applyFont="1" applyBorder="1" applyAlignment="1">
      <alignment horizontal="left"/>
    </xf>
    <xf numFmtId="14" fontId="13" fillId="0" borderId="1" xfId="0" applyNumberFormat="1" applyFont="1" applyBorder="1" applyAlignment="1">
      <alignment horizontal="left" wrapText="1"/>
    </xf>
    <xf numFmtId="0" fontId="0" fillId="0" borderId="9" xfId="0" applyBorder="1"/>
    <xf numFmtId="0" fontId="0" fillId="0" borderId="0" xfId="0" applyAlignment="1">
      <alignment horizontal="right"/>
    </xf>
    <xf numFmtId="0" fontId="2" fillId="14" borderId="12" xfId="0" applyFont="1" applyFill="1" applyBorder="1" applyAlignment="1">
      <alignment horizontal="center"/>
    </xf>
    <xf numFmtId="0" fontId="0" fillId="14" borderId="13" xfId="0" applyFill="1" applyBorder="1"/>
    <xf numFmtId="0" fontId="0" fillId="14" borderId="0" xfId="0" applyFill="1"/>
    <xf numFmtId="0" fontId="13" fillId="0" borderId="22" xfId="0" applyFont="1" applyBorder="1" applyAlignment="1">
      <alignment horizontal="left" vertical="center"/>
    </xf>
    <xf numFmtId="0" fontId="13" fillId="0" borderId="5" xfId="0" applyFont="1" applyBorder="1" applyAlignment="1">
      <alignment horizontal="left" vertical="top" wrapText="1"/>
    </xf>
    <xf numFmtId="0" fontId="13" fillId="0" borderId="5" xfId="0" applyFont="1" applyBorder="1" applyAlignment="1">
      <alignment horizontal="left" vertical="top"/>
    </xf>
    <xf numFmtId="0" fontId="0" fillId="0" borderId="1" xfId="0" applyBorder="1" applyAlignment="1">
      <alignment horizontal="left"/>
    </xf>
    <xf numFmtId="0" fontId="0" fillId="0" borderId="4" xfId="0" applyBorder="1"/>
    <xf numFmtId="0" fontId="0" fillId="0" borderId="1" xfId="0" applyBorder="1" applyAlignment="1">
      <alignment horizontal="left" wrapText="1"/>
    </xf>
    <xf numFmtId="0" fontId="3" fillId="0" borderId="3" xfId="0" applyFont="1" applyBorder="1" applyAlignment="1">
      <alignment horizontal="left" wrapText="1"/>
    </xf>
    <xf numFmtId="0" fontId="0" fillId="0" borderId="3" xfId="0" applyBorder="1" applyAlignment="1">
      <alignment horizontal="left"/>
    </xf>
    <xf numFmtId="0" fontId="0" fillId="0" borderId="3" xfId="0" applyBorder="1" applyAlignment="1">
      <alignment horizontal="left" vertical="center"/>
    </xf>
    <xf numFmtId="0" fontId="0" fillId="0" borderId="18" xfId="0" applyBorder="1" applyAlignment="1">
      <alignment horizontal="left"/>
    </xf>
    <xf numFmtId="0" fontId="3" fillId="0" borderId="1" xfId="0" applyFont="1" applyBorder="1" applyAlignment="1">
      <alignment horizontal="left" wrapText="1"/>
    </xf>
    <xf numFmtId="14" fontId="0" fillId="0" borderId="3" xfId="0" applyNumberFormat="1" applyBorder="1" applyAlignment="1">
      <alignment horizontal="left"/>
    </xf>
    <xf numFmtId="0" fontId="0" fillId="0" borderId="18" xfId="0" applyBorder="1" applyAlignment="1">
      <alignment horizontal="left" wrapText="1"/>
    </xf>
    <xf numFmtId="14" fontId="0" fillId="0" borderId="18" xfId="0" applyNumberFormat="1" applyBorder="1" applyAlignment="1">
      <alignment horizontal="left"/>
    </xf>
    <xf numFmtId="0" fontId="0" fillId="0" borderId="5" xfId="0" applyBorder="1" applyAlignment="1">
      <alignment horizontal="left" wrapText="1"/>
    </xf>
    <xf numFmtId="0" fontId="0" fillId="0" borderId="5" xfId="0" applyBorder="1" applyAlignment="1">
      <alignment horizontal="left"/>
    </xf>
    <xf numFmtId="0" fontId="0" fillId="0" borderId="0" xfId="0" applyAlignment="1">
      <alignment horizontal="left"/>
    </xf>
    <xf numFmtId="0" fontId="0" fillId="0" borderId="3" xfId="0" applyBorder="1" applyAlignment="1">
      <alignment horizontal="left" wrapText="1"/>
    </xf>
    <xf numFmtId="14" fontId="0" fillId="0" borderId="5" xfId="0" applyNumberFormat="1" applyBorder="1" applyAlignment="1">
      <alignment horizontal="left"/>
    </xf>
    <xf numFmtId="0" fontId="3" fillId="0" borderId="5" xfId="0" applyFont="1" applyBorder="1" applyAlignment="1">
      <alignment horizontal="left" wrapText="1"/>
    </xf>
    <xf numFmtId="0" fontId="0" fillId="0" borderId="3" xfId="0" applyBorder="1"/>
    <xf numFmtId="14" fontId="0" fillId="0" borderId="18" xfId="0" applyNumberFormat="1" applyBorder="1"/>
    <xf numFmtId="0" fontId="0" fillId="3" borderId="1" xfId="0" applyFill="1" applyBorder="1"/>
    <xf numFmtId="14" fontId="0" fillId="0" borderId="1" xfId="0" applyNumberFormat="1" applyBorder="1" applyAlignment="1">
      <alignment horizontal="left"/>
    </xf>
    <xf numFmtId="0" fontId="12" fillId="0" borderId="3" xfId="0" applyFont="1" applyBorder="1" applyAlignment="1">
      <alignment horizontal="left" vertical="center" wrapText="1"/>
    </xf>
    <xf numFmtId="0" fontId="13" fillId="0" borderId="3" xfId="0" applyFont="1" applyBorder="1" applyAlignment="1">
      <alignment horizontal="left" vertical="center" wrapText="1"/>
    </xf>
    <xf numFmtId="0" fontId="13" fillId="0" borderId="3" xfId="0" applyFont="1" applyBorder="1" applyAlignment="1">
      <alignment horizontal="left" vertical="center"/>
    </xf>
    <xf numFmtId="0" fontId="12" fillId="0" borderId="18" xfId="0" applyFont="1" applyBorder="1" applyAlignment="1">
      <alignment horizontal="left" wrapText="1"/>
    </xf>
    <xf numFmtId="14" fontId="13" fillId="0" borderId="18" xfId="0" applyNumberFormat="1" applyFont="1" applyBorder="1" applyAlignment="1">
      <alignment horizontal="left"/>
    </xf>
    <xf numFmtId="14" fontId="0" fillId="0" borderId="1" xfId="0" applyNumberFormat="1" applyBorder="1" applyAlignment="1">
      <alignment horizontal="left" vertical="center"/>
    </xf>
    <xf numFmtId="0" fontId="0" fillId="0" borderId="18" xfId="0" applyBorder="1" applyAlignment="1">
      <alignment horizontal="left" vertical="center"/>
    </xf>
    <xf numFmtId="0" fontId="0" fillId="3" borderId="1" xfId="0" applyFill="1" applyBorder="1" applyAlignment="1">
      <alignment horizontal="left"/>
    </xf>
    <xf numFmtId="0" fontId="2" fillId="9" borderId="20" xfId="0" applyFont="1" applyFill="1" applyBorder="1" applyAlignment="1">
      <alignment horizontal="center" vertical="center" wrapText="1"/>
    </xf>
    <xf numFmtId="0" fontId="11" fillId="9" borderId="20" xfId="0" applyFont="1" applyFill="1" applyBorder="1" applyAlignment="1">
      <alignment horizontal="center" vertical="center" wrapText="1"/>
    </xf>
    <xf numFmtId="0" fontId="3" fillId="0" borderId="20" xfId="0" applyFont="1" applyBorder="1" applyAlignment="1">
      <alignment horizontal="left" wrapText="1"/>
    </xf>
    <xf numFmtId="0" fontId="3" fillId="0" borderId="21" xfId="0" applyFont="1" applyBorder="1" applyAlignment="1">
      <alignment horizontal="left" wrapText="1"/>
    </xf>
    <xf numFmtId="0" fontId="3" fillId="0" borderId="22" xfId="0" applyFont="1" applyBorder="1" applyAlignment="1">
      <alignment horizontal="left" wrapText="1"/>
    </xf>
    <xf numFmtId="0" fontId="0" fillId="0" borderId="20" xfId="0" applyBorder="1" applyAlignment="1">
      <alignment horizontal="left" wrapText="1"/>
    </xf>
    <xf numFmtId="0" fontId="13" fillId="0" borderId="21" xfId="0" applyFont="1" applyBorder="1" applyAlignment="1">
      <alignment horizontal="left" vertical="center"/>
    </xf>
    <xf numFmtId="0" fontId="0" fillId="0" borderId="20" xfId="0" applyBorder="1" applyAlignment="1">
      <alignment horizontal="left"/>
    </xf>
    <xf numFmtId="0" fontId="3" fillId="0" borderId="0" xfId="0" applyFont="1" applyAlignment="1">
      <alignment horizontal="left" wrapText="1"/>
    </xf>
    <xf numFmtId="0" fontId="13" fillId="0" borderId="21" xfId="0" applyFont="1" applyBorder="1"/>
    <xf numFmtId="0" fontId="0" fillId="0" borderId="21" xfId="0" applyBorder="1" applyAlignment="1">
      <alignment horizontal="left" wrapText="1"/>
    </xf>
    <xf numFmtId="0" fontId="0" fillId="0" borderId="22" xfId="0" applyBorder="1" applyAlignment="1">
      <alignment horizontal="left" wrapText="1"/>
    </xf>
    <xf numFmtId="0" fontId="13" fillId="2" borderId="3" xfId="0" applyFont="1" applyFill="1" applyBorder="1" applyAlignment="1">
      <alignment horizontal="left" vertical="center"/>
    </xf>
    <xf numFmtId="0" fontId="12" fillId="0" borderId="5" xfId="0" applyFont="1" applyBorder="1" applyAlignment="1">
      <alignment horizontal="left" vertical="center" wrapText="1"/>
    </xf>
    <xf numFmtId="0" fontId="13" fillId="0" borderId="5" xfId="0" applyFont="1" applyBorder="1" applyAlignment="1">
      <alignment horizontal="left" vertical="center"/>
    </xf>
    <xf numFmtId="0" fontId="12" fillId="0" borderId="3" xfId="0" applyFont="1" applyBorder="1" applyAlignment="1">
      <alignment horizontal="left" wrapText="1"/>
    </xf>
    <xf numFmtId="14" fontId="0" fillId="0" borderId="3" xfId="0" applyNumberFormat="1" applyBorder="1" applyAlignment="1">
      <alignment horizontal="left" vertical="center"/>
    </xf>
    <xf numFmtId="0" fontId="13" fillId="0" borderId="18" xfId="0" applyFont="1" applyBorder="1" applyAlignment="1">
      <alignment horizontal="left" vertical="center" wrapText="1"/>
    </xf>
    <xf numFmtId="0" fontId="12" fillId="0" borderId="5" xfId="0" applyFont="1" applyBorder="1" applyAlignment="1">
      <alignment horizontal="left" wrapText="1"/>
    </xf>
    <xf numFmtId="0" fontId="13" fillId="0" borderId="5" xfId="0" applyFont="1" applyBorder="1" applyAlignment="1">
      <alignment horizontal="left"/>
    </xf>
    <xf numFmtId="0" fontId="13" fillId="0" borderId="23" xfId="0" applyFont="1" applyBorder="1" applyAlignment="1">
      <alignment horizontal="left" vertical="center"/>
    </xf>
    <xf numFmtId="0" fontId="12" fillId="0" borderId="18" xfId="0" applyFont="1" applyBorder="1" applyAlignment="1">
      <alignment horizontal="left" vertical="center" wrapText="1"/>
    </xf>
    <xf numFmtId="0" fontId="13" fillId="0" borderId="18" xfId="0" applyFont="1" applyBorder="1" applyAlignment="1">
      <alignment horizontal="left"/>
    </xf>
    <xf numFmtId="0" fontId="0" fillId="0" borderId="18" xfId="0" applyBorder="1"/>
    <xf numFmtId="14" fontId="0" fillId="0" borderId="5" xfId="0" applyNumberFormat="1" applyBorder="1" applyAlignment="1">
      <alignment horizontal="left" vertical="center"/>
    </xf>
    <xf numFmtId="0" fontId="13" fillId="0" borderId="5" xfId="0" applyFont="1" applyBorder="1" applyAlignment="1">
      <alignment horizontal="left" wrapText="1"/>
    </xf>
    <xf numFmtId="14" fontId="13" fillId="0" borderId="5" xfId="0" applyNumberFormat="1" applyFont="1" applyBorder="1" applyAlignment="1">
      <alignment horizontal="left"/>
    </xf>
    <xf numFmtId="14" fontId="13" fillId="0" borderId="23" xfId="0" applyNumberFormat="1" applyFont="1" applyBorder="1"/>
    <xf numFmtId="14" fontId="0" fillId="0" borderId="5" xfId="0" applyNumberFormat="1" applyBorder="1" applyAlignment="1">
      <alignment horizontal="left" wrapText="1"/>
    </xf>
    <xf numFmtId="0" fontId="3" fillId="0" borderId="18" xfId="0" applyFont="1" applyBorder="1" applyAlignment="1">
      <alignment horizontal="left" wrapText="1"/>
    </xf>
    <xf numFmtId="0" fontId="0" fillId="0" borderId="5" xfId="0" applyBorder="1"/>
    <xf numFmtId="11" fontId="0" fillId="0" borderId="18" xfId="0" applyNumberFormat="1" applyBorder="1" applyAlignment="1">
      <alignment horizontal="left"/>
    </xf>
    <xf numFmtId="0" fontId="7" fillId="0" borderId="5" xfId="0" applyFont="1" applyBorder="1"/>
    <xf numFmtId="14" fontId="0" fillId="0" borderId="5" xfId="0" applyNumberFormat="1" applyBorder="1"/>
    <xf numFmtId="0" fontId="0" fillId="0" borderId="23" xfId="0" applyBorder="1"/>
    <xf numFmtId="0" fontId="0" fillId="2" borderId="1" xfId="0" applyFill="1" applyBorder="1"/>
    <xf numFmtId="0" fontId="2" fillId="9" borderId="25" xfId="0" applyFont="1" applyFill="1" applyBorder="1" applyAlignment="1">
      <alignment horizontal="center" vertical="center" wrapText="1"/>
    </xf>
    <xf numFmtId="0" fontId="2" fillId="9" borderId="26"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2" fillId="0" borderId="1" xfId="0" applyFont="1" applyBorder="1" applyAlignment="1">
      <alignment horizontal="left" vertical="center"/>
    </xf>
    <xf numFmtId="0" fontId="2" fillId="0" borderId="0" xfId="0" applyFont="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14" fontId="0" fillId="0" borderId="0" xfId="0" applyNumberFormat="1" applyAlignment="1">
      <alignment horizontal="left" vertical="center"/>
    </xf>
    <xf numFmtId="0" fontId="17" fillId="0" borderId="1" xfId="0"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4" fontId="6" fillId="0" borderId="1" xfId="2" applyNumberFormat="1" applyBorder="1" applyAlignment="1">
      <alignment horizontal="center" vertical="center" wrapText="1"/>
    </xf>
    <xf numFmtId="0" fontId="0" fillId="3" borderId="1" xfId="0" applyFill="1" applyBorder="1" applyAlignment="1">
      <alignment horizontal="center" vertical="center" wrapText="1"/>
    </xf>
    <xf numFmtId="14" fontId="0" fillId="0" borderId="1" xfId="0" applyNumberFormat="1" applyBorder="1" applyAlignment="1">
      <alignment horizontal="center" vertical="center" wrapText="1"/>
    </xf>
    <xf numFmtId="49" fontId="3" fillId="0" borderId="1" xfId="0" applyNumberFormat="1" applyFont="1" applyBorder="1" applyAlignment="1">
      <alignment horizontal="center" vertical="center" wrapText="1"/>
    </xf>
    <xf numFmtId="11" fontId="2" fillId="0" borderId="1" xfId="0" applyNumberFormat="1" applyFont="1" applyBorder="1" applyAlignment="1">
      <alignment horizontal="center" vertical="center" wrapText="1"/>
    </xf>
    <xf numFmtId="14" fontId="2" fillId="13" borderId="1" xfId="0" applyNumberFormat="1" applyFont="1" applyFill="1" applyBorder="1" applyAlignment="1">
      <alignment horizontal="right"/>
    </xf>
    <xf numFmtId="0" fontId="0" fillId="0" borderId="18" xfId="0" applyBorder="1" applyAlignment="1">
      <alignment horizontal="center" vertical="center"/>
    </xf>
    <xf numFmtId="0" fontId="0" fillId="0" borderId="18" xfId="0" applyBorder="1" applyAlignment="1">
      <alignment horizontal="left" vertical="center" wrapText="1"/>
    </xf>
    <xf numFmtId="0" fontId="0" fillId="2" borderId="18" xfId="0" applyFill="1" applyBorder="1"/>
    <xf numFmtId="49" fontId="0" fillId="0" borderId="1" xfId="0" applyNumberFormat="1" applyBorder="1" applyAlignment="1">
      <alignment horizontal="left" vertical="center" wrapText="1"/>
    </xf>
    <xf numFmtId="14" fontId="4" fillId="0" borderId="1" xfId="0" applyNumberFormat="1" applyFont="1" applyBorder="1" applyAlignment="1">
      <alignment horizontal="left" vertical="center" wrapText="1"/>
    </xf>
    <xf numFmtId="0" fontId="6" fillId="0" borderId="1" xfId="2" applyBorder="1"/>
    <xf numFmtId="0" fontId="2" fillId="9" borderId="1" xfId="1" applyFont="1" applyFill="1" applyBorder="1" applyAlignment="1">
      <alignment horizontal="center" vertical="top"/>
    </xf>
    <xf numFmtId="0" fontId="2" fillId="9" borderId="0" xfId="1" applyFont="1" applyFill="1" applyAlignment="1">
      <alignment horizontal="center" vertical="top"/>
    </xf>
    <xf numFmtId="0" fontId="2" fillId="9" borderId="4" xfId="1" applyFont="1" applyFill="1" applyBorder="1" applyAlignment="1">
      <alignment horizontal="center" vertical="top"/>
    </xf>
    <xf numFmtId="0" fontId="0" fillId="0" borderId="1" xfId="0" applyBorder="1"/>
    <xf numFmtId="0" fontId="2" fillId="0" borderId="1" xfId="0" applyFont="1" applyBorder="1"/>
    <xf numFmtId="14" fontId="0" fillId="0" borderId="1" xfId="0" applyNumberFormat="1" applyBorder="1"/>
    <xf numFmtId="0" fontId="0" fillId="0" borderId="1" xfId="0" applyBorder="1" applyAlignment="1">
      <alignment horizontal="right"/>
    </xf>
    <xf numFmtId="14" fontId="2" fillId="13" borderId="0" xfId="0" applyNumberFormat="1" applyFont="1" applyFill="1" applyAlignment="1">
      <alignment horizontal="right"/>
    </xf>
    <xf numFmtId="0" fontId="0" fillId="0" borderId="1" xfId="0" applyBorder="1" applyAlignment="1">
      <alignment horizontal="center" vertical="center" wrapText="1"/>
    </xf>
    <xf numFmtId="0" fontId="15" fillId="7" borderId="1" xfId="0" applyFont="1" applyFill="1" applyBorder="1" applyAlignment="1">
      <alignment horizontal="center" wrapText="1"/>
    </xf>
    <xf numFmtId="14" fontId="18" fillId="9" borderId="1" xfId="0" applyNumberFormat="1" applyFont="1" applyFill="1" applyBorder="1" applyAlignment="1">
      <alignment horizontal="center" wrapText="1"/>
    </xf>
    <xf numFmtId="14" fontId="15" fillId="7" borderId="1" xfId="0" applyNumberFormat="1" applyFont="1" applyFill="1" applyBorder="1" applyAlignment="1">
      <alignment horizontal="center" wrapText="1"/>
    </xf>
    <xf numFmtId="14" fontId="13" fillId="0" borderId="5" xfId="0" applyNumberFormat="1" applyFont="1" applyBorder="1" applyAlignment="1">
      <alignment horizontal="left" vertical="center"/>
    </xf>
    <xf numFmtId="0" fontId="12" fillId="0" borderId="4" xfId="0" applyFont="1" applyBorder="1" applyAlignment="1">
      <alignment horizontal="left" vertical="center" wrapText="1"/>
    </xf>
    <xf numFmtId="0" fontId="12" fillId="0" borderId="4" xfId="0" applyFont="1" applyBorder="1" applyAlignment="1">
      <alignment horizontal="left" vertical="top" wrapText="1"/>
    </xf>
    <xf numFmtId="0" fontId="13" fillId="0" borderId="19" xfId="0" applyFont="1" applyBorder="1" applyAlignment="1">
      <alignment horizontal="left" vertical="center"/>
    </xf>
    <xf numFmtId="0" fontId="13" fillId="0" borderId="17" xfId="0" applyFont="1" applyBorder="1" applyAlignment="1">
      <alignment horizontal="left" vertical="top"/>
    </xf>
    <xf numFmtId="0" fontId="13" fillId="0" borderId="4" xfId="0" applyFont="1" applyBorder="1" applyAlignment="1">
      <alignment horizontal="left" vertical="top"/>
    </xf>
    <xf numFmtId="0" fontId="12" fillId="0" borderId="17" xfId="0" applyFont="1" applyBorder="1" applyAlignment="1">
      <alignment horizontal="left" vertical="top" wrapText="1"/>
    </xf>
    <xf numFmtId="0" fontId="12" fillId="0" borderId="4" xfId="0" applyFont="1" applyBorder="1" applyAlignment="1">
      <alignment horizontal="left" wrapText="1"/>
    </xf>
    <xf numFmtId="0" fontId="12" fillId="0" borderId="19" xfId="0" applyFont="1" applyBorder="1" applyAlignment="1">
      <alignment horizontal="left" vertical="top"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3" fillId="0" borderId="19" xfId="0" applyFont="1" applyBorder="1" applyAlignment="1">
      <alignment horizontal="left" vertical="top"/>
    </xf>
    <xf numFmtId="0" fontId="13" fillId="0" borderId="4" xfId="0" applyFont="1" applyBorder="1" applyAlignment="1">
      <alignment horizontal="left"/>
    </xf>
    <xf numFmtId="0" fontId="13" fillId="0" borderId="17" xfId="0" applyFont="1" applyBorder="1" applyAlignment="1">
      <alignment horizontal="left" vertical="center"/>
    </xf>
    <xf numFmtId="0" fontId="0" fillId="0" borderId="4" xfId="0" applyBorder="1" applyAlignment="1">
      <alignment horizontal="left"/>
    </xf>
    <xf numFmtId="0" fontId="13" fillId="0" borderId="4" xfId="0" applyFont="1" applyBorder="1" applyAlignment="1">
      <alignment horizontal="left" wrapText="1"/>
    </xf>
    <xf numFmtId="0" fontId="13" fillId="0" borderId="4" xfId="0" applyFont="1" applyBorder="1" applyAlignment="1">
      <alignment horizontal="left" vertical="center" wrapText="1"/>
    </xf>
    <xf numFmtId="0" fontId="0" fillId="4" borderId="4" xfId="0" applyFill="1" applyBorder="1" applyAlignment="1">
      <alignment horizontal="left"/>
    </xf>
    <xf numFmtId="0" fontId="13" fillId="0" borderId="17" xfId="0" applyFont="1" applyBorder="1" applyAlignment="1">
      <alignment horizontal="left"/>
    </xf>
    <xf numFmtId="0" fontId="13" fillId="0" borderId="23" xfId="0" applyFont="1" applyBorder="1" applyAlignment="1">
      <alignment horizontal="left"/>
    </xf>
    <xf numFmtId="0" fontId="13" fillId="0" borderId="17" xfId="0" applyFont="1" applyBorder="1" applyAlignment="1">
      <alignment horizontal="left" vertical="center" wrapText="1"/>
    </xf>
    <xf numFmtId="0" fontId="0" fillId="0" borderId="17" xfId="0" applyBorder="1" applyAlignment="1">
      <alignment horizontal="left" wrapText="1"/>
    </xf>
    <xf numFmtId="0" fontId="0" fillId="0" borderId="17" xfId="0" applyBorder="1" applyAlignment="1">
      <alignment horizontal="left"/>
    </xf>
    <xf numFmtId="0" fontId="13" fillId="0" borderId="19" xfId="0" applyFont="1" applyBorder="1" applyAlignment="1">
      <alignment horizontal="left"/>
    </xf>
    <xf numFmtId="0" fontId="13" fillId="0" borderId="4" xfId="0" applyFont="1" applyBorder="1" applyAlignment="1">
      <alignment horizontal="left" vertical="top" wrapText="1"/>
    </xf>
    <xf numFmtId="0" fontId="13" fillId="0" borderId="17" xfId="0" applyFont="1" applyBorder="1" applyAlignment="1">
      <alignment horizontal="left" wrapText="1"/>
    </xf>
    <xf numFmtId="0" fontId="0" fillId="0" borderId="19" xfId="0" applyBorder="1" applyAlignment="1">
      <alignment horizontal="left" wrapText="1"/>
    </xf>
    <xf numFmtId="0" fontId="13" fillId="0" borderId="19" xfId="0" applyFont="1" applyBorder="1" applyAlignment="1">
      <alignment horizontal="left" wrapText="1"/>
    </xf>
    <xf numFmtId="0" fontId="0" fillId="0" borderId="19" xfId="0" applyBorder="1" applyAlignment="1">
      <alignment horizontal="left"/>
    </xf>
    <xf numFmtId="0" fontId="0" fillId="0" borderId="4" xfId="0" applyBorder="1" applyAlignment="1">
      <alignment horizontal="left" wrapText="1"/>
    </xf>
    <xf numFmtId="0" fontId="13" fillId="0" borderId="23" xfId="0" applyFont="1" applyBorder="1" applyAlignment="1">
      <alignment horizontal="left" vertical="top" wrapText="1"/>
    </xf>
    <xf numFmtId="0" fontId="0" fillId="0" borderId="4" xfId="0" applyBorder="1" applyAlignment="1">
      <alignment horizontal="center" vertical="center" wrapText="1"/>
    </xf>
    <xf numFmtId="0" fontId="0" fillId="3" borderId="4" xfId="0" applyFill="1" applyBorder="1" applyAlignment="1">
      <alignment horizontal="left"/>
    </xf>
    <xf numFmtId="49" fontId="3" fillId="0" borderId="4" xfId="0" applyNumberFormat="1" applyFont="1" applyBorder="1" applyAlignment="1">
      <alignment horizontal="center" vertical="center" wrapText="1"/>
    </xf>
    <xf numFmtId="0" fontId="0" fillId="0" borderId="3" xfId="0" applyBorder="1" applyAlignment="1">
      <alignment horizontal="center" vertical="center" wrapText="1"/>
    </xf>
    <xf numFmtId="0" fontId="17" fillId="0" borderId="3" xfId="0" applyFont="1" applyBorder="1" applyAlignment="1">
      <alignment horizontal="center" vertical="center" wrapText="1"/>
    </xf>
    <xf numFmtId="0" fontId="3" fillId="0" borderId="3" xfId="0" applyFont="1" applyBorder="1" applyAlignment="1">
      <alignment horizontal="center" vertical="center" wrapText="1"/>
    </xf>
    <xf numFmtId="14" fontId="0" fillId="0" borderId="3" xfId="0" applyNumberFormat="1" applyBorder="1" applyAlignment="1">
      <alignment horizontal="center" vertical="center" wrapText="1"/>
    </xf>
    <xf numFmtId="0" fontId="12" fillId="0" borderId="3" xfId="0" applyFont="1" applyBorder="1" applyAlignment="1">
      <alignment horizontal="left"/>
    </xf>
    <xf numFmtId="0" fontId="2" fillId="0" borderId="3" xfId="0" applyFont="1" applyBorder="1" applyAlignment="1">
      <alignment horizontal="center" vertical="center" wrapText="1"/>
    </xf>
    <xf numFmtId="14" fontId="13" fillId="0" borderId="23" xfId="0" applyNumberFormat="1" applyFont="1" applyBorder="1" applyAlignment="1">
      <alignment horizontal="left" vertical="center"/>
    </xf>
    <xf numFmtId="49" fontId="3" fillId="0" borderId="3" xfId="0" applyNumberFormat="1" applyFont="1" applyBorder="1" applyAlignment="1">
      <alignment horizontal="center" vertical="center" wrapText="1"/>
    </xf>
    <xf numFmtId="14" fontId="0" fillId="0" borderId="3" xfId="0" applyNumberFormat="1" applyBorder="1"/>
    <xf numFmtId="0" fontId="13" fillId="2" borderId="5" xfId="0" applyFont="1" applyFill="1" applyBorder="1" applyAlignment="1">
      <alignment horizontal="left" vertical="center"/>
    </xf>
    <xf numFmtId="0" fontId="13" fillId="6" borderId="5" xfId="0" applyFont="1" applyFill="1" applyBorder="1" applyAlignment="1">
      <alignment horizontal="left" vertical="center"/>
    </xf>
    <xf numFmtId="0" fontId="0" fillId="0" borderId="5" xfId="0" applyBorder="1" applyAlignment="1">
      <alignment horizontal="center" vertical="center" wrapText="1"/>
    </xf>
    <xf numFmtId="0" fontId="17" fillId="0" borderId="5" xfId="0" applyFont="1" applyBorder="1" applyAlignment="1">
      <alignment horizontal="center" vertical="center" wrapText="1"/>
    </xf>
    <xf numFmtId="0" fontId="3" fillId="0" borderId="5" xfId="0" applyFont="1" applyBorder="1" applyAlignment="1">
      <alignment horizontal="center" vertical="center" wrapText="1"/>
    </xf>
    <xf numFmtId="0" fontId="0" fillId="4" borderId="5" xfId="0" applyFill="1" applyBorder="1" applyAlignment="1">
      <alignment horizontal="center" vertical="center" wrapText="1"/>
    </xf>
    <xf numFmtId="0" fontId="3"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0" fillId="0" borderId="18" xfId="0" applyBorder="1" applyAlignment="1">
      <alignment horizontal="center" vertical="center" wrapText="1"/>
    </xf>
    <xf numFmtId="0" fontId="12" fillId="0" borderId="5" xfId="0" applyFont="1" applyBorder="1" applyAlignment="1">
      <alignment horizontal="left" vertical="top" wrapText="1"/>
    </xf>
    <xf numFmtId="0" fontId="13" fillId="2" borderId="5" xfId="0" applyFont="1" applyFill="1" applyBorder="1" applyAlignment="1">
      <alignment horizontal="left" vertical="top"/>
    </xf>
    <xf numFmtId="0" fontId="13" fillId="0" borderId="5" xfId="0" applyFont="1" applyBorder="1" applyAlignment="1">
      <alignment horizontal="left" vertical="center" wrapText="1"/>
    </xf>
    <xf numFmtId="0" fontId="0" fillId="0" borderId="5" xfId="0" applyBorder="1" applyAlignment="1">
      <alignment horizontal="left" vertical="center"/>
    </xf>
    <xf numFmtId="14" fontId="0" fillId="0" borderId="5" xfId="0" applyNumberFormat="1" applyBorder="1" applyAlignment="1">
      <alignment horizontal="center" vertical="center" wrapText="1"/>
    </xf>
    <xf numFmtId="14" fontId="13" fillId="0" borderId="5" xfId="0" applyNumberFormat="1" applyFont="1" applyBorder="1" applyAlignment="1">
      <alignment horizontal="left" vertical="top"/>
    </xf>
    <xf numFmtId="14" fontId="0" fillId="0" borderId="18" xfId="0" applyNumberFormat="1" applyBorder="1" applyAlignment="1">
      <alignment horizontal="center" vertical="center" wrapText="1"/>
    </xf>
    <xf numFmtId="0" fontId="2" fillId="0" borderId="18" xfId="0" applyFont="1" applyBorder="1" applyAlignment="1">
      <alignment horizontal="center" vertical="center" wrapText="1"/>
    </xf>
    <xf numFmtId="0" fontId="0" fillId="4" borderId="18" xfId="0" applyFill="1" applyBorder="1" applyAlignment="1">
      <alignment horizontal="center" vertical="center" wrapText="1"/>
    </xf>
    <xf numFmtId="0" fontId="2" fillId="4" borderId="18" xfId="0" applyFont="1" applyFill="1" applyBorder="1" applyAlignment="1">
      <alignment horizontal="center" vertical="center" wrapText="1"/>
    </xf>
    <xf numFmtId="14" fontId="0" fillId="4" borderId="18" xfId="0" applyNumberFormat="1" applyFill="1" applyBorder="1" applyAlignment="1">
      <alignment horizontal="center" vertical="center" wrapText="1"/>
    </xf>
    <xf numFmtId="0" fontId="2" fillId="0" borderId="5" xfId="0" applyFont="1" applyBorder="1" applyAlignment="1">
      <alignment horizontal="center" vertical="center" wrapText="1"/>
    </xf>
    <xf numFmtId="49" fontId="3" fillId="0" borderId="5" xfId="0" applyNumberFormat="1" applyFont="1" applyBorder="1" applyAlignment="1">
      <alignment horizontal="center" vertical="center" wrapText="1"/>
    </xf>
    <xf numFmtId="49" fontId="3" fillId="0" borderId="18" xfId="0" applyNumberFormat="1" applyFont="1" applyBorder="1" applyAlignment="1">
      <alignment horizontal="center" vertical="center" wrapText="1"/>
    </xf>
    <xf numFmtId="0" fontId="0" fillId="3" borderId="5" xfId="0" applyFill="1" applyBorder="1" applyAlignment="1">
      <alignment horizontal="center" vertical="center" wrapText="1"/>
    </xf>
    <xf numFmtId="0" fontId="2" fillId="3" borderId="5" xfId="0" applyFont="1" applyFill="1" applyBorder="1" applyAlignment="1">
      <alignment horizontal="center" vertical="center" wrapText="1"/>
    </xf>
    <xf numFmtId="49" fontId="3" fillId="3" borderId="5" xfId="0" applyNumberFormat="1" applyFont="1" applyFill="1" applyBorder="1" applyAlignment="1">
      <alignment horizontal="center" vertical="center" wrapText="1"/>
    </xf>
    <xf numFmtId="14" fontId="0" fillId="3" borderId="5" xfId="0" applyNumberFormat="1" applyFill="1" applyBorder="1" applyAlignment="1">
      <alignment horizontal="center" vertical="center" wrapText="1"/>
    </xf>
    <xf numFmtId="0" fontId="0" fillId="4" borderId="5" xfId="0" applyFill="1" applyBorder="1" applyAlignment="1">
      <alignment horizontal="left"/>
    </xf>
    <xf numFmtId="0" fontId="2" fillId="0" borderId="18" xfId="0" applyFont="1" applyBorder="1" applyAlignment="1">
      <alignment horizontal="left" vertical="center"/>
    </xf>
    <xf numFmtId="14" fontId="0" fillId="0" borderId="18" xfId="0" applyNumberFormat="1" applyBorder="1" applyAlignment="1">
      <alignment horizontal="left" vertical="center"/>
    </xf>
    <xf numFmtId="0" fontId="15" fillId="9" borderId="1" xfId="0" applyFont="1" applyFill="1" applyBorder="1" applyAlignment="1">
      <alignment horizontal="center" vertical="top" wrapText="1"/>
    </xf>
    <xf numFmtId="0" fontId="16" fillId="9" borderId="1" xfId="2" applyFont="1" applyFill="1" applyBorder="1" applyAlignment="1">
      <alignment horizontal="center" vertical="top" wrapText="1"/>
    </xf>
    <xf numFmtId="14" fontId="15" fillId="9" borderId="1" xfId="0" applyNumberFormat="1" applyFont="1" applyFill="1" applyBorder="1" applyAlignment="1">
      <alignment horizontal="center" vertical="top" wrapText="1"/>
    </xf>
    <xf numFmtId="14" fontId="13" fillId="0" borderId="1" xfId="0" applyNumberFormat="1" applyFont="1" applyBorder="1" applyAlignment="1">
      <alignment horizontal="left" vertical="top" wrapText="1"/>
    </xf>
    <xf numFmtId="0" fontId="17"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17" fillId="4" borderId="1" xfId="0" applyFont="1" applyFill="1" applyBorder="1" applyAlignment="1">
      <alignment horizontal="left" vertical="center" wrapText="1"/>
    </xf>
    <xf numFmtId="0" fontId="0" fillId="4" borderId="1" xfId="0" applyFill="1" applyBorder="1" applyAlignment="1">
      <alignment horizontal="left" vertical="center" wrapText="1"/>
    </xf>
    <xf numFmtId="14" fontId="0" fillId="0" borderId="1" xfId="0" applyNumberFormat="1" applyBorder="1" applyAlignment="1">
      <alignment horizontal="left" vertical="center" wrapText="1"/>
    </xf>
    <xf numFmtId="49" fontId="14" fillId="0" borderId="1" xfId="0" applyNumberFormat="1" applyFont="1" applyBorder="1" applyAlignment="1">
      <alignment horizontal="left" vertical="center"/>
    </xf>
    <xf numFmtId="14" fontId="0" fillId="4" borderId="1" xfId="0" applyNumberFormat="1" applyFill="1" applyBorder="1" applyAlignment="1">
      <alignment horizontal="left" vertical="center" wrapText="1"/>
    </xf>
    <xf numFmtId="0" fontId="2"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0" fillId="3" borderId="1" xfId="0" applyFill="1" applyBorder="1" applyAlignment="1">
      <alignment horizontal="left" vertical="center" wrapText="1"/>
    </xf>
    <xf numFmtId="0" fontId="2" fillId="3" borderId="1" xfId="0" applyFont="1" applyFill="1" applyBorder="1" applyAlignment="1">
      <alignment horizontal="left" vertical="center" wrapText="1"/>
    </xf>
    <xf numFmtId="14" fontId="0" fillId="3" borderId="1" xfId="0" applyNumberFormat="1" applyFill="1" applyBorder="1" applyAlignment="1">
      <alignment horizontal="left" vertical="center" wrapText="1"/>
    </xf>
    <xf numFmtId="0" fontId="0" fillId="0" borderId="0" xfId="0" applyAlignment="1">
      <alignment horizontal="center" vertical="center"/>
    </xf>
    <xf numFmtId="14" fontId="0" fillId="0" borderId="1" xfId="0" applyNumberFormat="1" applyBorder="1" applyAlignment="1">
      <alignment horizontal="right"/>
    </xf>
    <xf numFmtId="164" fontId="10" fillId="12" borderId="0" xfId="3" applyNumberFormat="1" applyFont="1" applyFill="1"/>
    <xf numFmtId="164" fontId="4" fillId="0" borderId="0" xfId="3" applyNumberFormat="1" applyFont="1"/>
    <xf numFmtId="164" fontId="4" fillId="0" borderId="0" xfId="0" applyNumberFormat="1" applyFont="1"/>
    <xf numFmtId="14" fontId="0" fillId="0" borderId="0" xfId="0" applyNumberFormat="1" applyAlignment="1">
      <alignment horizontal="right"/>
    </xf>
    <xf numFmtId="0" fontId="0" fillId="0" borderId="0" xfId="0"/>
    <xf numFmtId="0" fontId="2" fillId="0" borderId="0" xfId="0" applyFont="1"/>
    <xf numFmtId="14" fontId="0" fillId="10" borderId="0" xfId="0" applyNumberFormat="1" applyFill="1"/>
    <xf numFmtId="14" fontId="0" fillId="0" borderId="0" xfId="0" applyNumberFormat="1"/>
  </cellXfs>
  <cellStyles count="5">
    <cellStyle name="Гиперссылка" xfId="2" builtinId="8"/>
    <cellStyle name="Нейтральный" xfId="4" builtinId="28"/>
    <cellStyle name="Обычный" xfId="0" builtinId="0"/>
    <cellStyle name="Обычный 2" xfId="1"/>
    <cellStyle name="Финансовый" xfId="3" builtinId="3"/>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notes://krs-sn-doc01/4725864D001DAE6D/0/A1C7250A72F55F8047258672003FA671" TargetMode="External"/><Relationship Id="rId1" Type="http://schemas.openxmlformats.org/officeDocument/2006/relationships/hyperlink" Target="file:///\\rosneft.ru\SNK\DiskR\98.%20&#1048;&#1056;\27.%20&#1047;&#1072;&#1103;&#1074;&#1082;&#1080;%20&#1048;&#1041;\&#1069;&#1062;&#1055;\&#1056;&#1072;&#1089;&#1087;&#1080;&#1089;&#1082;&#1080;%20&#1087;&#1086;&#1083;&#1091;&#1095;&#1077;&#1085;&#1080;&#1103;%20&#1069;&#1062;&#1055;\&#1056;&#1072;&#1089;&#1087;&#1080;&#1089;&#1082;&#108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notes://krs-sn-doc01/472584DD000C8DDC/2E875A2FA022165B48257B71000E63A2/177EEE2CC544BC4F472585150022E272" TargetMode="External"/><Relationship Id="rId7" Type="http://schemas.openxmlformats.org/officeDocument/2006/relationships/hyperlink" Target="notes://krs-sn-doc01/472584DD000C8DDC/2E875A2FA022165B48257B71000E63A2/832A8E13B9A26BE64725851B001729F4" TargetMode="External"/><Relationship Id="rId2" Type="http://schemas.openxmlformats.org/officeDocument/2006/relationships/hyperlink" Target="notes://krs-sn-doc01/472584DD000C8DDC/2E875A2FA022165B48257B71000E63A2/177EEE2CC544BC4F472585150022E272" TargetMode="External"/><Relationship Id="rId1" Type="http://schemas.openxmlformats.org/officeDocument/2006/relationships/hyperlink" Target="notes://krs-sn-doc01/472584DD000C8DDC/2E875A2FA022165B48257B71000E63A2/177EEE2CC544BC4F472585150022E272" TargetMode="External"/><Relationship Id="rId6" Type="http://schemas.openxmlformats.org/officeDocument/2006/relationships/hyperlink" Target="notes://krs-sn-doc01/472584DD000C8DDC/2E875A2FA022165B48257B71000E63A2/832A8E13B9A26BE64725851B001729F4" TargetMode="External"/><Relationship Id="rId5" Type="http://schemas.openxmlformats.org/officeDocument/2006/relationships/hyperlink" Target="notes://krs-sn-doc01/472584DD000C8DDC/888A091A17353F90C72574500030146B/3C016F75DFC864A24725851C00320F89" TargetMode="External"/><Relationship Id="rId4" Type="http://schemas.openxmlformats.org/officeDocument/2006/relationships/hyperlink" Target="notes://krs-sn-doc01/472584DD000C8DDC/2E875A2FA022165B48257B71000E63A2/177EEE2CC544BC4F472585150022E2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304"/>
  <sheetViews>
    <sheetView tabSelected="1" zoomScale="90" zoomScaleNormal="90" workbookViewId="0">
      <pane ySplit="1" topLeftCell="A2" activePane="bottomLeft" state="frozen"/>
      <selection pane="bottomLeft" activeCell="D11" sqref="D11"/>
    </sheetView>
  </sheetViews>
  <sheetFormatPr defaultColWidth="9.140625" defaultRowHeight="15" x14ac:dyDescent="0.25"/>
  <cols>
    <col min="1" max="1" width="39" style="289" bestFit="1" customWidth="1"/>
    <col min="2" max="2" width="255.7109375" style="289" hidden="1" customWidth="1"/>
    <col min="3" max="3" width="94.7109375" style="289" hidden="1" customWidth="1"/>
    <col min="4" max="4" width="41.42578125" style="290" customWidth="1"/>
    <col min="5" max="5" width="22.7109375" style="83" customWidth="1"/>
    <col min="6" max="6" width="16.28515625" style="188" customWidth="1"/>
    <col min="7" max="7" width="19.28515625" style="292" customWidth="1"/>
    <col min="8" max="8" width="14.28515625" style="289" customWidth="1"/>
    <col min="9" max="9" width="28.5703125" style="289" customWidth="1"/>
    <col min="10" max="10" width="21" style="289" customWidth="1"/>
    <col min="11" max="11" width="29.28515625" style="289" customWidth="1"/>
    <col min="12" max="12" width="30" style="291" hidden="1" customWidth="1"/>
    <col min="13" max="13" width="16.5703125" style="288" customWidth="1"/>
    <col min="14" max="14" width="17" style="288" customWidth="1"/>
    <col min="15" max="15" width="24" style="288" customWidth="1"/>
    <col min="16" max="16" width="3" style="86" customWidth="1"/>
    <col min="17" max="78" width="9.140625" style="289" customWidth="1"/>
    <col min="79" max="16384" width="9.140625" style="289"/>
  </cols>
  <sheetData>
    <row r="1" spans="1:16" ht="37.5" customHeight="1" x14ac:dyDescent="0.4">
      <c r="A1" s="190" t="s">
        <v>0</v>
      </c>
      <c r="B1" s="67" t="s">
        <v>1</v>
      </c>
      <c r="C1" s="67" t="s">
        <v>2</v>
      </c>
      <c r="D1" s="190" t="s">
        <v>3</v>
      </c>
      <c r="E1" s="190" t="s">
        <v>4</v>
      </c>
      <c r="F1" s="191" t="s">
        <v>5</v>
      </c>
      <c r="G1" s="192" t="s">
        <v>6</v>
      </c>
      <c r="H1" s="190" t="s">
        <v>7</v>
      </c>
      <c r="I1" s="190" t="s">
        <v>8</v>
      </c>
      <c r="J1" s="190" t="s">
        <v>9</v>
      </c>
      <c r="K1" s="190" t="s">
        <v>10</v>
      </c>
      <c r="L1" s="68" t="s">
        <v>11</v>
      </c>
      <c r="M1" s="192" t="s">
        <v>12</v>
      </c>
      <c r="N1" s="192" t="s">
        <v>13</v>
      </c>
      <c r="O1" s="192" t="s">
        <v>14</v>
      </c>
      <c r="P1" s="84"/>
    </row>
    <row r="2" spans="1:16" x14ac:dyDescent="0.25">
      <c r="A2" s="184"/>
      <c r="D2" s="185"/>
      <c r="E2" s="187"/>
      <c r="F2" s="174"/>
      <c r="G2" s="186"/>
      <c r="H2" s="184"/>
      <c r="I2" s="184"/>
      <c r="J2" s="184"/>
      <c r="K2" s="184"/>
      <c r="M2" s="284"/>
      <c r="N2" s="284"/>
      <c r="O2" s="284"/>
    </row>
    <row r="3" spans="1:16" x14ac:dyDescent="0.25">
      <c r="A3" s="184"/>
      <c r="D3" s="185"/>
      <c r="E3" s="187"/>
      <c r="F3" s="174"/>
      <c r="G3" s="186"/>
      <c r="H3" s="184"/>
      <c r="I3" s="184"/>
      <c r="J3" s="184"/>
      <c r="K3" s="184"/>
      <c r="M3" s="284"/>
      <c r="N3" s="284"/>
      <c r="O3" s="284"/>
    </row>
    <row r="4" spans="1:16" x14ac:dyDescent="0.25">
      <c r="A4" s="184"/>
      <c r="D4" s="185"/>
      <c r="E4" s="187"/>
      <c r="F4" s="174"/>
      <c r="G4" s="186"/>
      <c r="H4" s="184"/>
      <c r="I4" s="184"/>
      <c r="J4" s="184"/>
      <c r="K4" s="184"/>
      <c r="M4" s="284"/>
      <c r="N4" s="284"/>
      <c r="O4" s="284"/>
    </row>
    <row r="5" spans="1:16" x14ac:dyDescent="0.25">
      <c r="A5" s="184"/>
      <c r="D5" s="185"/>
      <c r="E5" s="187"/>
      <c r="F5" s="174"/>
      <c r="G5" s="186"/>
      <c r="H5" s="184"/>
      <c r="I5" s="184"/>
      <c r="J5" s="184"/>
      <c r="K5" s="184"/>
      <c r="M5" s="284"/>
      <c r="N5" s="284"/>
      <c r="O5" s="284"/>
    </row>
    <row r="6" spans="1:16" x14ac:dyDescent="0.25">
      <c r="A6" s="184"/>
      <c r="D6" s="185"/>
      <c r="E6" s="187"/>
      <c r="F6" s="174"/>
      <c r="G6" s="186"/>
      <c r="H6" s="184"/>
      <c r="I6" s="184"/>
      <c r="J6" s="184"/>
      <c r="K6" s="184"/>
      <c r="M6" s="284"/>
      <c r="N6" s="284"/>
      <c r="O6" s="284"/>
    </row>
    <row r="7" spans="1:16" x14ac:dyDescent="0.25">
      <c r="A7" s="184"/>
      <c r="D7" s="185"/>
      <c r="E7" s="187"/>
      <c r="F7" s="174"/>
      <c r="G7" s="186"/>
      <c r="H7" s="184"/>
      <c r="I7" s="184"/>
      <c r="J7" s="184"/>
      <c r="K7" s="184"/>
      <c r="M7" s="284"/>
      <c r="N7" s="284"/>
      <c r="O7" s="284"/>
    </row>
    <row r="8" spans="1:16" ht="15.75" customHeight="1" thickBot="1" x14ac:dyDescent="0.3">
      <c r="A8" s="184"/>
      <c r="D8" s="185"/>
      <c r="E8" s="187"/>
      <c r="F8" s="174"/>
      <c r="G8" s="186"/>
      <c r="H8" s="184"/>
      <c r="I8" s="184"/>
      <c r="J8" s="184"/>
      <c r="K8" s="184"/>
      <c r="M8" s="284"/>
      <c r="N8" s="284"/>
      <c r="O8" s="284"/>
      <c r="P8" s="85"/>
    </row>
    <row r="9" spans="1:16" x14ac:dyDescent="0.25">
      <c r="A9" s="184"/>
      <c r="D9" s="185"/>
      <c r="E9" s="187"/>
      <c r="F9" s="174"/>
      <c r="G9" s="186"/>
      <c r="H9" s="184"/>
      <c r="I9" s="184"/>
      <c r="J9" s="184"/>
      <c r="K9" s="184"/>
      <c r="M9" s="284"/>
      <c r="N9" s="284"/>
      <c r="O9" s="284"/>
    </row>
    <row r="10" spans="1:16" x14ac:dyDescent="0.25">
      <c r="A10" s="184"/>
      <c r="D10" s="185"/>
      <c r="E10" s="187"/>
      <c r="F10" s="174"/>
      <c r="G10" s="186"/>
      <c r="H10" s="184"/>
      <c r="I10" s="184"/>
      <c r="J10" s="184"/>
      <c r="K10" s="184"/>
      <c r="M10" s="284"/>
      <c r="N10" s="284"/>
      <c r="O10" s="284"/>
    </row>
    <row r="11" spans="1:16" x14ac:dyDescent="0.25">
      <c r="A11" s="184"/>
      <c r="D11" s="185"/>
      <c r="E11" s="187"/>
      <c r="F11" s="174"/>
      <c r="G11" s="186"/>
      <c r="H11" s="184"/>
      <c r="I11" s="184"/>
      <c r="J11" s="184"/>
      <c r="K11" s="184"/>
      <c r="M11" s="284"/>
      <c r="N11" s="284"/>
      <c r="O11" s="284"/>
    </row>
    <row r="12" spans="1:16" x14ac:dyDescent="0.25">
      <c r="A12" s="184"/>
      <c r="D12" s="185"/>
      <c r="E12" s="187"/>
      <c r="F12" s="174"/>
      <c r="G12" s="186"/>
      <c r="H12" s="184"/>
      <c r="I12" s="184"/>
      <c r="J12" s="184"/>
      <c r="K12" s="184"/>
      <c r="M12" s="284"/>
      <c r="N12" s="284"/>
      <c r="O12" s="284"/>
    </row>
    <row r="13" spans="1:16" x14ac:dyDescent="0.25">
      <c r="A13" s="184"/>
      <c r="D13" s="185"/>
      <c r="E13" s="187"/>
      <c r="F13" s="174"/>
      <c r="G13" s="186"/>
      <c r="H13" s="184"/>
      <c r="I13" s="184"/>
      <c r="J13" s="184"/>
      <c r="K13" s="184"/>
      <c r="M13" s="284"/>
      <c r="N13" s="284"/>
      <c r="O13" s="284"/>
    </row>
    <row r="14" spans="1:16" x14ac:dyDescent="0.25">
      <c r="A14" s="184"/>
      <c r="D14" s="185"/>
      <c r="E14" s="187"/>
      <c r="F14" s="174"/>
      <c r="G14" s="186"/>
      <c r="H14" s="184"/>
      <c r="I14" s="184"/>
      <c r="J14" s="184"/>
      <c r="K14" s="184"/>
      <c r="M14" s="284"/>
      <c r="N14" s="284"/>
      <c r="O14" s="284"/>
    </row>
    <row r="15" spans="1:16" x14ac:dyDescent="0.25">
      <c r="A15" s="184"/>
      <c r="D15" s="185"/>
      <c r="E15" s="187"/>
      <c r="F15" s="174"/>
      <c r="G15" s="186"/>
      <c r="H15" s="184"/>
      <c r="I15" s="184"/>
      <c r="J15" s="184"/>
      <c r="K15" s="184"/>
      <c r="M15" s="284"/>
      <c r="N15" s="284"/>
      <c r="O15" s="284"/>
    </row>
    <row r="16" spans="1:16" x14ac:dyDescent="0.25">
      <c r="A16" s="184"/>
      <c r="D16" s="185"/>
      <c r="E16" s="187"/>
      <c r="F16" s="174"/>
      <c r="G16" s="186"/>
      <c r="H16" s="184"/>
      <c r="I16" s="184"/>
      <c r="J16" s="184"/>
      <c r="K16" s="184"/>
      <c r="M16" s="284"/>
      <c r="N16" s="284"/>
      <c r="O16" s="284"/>
    </row>
    <row r="17" spans="1:15" x14ac:dyDescent="0.25">
      <c r="A17" s="184"/>
      <c r="D17" s="185"/>
      <c r="E17" s="187"/>
      <c r="F17" s="174"/>
      <c r="G17" s="186"/>
      <c r="H17" s="184"/>
      <c r="I17" s="184"/>
      <c r="J17" s="184"/>
      <c r="K17" s="184"/>
      <c r="M17" s="284"/>
      <c r="N17" s="284"/>
      <c r="O17" s="284"/>
    </row>
    <row r="18" spans="1:15" x14ac:dyDescent="0.25">
      <c r="A18" s="184"/>
      <c r="D18" s="185"/>
      <c r="E18" s="187"/>
      <c r="F18" s="174"/>
      <c r="G18" s="186"/>
      <c r="H18" s="184"/>
      <c r="I18" s="184"/>
      <c r="J18" s="184"/>
      <c r="K18" s="184"/>
      <c r="M18" s="284"/>
      <c r="N18" s="284"/>
      <c r="O18" s="284"/>
    </row>
    <row r="19" spans="1:15" x14ac:dyDescent="0.25">
      <c r="A19" s="184"/>
      <c r="D19" s="185"/>
      <c r="E19" s="187"/>
      <c r="F19" s="174"/>
      <c r="G19" s="186"/>
      <c r="H19" s="184"/>
      <c r="I19" s="184"/>
      <c r="J19" s="184"/>
      <c r="K19" s="184"/>
      <c r="M19" s="284"/>
      <c r="N19" s="284"/>
      <c r="O19" s="284"/>
    </row>
    <row r="20" spans="1:15" x14ac:dyDescent="0.25">
      <c r="A20" s="184"/>
      <c r="D20" s="185"/>
      <c r="E20" s="187"/>
      <c r="F20" s="174"/>
      <c r="G20" s="186"/>
      <c r="H20" s="184"/>
      <c r="I20" s="184"/>
      <c r="J20" s="184"/>
      <c r="K20" s="184"/>
      <c r="M20" s="284"/>
      <c r="N20" s="284"/>
      <c r="O20" s="284"/>
    </row>
    <row r="21" spans="1:15" x14ac:dyDescent="0.25">
      <c r="A21" s="184"/>
      <c r="D21" s="185"/>
      <c r="E21" s="187"/>
      <c r="F21" s="174"/>
      <c r="G21" s="186"/>
      <c r="H21" s="184"/>
      <c r="I21" s="184"/>
      <c r="J21" s="184"/>
      <c r="K21" s="184"/>
      <c r="M21" s="284"/>
      <c r="N21" s="284"/>
      <c r="O21" s="284"/>
    </row>
    <row r="22" spans="1:15" x14ac:dyDescent="0.25">
      <c r="A22" s="184"/>
      <c r="D22" s="185"/>
      <c r="E22" s="187"/>
      <c r="F22" s="174"/>
      <c r="G22" s="186"/>
      <c r="H22" s="184"/>
      <c r="I22" s="184"/>
      <c r="J22" s="184"/>
      <c r="K22" s="184"/>
      <c r="M22" s="284"/>
      <c r="N22" s="284"/>
      <c r="O22" s="284"/>
    </row>
    <row r="23" spans="1:15" x14ac:dyDescent="0.25">
      <c r="A23" s="184"/>
      <c r="D23" s="185"/>
      <c r="E23" s="187"/>
      <c r="F23" s="174"/>
      <c r="G23" s="186"/>
      <c r="H23" s="184"/>
      <c r="I23" s="184"/>
      <c r="J23" s="184"/>
      <c r="K23" s="184"/>
      <c r="M23" s="284"/>
      <c r="N23" s="284"/>
      <c r="O23" s="284"/>
    </row>
    <row r="24" spans="1:15" x14ac:dyDescent="0.25">
      <c r="A24" s="184"/>
      <c r="D24" s="185"/>
      <c r="E24" s="187"/>
      <c r="F24" s="174"/>
      <c r="G24" s="186"/>
      <c r="H24" s="184"/>
      <c r="I24" s="184"/>
      <c r="J24" s="184"/>
      <c r="K24" s="184"/>
      <c r="M24" s="284"/>
      <c r="N24" s="284"/>
      <c r="O24" s="284"/>
    </row>
    <row r="25" spans="1:15" x14ac:dyDescent="0.25">
      <c r="A25" s="184"/>
      <c r="D25" s="185"/>
      <c r="E25" s="187"/>
      <c r="F25" s="174"/>
      <c r="G25" s="186"/>
      <c r="H25" s="184"/>
      <c r="I25" s="184"/>
      <c r="J25" s="184"/>
      <c r="K25" s="184"/>
      <c r="M25" s="284"/>
      <c r="N25" s="284"/>
      <c r="O25" s="284"/>
    </row>
    <row r="26" spans="1:15" x14ac:dyDescent="0.25">
      <c r="A26" s="184"/>
      <c r="D26" s="185"/>
      <c r="E26" s="187"/>
      <c r="F26" s="174"/>
      <c r="G26" s="186"/>
      <c r="H26" s="184"/>
      <c r="I26" s="184"/>
      <c r="J26" s="184"/>
      <c r="K26" s="184"/>
      <c r="M26" s="284"/>
      <c r="N26" s="284"/>
      <c r="O26" s="284"/>
    </row>
    <row r="27" spans="1:15" x14ac:dyDescent="0.25">
      <c r="A27" s="184"/>
      <c r="D27" s="185"/>
      <c r="E27" s="187"/>
      <c r="F27" s="174"/>
      <c r="G27" s="186"/>
      <c r="H27" s="184"/>
      <c r="I27" s="184"/>
      <c r="J27" s="184"/>
      <c r="K27" s="184"/>
      <c r="M27" s="284"/>
      <c r="N27" s="284"/>
      <c r="O27" s="284"/>
    </row>
    <row r="28" spans="1:15" x14ac:dyDescent="0.25">
      <c r="A28" s="184"/>
      <c r="D28" s="185"/>
      <c r="E28" s="187"/>
      <c r="F28" s="174"/>
      <c r="G28" s="186"/>
      <c r="H28" s="184"/>
      <c r="I28" s="184"/>
      <c r="J28" s="184"/>
      <c r="K28" s="184"/>
      <c r="M28" s="284"/>
      <c r="N28" s="284"/>
      <c r="O28" s="284"/>
    </row>
    <row r="29" spans="1:15" x14ac:dyDescent="0.25">
      <c r="A29" s="184"/>
      <c r="D29" s="185"/>
      <c r="E29" s="187"/>
      <c r="F29" s="174"/>
      <c r="G29" s="186"/>
      <c r="H29" s="184"/>
      <c r="I29" s="184"/>
      <c r="J29" s="184"/>
      <c r="K29" s="184"/>
      <c r="M29" s="284"/>
      <c r="N29" s="284"/>
      <c r="O29" s="284"/>
    </row>
    <row r="30" spans="1:15" x14ac:dyDescent="0.25">
      <c r="A30" s="184"/>
      <c r="D30" s="185"/>
      <c r="E30" s="187"/>
      <c r="F30" s="174"/>
      <c r="G30" s="186"/>
      <c r="H30" s="184"/>
      <c r="I30" s="184"/>
      <c r="J30" s="184"/>
      <c r="K30" s="184"/>
      <c r="M30" s="284"/>
      <c r="N30" s="284"/>
      <c r="O30" s="284"/>
    </row>
    <row r="31" spans="1:15" x14ac:dyDescent="0.25">
      <c r="A31" s="184"/>
      <c r="D31" s="185"/>
      <c r="E31" s="187"/>
      <c r="F31" s="174"/>
      <c r="G31" s="186"/>
      <c r="H31" s="184"/>
      <c r="I31" s="184"/>
      <c r="J31" s="184"/>
      <c r="K31" s="184"/>
      <c r="M31" s="284"/>
      <c r="N31" s="284"/>
      <c r="O31" s="284"/>
    </row>
    <row r="32" spans="1:15" x14ac:dyDescent="0.25">
      <c r="A32" s="184"/>
      <c r="D32" s="185"/>
      <c r="E32" s="187"/>
      <c r="F32" s="174"/>
      <c r="G32" s="186"/>
      <c r="H32" s="184"/>
      <c r="I32" s="184"/>
      <c r="J32" s="184"/>
      <c r="K32" s="184"/>
      <c r="M32" s="284"/>
      <c r="N32" s="284"/>
      <c r="O32" s="284"/>
    </row>
    <row r="33" spans="1:15" x14ac:dyDescent="0.25">
      <c r="A33" s="184"/>
      <c r="D33" s="185"/>
      <c r="E33" s="187"/>
      <c r="F33" s="174"/>
      <c r="G33" s="186"/>
      <c r="H33" s="184"/>
      <c r="I33" s="184"/>
      <c r="J33" s="184"/>
      <c r="K33" s="184"/>
      <c r="M33" s="284"/>
      <c r="N33" s="284"/>
      <c r="O33" s="284"/>
    </row>
    <row r="34" spans="1:15" x14ac:dyDescent="0.25">
      <c r="A34" s="184"/>
      <c r="D34" s="185"/>
      <c r="E34" s="187"/>
      <c r="F34" s="174"/>
      <c r="G34" s="186"/>
      <c r="H34" s="184"/>
      <c r="I34" s="184"/>
      <c r="J34" s="184"/>
      <c r="K34" s="184"/>
      <c r="M34" s="284"/>
      <c r="N34" s="284"/>
      <c r="O34" s="284"/>
    </row>
    <row r="35" spans="1:15" x14ac:dyDescent="0.25">
      <c r="A35" s="184"/>
      <c r="D35" s="185"/>
      <c r="E35" s="187"/>
      <c r="F35" s="174"/>
      <c r="G35" s="186"/>
      <c r="H35" s="184"/>
      <c r="I35" s="184"/>
      <c r="J35" s="184"/>
      <c r="K35" s="184"/>
      <c r="M35" s="284"/>
      <c r="N35" s="284"/>
      <c r="O35" s="284"/>
    </row>
    <row r="36" spans="1:15" x14ac:dyDescent="0.25">
      <c r="A36" s="184"/>
      <c r="D36" s="185"/>
      <c r="E36" s="187"/>
      <c r="F36" s="174"/>
      <c r="G36" s="186"/>
      <c r="H36" s="184"/>
      <c r="I36" s="184"/>
      <c r="J36" s="184"/>
      <c r="K36" s="184"/>
      <c r="M36" s="284"/>
      <c r="N36" s="284"/>
      <c r="O36" s="284"/>
    </row>
    <row r="37" spans="1:15" x14ac:dyDescent="0.25">
      <c r="A37" s="184"/>
      <c r="D37" s="185"/>
      <c r="E37" s="187"/>
      <c r="F37" s="174"/>
      <c r="G37" s="186"/>
      <c r="H37" s="184"/>
      <c r="I37" s="184"/>
      <c r="J37" s="184"/>
      <c r="K37" s="184"/>
      <c r="M37" s="284"/>
      <c r="N37" s="284"/>
      <c r="O37" s="284"/>
    </row>
    <row r="38" spans="1:15" x14ac:dyDescent="0.25">
      <c r="A38" s="184"/>
      <c r="D38" s="185"/>
      <c r="E38" s="187"/>
      <c r="F38" s="174"/>
      <c r="G38" s="186"/>
      <c r="H38" s="184"/>
      <c r="I38" s="184"/>
      <c r="J38" s="184"/>
      <c r="K38" s="184"/>
      <c r="M38" s="284"/>
      <c r="N38" s="284"/>
      <c r="O38" s="284"/>
    </row>
    <row r="39" spans="1:15" x14ac:dyDescent="0.25">
      <c r="A39" s="184"/>
      <c r="D39" s="185"/>
      <c r="E39" s="187"/>
      <c r="F39" s="174"/>
      <c r="G39" s="186"/>
      <c r="H39" s="184"/>
      <c r="I39" s="184"/>
      <c r="J39" s="184"/>
      <c r="K39" s="184"/>
      <c r="M39" s="284"/>
      <c r="N39" s="284"/>
      <c r="O39" s="284"/>
    </row>
    <row r="40" spans="1:15" x14ac:dyDescent="0.25">
      <c r="A40" s="184"/>
      <c r="D40" s="185"/>
      <c r="E40" s="187"/>
      <c r="F40" s="174"/>
      <c r="G40" s="186"/>
      <c r="H40" s="184"/>
      <c r="I40" s="184"/>
      <c r="J40" s="184"/>
      <c r="K40" s="184"/>
      <c r="M40" s="284"/>
      <c r="N40" s="284"/>
      <c r="O40" s="284"/>
    </row>
    <row r="41" spans="1:15" x14ac:dyDescent="0.25">
      <c r="A41" s="184"/>
      <c r="D41" s="185"/>
      <c r="E41" s="187"/>
      <c r="F41" s="174"/>
      <c r="G41" s="186"/>
      <c r="H41" s="184"/>
      <c r="I41" s="184"/>
      <c r="J41" s="184"/>
      <c r="K41" s="184"/>
      <c r="M41" s="284"/>
      <c r="N41" s="284"/>
      <c r="O41" s="284"/>
    </row>
    <row r="42" spans="1:15" x14ac:dyDescent="0.25">
      <c r="A42" s="184"/>
      <c r="D42" s="185"/>
      <c r="E42" s="187"/>
      <c r="F42" s="174"/>
      <c r="G42" s="186"/>
      <c r="H42" s="184"/>
      <c r="I42" s="184"/>
      <c r="J42" s="184"/>
      <c r="K42" s="184"/>
      <c r="M42" s="284"/>
      <c r="N42" s="284"/>
      <c r="O42" s="284"/>
    </row>
    <row r="43" spans="1:15" x14ac:dyDescent="0.25">
      <c r="A43" s="184"/>
      <c r="D43" s="185"/>
      <c r="E43" s="187"/>
      <c r="F43" s="174"/>
      <c r="G43" s="186"/>
      <c r="H43" s="184"/>
      <c r="I43" s="184"/>
      <c r="J43" s="184"/>
      <c r="K43" s="184"/>
      <c r="M43" s="284"/>
      <c r="N43" s="284"/>
      <c r="O43" s="284"/>
    </row>
    <row r="44" spans="1:15" x14ac:dyDescent="0.25">
      <c r="A44" s="184"/>
      <c r="D44" s="185"/>
      <c r="E44" s="187"/>
      <c r="F44" s="174"/>
      <c r="G44" s="186"/>
      <c r="H44" s="184"/>
      <c r="I44" s="184"/>
      <c r="J44" s="184"/>
      <c r="K44" s="184"/>
      <c r="M44" s="284"/>
      <c r="N44" s="284"/>
      <c r="O44" s="284"/>
    </row>
    <row r="45" spans="1:15" x14ac:dyDescent="0.25">
      <c r="A45" s="184"/>
      <c r="D45" s="185"/>
      <c r="E45" s="187"/>
      <c r="F45" s="174"/>
      <c r="G45" s="186"/>
      <c r="H45" s="184"/>
      <c r="I45" s="184"/>
      <c r="J45" s="184"/>
      <c r="K45" s="184"/>
      <c r="M45" s="284"/>
      <c r="N45" s="284"/>
      <c r="O45" s="284"/>
    </row>
    <row r="46" spans="1:15" x14ac:dyDescent="0.25">
      <c r="A46" s="184"/>
      <c r="D46" s="185"/>
      <c r="E46" s="187"/>
      <c r="F46" s="174"/>
      <c r="G46" s="186"/>
      <c r="H46" s="184"/>
      <c r="I46" s="184"/>
      <c r="J46" s="184"/>
      <c r="K46" s="184"/>
      <c r="M46" s="284"/>
      <c r="N46" s="284"/>
      <c r="O46" s="284"/>
    </row>
    <row r="47" spans="1:15" x14ac:dyDescent="0.25">
      <c r="A47" s="184"/>
      <c r="D47" s="185"/>
      <c r="E47" s="187"/>
      <c r="F47" s="174"/>
      <c r="G47" s="186"/>
      <c r="H47" s="184"/>
      <c r="I47" s="184"/>
      <c r="J47" s="184"/>
      <c r="K47" s="184"/>
      <c r="M47" s="284"/>
      <c r="N47" s="284"/>
      <c r="O47" s="284"/>
    </row>
    <row r="48" spans="1:15" x14ac:dyDescent="0.25">
      <c r="A48" s="184"/>
      <c r="D48" s="185"/>
      <c r="E48" s="187"/>
      <c r="F48" s="174"/>
      <c r="G48" s="186"/>
      <c r="H48" s="184"/>
      <c r="I48" s="184"/>
      <c r="J48" s="184"/>
      <c r="K48" s="184"/>
      <c r="M48" s="284"/>
      <c r="N48" s="284"/>
      <c r="O48" s="284"/>
    </row>
    <row r="49" spans="1:15" x14ac:dyDescent="0.25">
      <c r="A49" s="184"/>
      <c r="D49" s="185"/>
      <c r="E49" s="187"/>
      <c r="F49" s="174"/>
      <c r="G49" s="186"/>
      <c r="H49" s="184"/>
      <c r="I49" s="184"/>
      <c r="J49" s="184"/>
      <c r="K49" s="184"/>
      <c r="M49" s="284"/>
      <c r="N49" s="284"/>
      <c r="O49" s="284"/>
    </row>
    <row r="50" spans="1:15" x14ac:dyDescent="0.25">
      <c r="A50" s="184"/>
      <c r="D50" s="185"/>
      <c r="E50" s="187"/>
      <c r="F50" s="174"/>
      <c r="G50" s="186"/>
      <c r="H50" s="184"/>
      <c r="I50" s="184"/>
      <c r="J50" s="184"/>
      <c r="K50" s="184"/>
      <c r="M50" s="284"/>
      <c r="N50" s="284"/>
      <c r="O50" s="284"/>
    </row>
    <row r="51" spans="1:15" x14ac:dyDescent="0.25">
      <c r="A51" s="184"/>
      <c r="D51" s="185"/>
      <c r="E51" s="187"/>
      <c r="F51" s="174"/>
      <c r="G51" s="186"/>
      <c r="H51" s="184"/>
      <c r="I51" s="184"/>
      <c r="J51" s="184"/>
      <c r="K51" s="184"/>
      <c r="M51" s="284"/>
      <c r="N51" s="284"/>
      <c r="O51" s="284"/>
    </row>
    <row r="52" spans="1:15" x14ac:dyDescent="0.25">
      <c r="A52" s="184"/>
      <c r="D52" s="185"/>
      <c r="E52" s="187"/>
      <c r="F52" s="174"/>
      <c r="G52" s="186"/>
      <c r="H52" s="184"/>
      <c r="I52" s="184"/>
      <c r="J52" s="184"/>
      <c r="K52" s="184"/>
      <c r="M52" s="284"/>
      <c r="N52" s="284"/>
      <c r="O52" s="284"/>
    </row>
    <row r="53" spans="1:15" x14ac:dyDescent="0.25">
      <c r="A53" s="184"/>
      <c r="D53" s="185"/>
      <c r="E53" s="187"/>
      <c r="F53" s="174"/>
      <c r="G53" s="186"/>
      <c r="H53" s="184"/>
      <c r="I53" s="184"/>
      <c r="J53" s="184"/>
      <c r="K53" s="184"/>
      <c r="M53" s="284"/>
      <c r="N53" s="284"/>
      <c r="O53" s="284"/>
    </row>
    <row r="54" spans="1:15" x14ac:dyDescent="0.25">
      <c r="A54" s="184"/>
      <c r="D54" s="185"/>
      <c r="E54" s="187"/>
      <c r="F54" s="174"/>
      <c r="G54" s="186"/>
      <c r="H54" s="184"/>
      <c r="I54" s="184"/>
      <c r="J54" s="184"/>
      <c r="K54" s="184"/>
      <c r="M54" s="284"/>
      <c r="N54" s="284"/>
      <c r="O54" s="284"/>
    </row>
    <row r="55" spans="1:15" x14ac:dyDescent="0.25">
      <c r="A55" s="184"/>
      <c r="D55" s="185"/>
      <c r="E55" s="187"/>
      <c r="F55" s="174"/>
      <c r="G55" s="186"/>
      <c r="H55" s="184"/>
      <c r="I55" s="184"/>
      <c r="J55" s="184"/>
      <c r="K55" s="184"/>
      <c r="M55" s="284"/>
      <c r="N55" s="284"/>
      <c r="O55" s="284"/>
    </row>
    <row r="56" spans="1:15" x14ac:dyDescent="0.25">
      <c r="A56" s="184"/>
      <c r="D56" s="185"/>
      <c r="E56" s="187"/>
      <c r="F56" s="174"/>
      <c r="G56" s="186"/>
      <c r="H56" s="184"/>
      <c r="I56" s="184"/>
      <c r="J56" s="184"/>
      <c r="K56" s="184"/>
      <c r="M56" s="284"/>
      <c r="N56" s="284"/>
      <c r="O56" s="284"/>
    </row>
    <row r="57" spans="1:15" x14ac:dyDescent="0.25">
      <c r="A57" s="184"/>
      <c r="D57" s="185"/>
      <c r="E57" s="187"/>
      <c r="F57" s="174"/>
      <c r="G57" s="186"/>
      <c r="H57" s="184"/>
      <c r="I57" s="184"/>
      <c r="J57" s="184"/>
      <c r="K57" s="184"/>
      <c r="M57" s="284"/>
      <c r="N57" s="284"/>
      <c r="O57" s="284"/>
    </row>
    <row r="58" spans="1:15" x14ac:dyDescent="0.25">
      <c r="A58" s="184"/>
      <c r="D58" s="185"/>
      <c r="E58" s="187"/>
      <c r="F58" s="174"/>
      <c r="G58" s="186"/>
      <c r="H58" s="184"/>
      <c r="I58" s="184"/>
      <c r="J58" s="184"/>
      <c r="K58" s="184"/>
      <c r="M58" s="284"/>
      <c r="N58" s="284"/>
      <c r="O58" s="284"/>
    </row>
    <row r="59" spans="1:15" x14ac:dyDescent="0.25">
      <c r="A59" s="184"/>
      <c r="D59" s="185"/>
      <c r="E59" s="187"/>
      <c r="F59" s="174"/>
      <c r="G59" s="186"/>
      <c r="H59" s="184"/>
      <c r="I59" s="184"/>
      <c r="J59" s="184"/>
      <c r="K59" s="184"/>
      <c r="M59" s="284"/>
      <c r="N59" s="284"/>
      <c r="O59" s="284"/>
    </row>
    <row r="60" spans="1:15" x14ac:dyDescent="0.25">
      <c r="A60" s="184"/>
      <c r="D60" s="185"/>
      <c r="E60" s="187"/>
      <c r="F60" s="174"/>
      <c r="G60" s="186"/>
      <c r="H60" s="184"/>
      <c r="I60" s="184"/>
      <c r="J60" s="184"/>
      <c r="K60" s="184"/>
      <c r="M60" s="284"/>
      <c r="N60" s="284"/>
      <c r="O60" s="284"/>
    </row>
    <row r="61" spans="1:15" x14ac:dyDescent="0.25">
      <c r="A61" s="184"/>
      <c r="D61" s="185"/>
      <c r="E61" s="187"/>
      <c r="F61" s="174"/>
      <c r="G61" s="186"/>
      <c r="H61" s="184"/>
      <c r="I61" s="184"/>
      <c r="J61" s="184"/>
      <c r="K61" s="184"/>
      <c r="M61" s="284"/>
      <c r="N61" s="284"/>
      <c r="O61" s="284"/>
    </row>
    <row r="62" spans="1:15" x14ac:dyDescent="0.25">
      <c r="A62" s="184"/>
      <c r="D62" s="185"/>
      <c r="E62" s="187"/>
      <c r="F62" s="174"/>
      <c r="G62" s="186"/>
      <c r="H62" s="184"/>
      <c r="I62" s="184"/>
      <c r="J62" s="184"/>
      <c r="K62" s="184"/>
      <c r="M62" s="284"/>
      <c r="N62" s="284"/>
      <c r="O62" s="284"/>
    </row>
    <row r="63" spans="1:15" x14ac:dyDescent="0.25">
      <c r="A63" s="184"/>
      <c r="D63" s="185"/>
      <c r="E63" s="187"/>
      <c r="F63" s="174"/>
      <c r="G63" s="186"/>
      <c r="H63" s="184"/>
      <c r="I63" s="184"/>
      <c r="J63" s="184"/>
      <c r="K63" s="184"/>
      <c r="M63" s="284"/>
      <c r="N63" s="284"/>
      <c r="O63" s="284"/>
    </row>
    <row r="64" spans="1:15" x14ac:dyDescent="0.25">
      <c r="A64" s="184"/>
      <c r="D64" s="185"/>
      <c r="E64" s="187"/>
      <c r="F64" s="174"/>
      <c r="G64" s="186"/>
      <c r="H64" s="184"/>
      <c r="I64" s="184"/>
      <c r="J64" s="184"/>
      <c r="K64" s="184"/>
      <c r="M64" s="284"/>
      <c r="N64" s="284"/>
      <c r="O64" s="284"/>
    </row>
    <row r="65" spans="1:15" x14ac:dyDescent="0.25">
      <c r="A65" s="184"/>
      <c r="D65" s="185"/>
      <c r="E65" s="187"/>
      <c r="F65" s="174"/>
      <c r="G65" s="186"/>
      <c r="H65" s="184"/>
      <c r="I65" s="184"/>
      <c r="J65" s="184"/>
      <c r="K65" s="184"/>
      <c r="M65" s="284"/>
      <c r="N65" s="284"/>
      <c r="O65" s="284"/>
    </row>
    <row r="66" spans="1:15" x14ac:dyDescent="0.25">
      <c r="A66" s="184"/>
      <c r="D66" s="185"/>
      <c r="E66" s="187"/>
      <c r="F66" s="174"/>
      <c r="G66" s="186"/>
      <c r="H66" s="184"/>
      <c r="I66" s="184"/>
      <c r="J66" s="184"/>
      <c r="K66" s="184"/>
      <c r="M66" s="284"/>
      <c r="N66" s="284"/>
      <c r="O66" s="284"/>
    </row>
    <row r="67" spans="1:15" x14ac:dyDescent="0.25">
      <c r="A67" s="184"/>
      <c r="D67" s="185"/>
      <c r="E67" s="187"/>
      <c r="F67" s="174"/>
      <c r="G67" s="186"/>
      <c r="H67" s="184"/>
      <c r="I67" s="184"/>
      <c r="J67" s="184"/>
      <c r="K67" s="184"/>
      <c r="M67" s="284"/>
      <c r="N67" s="284"/>
      <c r="O67" s="284"/>
    </row>
    <row r="68" spans="1:15" x14ac:dyDescent="0.25">
      <c r="A68" s="184"/>
      <c r="D68" s="185"/>
      <c r="E68" s="187"/>
      <c r="F68" s="174"/>
      <c r="G68" s="186"/>
      <c r="H68" s="184"/>
      <c r="I68" s="184"/>
      <c r="J68" s="184"/>
      <c r="K68" s="184"/>
      <c r="M68" s="284"/>
      <c r="N68" s="284"/>
      <c r="O68" s="284"/>
    </row>
    <row r="69" spans="1:15" x14ac:dyDescent="0.25">
      <c r="A69" s="184"/>
      <c r="D69" s="185"/>
      <c r="E69" s="187"/>
      <c r="F69" s="174"/>
      <c r="G69" s="186"/>
      <c r="H69" s="184"/>
      <c r="I69" s="184"/>
      <c r="J69" s="184"/>
      <c r="K69" s="184"/>
      <c r="M69" s="284"/>
      <c r="N69" s="284"/>
      <c r="O69" s="284"/>
    </row>
    <row r="70" spans="1:15" x14ac:dyDescent="0.25">
      <c r="A70" s="184"/>
      <c r="D70" s="185"/>
      <c r="E70" s="187"/>
      <c r="F70" s="174"/>
      <c r="G70" s="186"/>
      <c r="H70" s="184"/>
      <c r="I70" s="184"/>
      <c r="J70" s="184"/>
      <c r="K70" s="184"/>
      <c r="M70" s="284"/>
      <c r="N70" s="284"/>
      <c r="O70" s="284"/>
    </row>
    <row r="71" spans="1:15" x14ac:dyDescent="0.25">
      <c r="A71" s="184"/>
      <c r="D71" s="185"/>
      <c r="E71" s="187"/>
      <c r="F71" s="174"/>
      <c r="G71" s="186"/>
      <c r="H71" s="184"/>
      <c r="I71" s="184"/>
      <c r="J71" s="184"/>
      <c r="K71" s="184"/>
      <c r="M71" s="284"/>
      <c r="N71" s="284"/>
      <c r="O71" s="284"/>
    </row>
    <row r="72" spans="1:15" x14ac:dyDescent="0.25">
      <c r="A72" s="184"/>
      <c r="D72" s="185"/>
      <c r="E72" s="187"/>
      <c r="F72" s="174"/>
      <c r="G72" s="186"/>
      <c r="H72" s="184"/>
      <c r="I72" s="184"/>
      <c r="J72" s="184"/>
      <c r="K72" s="184"/>
      <c r="M72" s="284"/>
      <c r="N72" s="284"/>
      <c r="O72" s="284"/>
    </row>
    <row r="73" spans="1:15" x14ac:dyDescent="0.25">
      <c r="A73" s="184"/>
      <c r="D73" s="185"/>
      <c r="E73" s="187"/>
      <c r="F73" s="174"/>
      <c r="G73" s="186"/>
      <c r="H73" s="184"/>
      <c r="I73" s="184"/>
      <c r="J73" s="184"/>
      <c r="K73" s="184"/>
      <c r="M73" s="284"/>
      <c r="N73" s="284"/>
      <c r="O73" s="284"/>
    </row>
    <row r="74" spans="1:15" x14ac:dyDescent="0.25">
      <c r="A74" s="184"/>
      <c r="D74" s="185"/>
      <c r="E74" s="187"/>
      <c r="F74" s="174"/>
      <c r="G74" s="186"/>
      <c r="H74" s="184"/>
      <c r="I74" s="184"/>
      <c r="J74" s="184"/>
      <c r="K74" s="184"/>
      <c r="M74" s="284"/>
      <c r="N74" s="284"/>
      <c r="O74" s="284"/>
    </row>
    <row r="75" spans="1:15" x14ac:dyDescent="0.25">
      <c r="A75" s="184"/>
      <c r="D75" s="185"/>
      <c r="E75" s="187"/>
      <c r="F75" s="174"/>
      <c r="G75" s="186"/>
      <c r="H75" s="184"/>
      <c r="I75" s="184"/>
      <c r="J75" s="184"/>
      <c r="K75" s="184"/>
      <c r="M75" s="284"/>
      <c r="N75" s="284"/>
      <c r="O75" s="284"/>
    </row>
    <row r="76" spans="1:15" x14ac:dyDescent="0.25">
      <c r="A76" s="184"/>
      <c r="D76" s="185"/>
      <c r="E76" s="187"/>
      <c r="F76" s="174"/>
      <c r="G76" s="186"/>
      <c r="H76" s="184"/>
      <c r="I76" s="184"/>
      <c r="J76" s="184"/>
      <c r="K76" s="184"/>
      <c r="M76" s="284"/>
      <c r="N76" s="284"/>
      <c r="O76" s="284"/>
    </row>
    <row r="77" spans="1:15" x14ac:dyDescent="0.25">
      <c r="A77" s="184"/>
      <c r="D77" s="185"/>
      <c r="E77" s="187"/>
      <c r="F77" s="174"/>
      <c r="G77" s="186"/>
      <c r="H77" s="184"/>
      <c r="I77" s="184"/>
      <c r="J77" s="184"/>
      <c r="K77" s="184"/>
      <c r="M77" s="284"/>
      <c r="N77" s="284"/>
      <c r="O77" s="284"/>
    </row>
    <row r="78" spans="1:15" x14ac:dyDescent="0.25">
      <c r="A78" s="184"/>
      <c r="D78" s="185"/>
      <c r="E78" s="187"/>
      <c r="F78" s="174"/>
      <c r="G78" s="186"/>
      <c r="H78" s="184"/>
      <c r="I78" s="184"/>
      <c r="J78" s="184"/>
      <c r="K78" s="184"/>
      <c r="M78" s="284"/>
      <c r="N78" s="284"/>
      <c r="O78" s="284"/>
    </row>
    <row r="79" spans="1:15" x14ac:dyDescent="0.25">
      <c r="A79" s="184"/>
      <c r="D79" s="185"/>
      <c r="E79" s="187"/>
      <c r="F79" s="174"/>
      <c r="G79" s="186"/>
      <c r="H79" s="184"/>
      <c r="I79" s="184"/>
      <c r="J79" s="184"/>
      <c r="K79" s="184"/>
      <c r="M79" s="284"/>
      <c r="N79" s="284"/>
      <c r="O79" s="284"/>
    </row>
    <row r="80" spans="1:15" x14ac:dyDescent="0.25">
      <c r="A80" s="184"/>
      <c r="D80" s="185"/>
      <c r="E80" s="187"/>
      <c r="F80" s="174"/>
      <c r="G80" s="186"/>
      <c r="H80" s="184"/>
      <c r="I80" s="184"/>
      <c r="J80" s="184"/>
      <c r="K80" s="184"/>
      <c r="M80" s="284"/>
      <c r="N80" s="284"/>
      <c r="O80" s="284"/>
    </row>
    <row r="81" spans="1:15" x14ac:dyDescent="0.25">
      <c r="A81" s="184"/>
      <c r="D81" s="185"/>
      <c r="E81" s="187"/>
      <c r="F81" s="174"/>
      <c r="G81" s="186"/>
      <c r="H81" s="184"/>
      <c r="I81" s="184"/>
      <c r="J81" s="184"/>
      <c r="K81" s="184"/>
      <c r="M81" s="284"/>
      <c r="N81" s="284"/>
      <c r="O81" s="284"/>
    </row>
    <row r="82" spans="1:15" x14ac:dyDescent="0.25">
      <c r="A82" s="184"/>
      <c r="D82" s="185"/>
      <c r="E82" s="187"/>
      <c r="F82" s="174"/>
      <c r="G82" s="186"/>
      <c r="H82" s="184"/>
      <c r="I82" s="184"/>
      <c r="J82" s="184"/>
      <c r="K82" s="184"/>
      <c r="M82" s="284"/>
      <c r="N82" s="284"/>
      <c r="O82" s="284"/>
    </row>
    <row r="83" spans="1:15" x14ac:dyDescent="0.25">
      <c r="A83" s="184"/>
      <c r="D83" s="185"/>
      <c r="E83" s="187"/>
      <c r="F83" s="174"/>
      <c r="G83" s="186"/>
      <c r="H83" s="184"/>
      <c r="I83" s="184"/>
      <c r="J83" s="184"/>
      <c r="K83" s="184"/>
      <c r="M83" s="284"/>
      <c r="N83" s="284"/>
      <c r="O83" s="284"/>
    </row>
    <row r="84" spans="1:15" x14ac:dyDescent="0.25">
      <c r="A84" s="184"/>
      <c r="D84" s="185"/>
      <c r="E84" s="187"/>
      <c r="F84" s="174"/>
      <c r="G84" s="186"/>
      <c r="H84" s="184"/>
      <c r="I84" s="184"/>
      <c r="J84" s="184"/>
      <c r="K84" s="184"/>
      <c r="M84" s="284"/>
      <c r="N84" s="284"/>
      <c r="O84" s="284"/>
    </row>
    <row r="85" spans="1:15" x14ac:dyDescent="0.25">
      <c r="A85" s="184"/>
      <c r="D85" s="185"/>
      <c r="E85" s="187"/>
      <c r="F85" s="174"/>
      <c r="G85" s="186"/>
      <c r="H85" s="184"/>
      <c r="I85" s="184"/>
      <c r="J85" s="184"/>
      <c r="K85" s="184"/>
      <c r="M85" s="284"/>
      <c r="N85" s="284"/>
      <c r="O85" s="284"/>
    </row>
    <row r="86" spans="1:15" x14ac:dyDescent="0.25">
      <c r="A86" s="184"/>
      <c r="D86" s="185"/>
      <c r="E86" s="187"/>
      <c r="F86" s="174"/>
      <c r="G86" s="186"/>
      <c r="H86" s="184"/>
      <c r="I86" s="184"/>
      <c r="J86" s="184"/>
      <c r="K86" s="184"/>
      <c r="M86" s="284"/>
      <c r="N86" s="284"/>
      <c r="O86" s="284"/>
    </row>
    <row r="87" spans="1:15" x14ac:dyDescent="0.25">
      <c r="A87" s="184"/>
      <c r="D87" s="185"/>
      <c r="E87" s="187"/>
      <c r="F87" s="174"/>
      <c r="G87" s="186"/>
      <c r="H87" s="184"/>
      <c r="I87" s="184"/>
      <c r="J87" s="184"/>
      <c r="K87" s="184"/>
      <c r="M87" s="284"/>
      <c r="N87" s="284"/>
      <c r="O87" s="284"/>
    </row>
    <row r="88" spans="1:15" x14ac:dyDescent="0.25">
      <c r="A88" s="184"/>
      <c r="D88" s="185"/>
      <c r="E88" s="187"/>
      <c r="F88" s="174"/>
      <c r="G88" s="186"/>
      <c r="H88" s="184"/>
      <c r="I88" s="184"/>
      <c r="J88" s="184"/>
      <c r="K88" s="184"/>
      <c r="M88" s="284"/>
      <c r="N88" s="284"/>
      <c r="O88" s="284"/>
    </row>
    <row r="89" spans="1:15" x14ac:dyDescent="0.25">
      <c r="A89" s="184"/>
      <c r="D89" s="185"/>
      <c r="E89" s="187"/>
      <c r="F89" s="174"/>
      <c r="G89" s="186"/>
      <c r="H89" s="184"/>
      <c r="I89" s="184"/>
      <c r="J89" s="184"/>
      <c r="K89" s="184"/>
      <c r="M89" s="284"/>
      <c r="N89" s="284"/>
      <c r="O89" s="284"/>
    </row>
    <row r="90" spans="1:15" x14ac:dyDescent="0.25">
      <c r="A90" s="184"/>
      <c r="D90" s="185"/>
      <c r="E90" s="187"/>
      <c r="F90" s="174"/>
      <c r="G90" s="186"/>
      <c r="H90" s="184"/>
      <c r="I90" s="184"/>
      <c r="J90" s="184"/>
      <c r="K90" s="184"/>
      <c r="M90" s="284"/>
      <c r="N90" s="284"/>
      <c r="O90" s="284"/>
    </row>
    <row r="91" spans="1:15" x14ac:dyDescent="0.25">
      <c r="A91" s="184"/>
      <c r="D91" s="185"/>
      <c r="E91" s="187"/>
      <c r="F91" s="174"/>
      <c r="G91" s="186"/>
      <c r="H91" s="184"/>
      <c r="I91" s="184"/>
      <c r="J91" s="184"/>
      <c r="K91" s="184"/>
      <c r="M91" s="284"/>
      <c r="N91" s="284"/>
      <c r="O91" s="284"/>
    </row>
    <row r="92" spans="1:15" x14ac:dyDescent="0.25">
      <c r="A92" s="184"/>
      <c r="D92" s="185"/>
      <c r="E92" s="187"/>
      <c r="F92" s="174"/>
      <c r="G92" s="186"/>
      <c r="H92" s="184"/>
      <c r="I92" s="184"/>
      <c r="J92" s="184"/>
      <c r="K92" s="184"/>
      <c r="M92" s="284"/>
      <c r="N92" s="284"/>
      <c r="O92" s="284"/>
    </row>
    <row r="93" spans="1:15" x14ac:dyDescent="0.25">
      <c r="A93" s="184"/>
      <c r="D93" s="185"/>
      <c r="E93" s="187"/>
      <c r="F93" s="174"/>
      <c r="G93" s="186"/>
      <c r="H93" s="184"/>
      <c r="I93" s="184"/>
      <c r="J93" s="184"/>
      <c r="K93" s="184"/>
      <c r="M93" s="284"/>
      <c r="N93" s="284"/>
      <c r="O93" s="284"/>
    </row>
    <row r="94" spans="1:15" x14ac:dyDescent="0.25">
      <c r="A94" s="184"/>
      <c r="D94" s="185"/>
      <c r="E94" s="187"/>
      <c r="F94" s="174"/>
      <c r="G94" s="186"/>
      <c r="H94" s="184"/>
      <c r="I94" s="184"/>
      <c r="J94" s="184"/>
      <c r="K94" s="184"/>
      <c r="M94" s="284"/>
      <c r="N94" s="284"/>
      <c r="O94" s="284"/>
    </row>
    <row r="95" spans="1:15" x14ac:dyDescent="0.25">
      <c r="A95" s="184"/>
      <c r="D95" s="185"/>
      <c r="E95" s="187"/>
      <c r="F95" s="174"/>
      <c r="G95" s="186"/>
      <c r="H95" s="184"/>
      <c r="I95" s="184"/>
      <c r="J95" s="184"/>
      <c r="K95" s="184"/>
      <c r="M95" s="284"/>
      <c r="N95" s="284"/>
      <c r="O95" s="284"/>
    </row>
    <row r="96" spans="1:15" x14ac:dyDescent="0.25">
      <c r="A96" s="184"/>
      <c r="D96" s="185"/>
      <c r="E96" s="187"/>
      <c r="F96" s="174"/>
      <c r="G96" s="186"/>
      <c r="H96" s="184"/>
      <c r="I96" s="184"/>
      <c r="J96" s="184"/>
      <c r="K96" s="184"/>
      <c r="M96" s="284"/>
      <c r="N96" s="284"/>
      <c r="O96" s="284"/>
    </row>
    <row r="97" spans="1:15" x14ac:dyDescent="0.25">
      <c r="A97" s="184"/>
      <c r="D97" s="185"/>
      <c r="E97" s="187"/>
      <c r="F97" s="174"/>
      <c r="G97" s="186"/>
      <c r="H97" s="184"/>
      <c r="I97" s="184"/>
      <c r="J97" s="184"/>
      <c r="K97" s="184"/>
      <c r="M97" s="284"/>
      <c r="N97" s="284"/>
      <c r="O97" s="284"/>
    </row>
    <row r="98" spans="1:15" x14ac:dyDescent="0.25">
      <c r="A98" s="184"/>
      <c r="D98" s="185"/>
      <c r="E98" s="187"/>
      <c r="F98" s="174"/>
      <c r="G98" s="186"/>
      <c r="H98" s="184"/>
      <c r="I98" s="184"/>
      <c r="J98" s="184"/>
      <c r="K98" s="184"/>
      <c r="M98" s="284"/>
      <c r="N98" s="284"/>
      <c r="O98" s="284"/>
    </row>
    <row r="99" spans="1:15" x14ac:dyDescent="0.25">
      <c r="A99" s="184"/>
      <c r="D99" s="185"/>
      <c r="E99" s="187"/>
      <c r="F99" s="174"/>
      <c r="G99" s="186"/>
      <c r="H99" s="184"/>
      <c r="I99" s="184"/>
      <c r="J99" s="184"/>
      <c r="K99" s="184"/>
      <c r="M99" s="284"/>
      <c r="N99" s="284"/>
      <c r="O99" s="284"/>
    </row>
    <row r="100" spans="1:15" x14ac:dyDescent="0.25">
      <c r="A100" s="184"/>
      <c r="D100" s="185"/>
      <c r="E100" s="187"/>
      <c r="F100" s="174"/>
      <c r="G100" s="186"/>
      <c r="H100" s="184"/>
      <c r="I100" s="184"/>
      <c r="J100" s="184"/>
      <c r="K100" s="184"/>
      <c r="M100" s="284"/>
      <c r="N100" s="284"/>
      <c r="O100" s="284"/>
    </row>
    <row r="101" spans="1:15" x14ac:dyDescent="0.25">
      <c r="A101" s="184"/>
      <c r="D101" s="185"/>
      <c r="E101" s="187"/>
      <c r="F101" s="174"/>
      <c r="G101" s="186"/>
      <c r="H101" s="184"/>
      <c r="I101" s="184"/>
      <c r="J101" s="184"/>
      <c r="K101" s="184"/>
      <c r="M101" s="284"/>
      <c r="N101" s="284"/>
      <c r="O101" s="284"/>
    </row>
    <row r="102" spans="1:15" x14ac:dyDescent="0.25">
      <c r="A102" s="184"/>
      <c r="D102" s="185"/>
      <c r="E102" s="187"/>
      <c r="F102" s="174"/>
      <c r="G102" s="186"/>
      <c r="H102" s="184"/>
      <c r="I102" s="184"/>
      <c r="J102" s="184"/>
      <c r="K102" s="184"/>
      <c r="M102" s="284"/>
      <c r="N102" s="284"/>
      <c r="O102" s="284"/>
    </row>
    <row r="103" spans="1:15" x14ac:dyDescent="0.25">
      <c r="A103" s="184"/>
      <c r="D103" s="185"/>
      <c r="E103" s="187"/>
      <c r="F103" s="174"/>
      <c r="G103" s="186"/>
      <c r="H103" s="184"/>
      <c r="I103" s="184"/>
      <c r="J103" s="184"/>
      <c r="K103" s="184"/>
      <c r="M103" s="284"/>
      <c r="N103" s="284"/>
      <c r="O103" s="284"/>
    </row>
    <row r="104" spans="1:15" x14ac:dyDescent="0.25">
      <c r="A104" s="184"/>
      <c r="D104" s="185"/>
      <c r="E104" s="187"/>
      <c r="F104" s="174"/>
      <c r="G104" s="186"/>
      <c r="H104" s="184"/>
      <c r="I104" s="184"/>
      <c r="J104" s="184"/>
      <c r="K104" s="184"/>
      <c r="M104" s="284"/>
      <c r="N104" s="284"/>
      <c r="O104" s="284"/>
    </row>
    <row r="105" spans="1:15" x14ac:dyDescent="0.25">
      <c r="A105" s="184"/>
      <c r="D105" s="185"/>
      <c r="E105" s="187"/>
      <c r="F105" s="174"/>
      <c r="G105" s="186"/>
      <c r="H105" s="184"/>
      <c r="I105" s="184"/>
      <c r="J105" s="184"/>
      <c r="K105" s="184"/>
      <c r="M105" s="284"/>
      <c r="N105" s="284"/>
      <c r="O105" s="284"/>
    </row>
    <row r="106" spans="1:15" x14ac:dyDescent="0.25">
      <c r="A106" s="184"/>
      <c r="D106" s="185"/>
      <c r="E106" s="187"/>
      <c r="F106" s="174"/>
      <c r="G106" s="186"/>
      <c r="H106" s="184"/>
      <c r="I106" s="184"/>
      <c r="J106" s="184"/>
      <c r="K106" s="184"/>
      <c r="M106" s="284"/>
      <c r="N106" s="284"/>
      <c r="O106" s="284"/>
    </row>
    <row r="107" spans="1:15" x14ac:dyDescent="0.25">
      <c r="A107" s="184"/>
      <c r="D107" s="185"/>
      <c r="E107" s="187"/>
      <c r="F107" s="174"/>
      <c r="G107" s="186"/>
      <c r="H107" s="184"/>
      <c r="I107" s="184"/>
      <c r="J107" s="184"/>
      <c r="K107" s="184"/>
      <c r="M107" s="284"/>
      <c r="N107" s="284"/>
      <c r="O107" s="284"/>
    </row>
    <row r="108" spans="1:15" x14ac:dyDescent="0.25">
      <c r="A108" s="184"/>
      <c r="D108" s="185"/>
      <c r="E108" s="187"/>
      <c r="F108" s="174"/>
      <c r="G108" s="186"/>
      <c r="H108" s="184"/>
      <c r="I108" s="184"/>
      <c r="J108" s="184"/>
      <c r="K108" s="184"/>
      <c r="M108" s="284"/>
      <c r="N108" s="284"/>
      <c r="O108" s="284"/>
    </row>
    <row r="109" spans="1:15" x14ac:dyDescent="0.25">
      <c r="A109" s="184"/>
      <c r="D109" s="185"/>
      <c r="E109" s="187"/>
      <c r="F109" s="174"/>
      <c r="G109" s="186"/>
      <c r="H109" s="184"/>
      <c r="I109" s="184"/>
      <c r="J109" s="184"/>
      <c r="K109" s="184"/>
      <c r="M109" s="284"/>
      <c r="N109" s="284"/>
      <c r="O109" s="284"/>
    </row>
    <row r="110" spans="1:15" x14ac:dyDescent="0.25">
      <c r="A110" s="184"/>
      <c r="D110" s="185"/>
      <c r="E110" s="187"/>
      <c r="F110" s="174"/>
      <c r="G110" s="186"/>
      <c r="H110" s="184"/>
      <c r="I110" s="184"/>
      <c r="J110" s="184"/>
      <c r="K110" s="184"/>
      <c r="M110" s="284"/>
      <c r="N110" s="284"/>
      <c r="O110" s="284"/>
    </row>
    <row r="111" spans="1:15" x14ac:dyDescent="0.25">
      <c r="A111" s="184"/>
      <c r="D111" s="185"/>
      <c r="E111" s="187"/>
      <c r="F111" s="174"/>
      <c r="G111" s="186"/>
      <c r="H111" s="184"/>
      <c r="I111" s="184"/>
      <c r="J111" s="184"/>
      <c r="K111" s="184"/>
      <c r="M111" s="284"/>
      <c r="N111" s="284"/>
      <c r="O111" s="284"/>
    </row>
    <row r="112" spans="1:15" x14ac:dyDescent="0.25">
      <c r="A112" s="184"/>
      <c r="D112" s="185"/>
      <c r="E112" s="187"/>
      <c r="F112" s="174"/>
      <c r="G112" s="186"/>
      <c r="H112" s="184"/>
      <c r="I112" s="184"/>
      <c r="J112" s="184"/>
      <c r="K112" s="184"/>
      <c r="M112" s="284"/>
      <c r="N112" s="284"/>
      <c r="O112" s="284"/>
    </row>
    <row r="113" spans="1:15" x14ac:dyDescent="0.25">
      <c r="A113" s="184"/>
      <c r="D113" s="185"/>
      <c r="E113" s="187"/>
      <c r="F113" s="174"/>
      <c r="G113" s="186"/>
      <c r="H113" s="184"/>
      <c r="I113" s="184"/>
      <c r="J113" s="184"/>
      <c r="K113" s="184"/>
      <c r="M113" s="284"/>
      <c r="N113" s="284"/>
      <c r="O113" s="284"/>
    </row>
    <row r="114" spans="1:15" x14ac:dyDescent="0.25">
      <c r="A114" s="184"/>
      <c r="D114" s="185"/>
      <c r="E114" s="187"/>
      <c r="F114" s="174"/>
      <c r="G114" s="186"/>
      <c r="H114" s="184"/>
      <c r="I114" s="184"/>
      <c r="J114" s="184"/>
      <c r="K114" s="184"/>
      <c r="M114" s="284"/>
      <c r="N114" s="284"/>
      <c r="O114" s="284"/>
    </row>
    <row r="115" spans="1:15" x14ac:dyDescent="0.25">
      <c r="A115" s="184"/>
      <c r="D115" s="185"/>
      <c r="E115" s="187"/>
      <c r="F115" s="174"/>
      <c r="G115" s="186"/>
      <c r="H115" s="184"/>
      <c r="I115" s="184"/>
      <c r="J115" s="184"/>
      <c r="K115" s="184"/>
      <c r="M115" s="284"/>
      <c r="N115" s="284"/>
      <c r="O115" s="284"/>
    </row>
    <row r="116" spans="1:15" x14ac:dyDescent="0.25">
      <c r="A116" s="184"/>
      <c r="D116" s="185"/>
      <c r="E116" s="187"/>
      <c r="F116" s="174"/>
      <c r="G116" s="186"/>
      <c r="H116" s="184"/>
      <c r="I116" s="184"/>
      <c r="J116" s="184"/>
      <c r="K116" s="184"/>
      <c r="M116" s="284"/>
      <c r="N116" s="284"/>
      <c r="O116" s="284"/>
    </row>
    <row r="117" spans="1:15" x14ac:dyDescent="0.25">
      <c r="A117" s="184"/>
      <c r="D117" s="185"/>
      <c r="E117" s="187"/>
      <c r="F117" s="174"/>
      <c r="G117" s="186"/>
      <c r="H117" s="184"/>
      <c r="I117" s="184"/>
      <c r="J117" s="184"/>
      <c r="K117" s="184"/>
      <c r="M117" s="284"/>
      <c r="N117" s="284"/>
      <c r="O117" s="284"/>
    </row>
    <row r="118" spans="1:15" x14ac:dyDescent="0.25">
      <c r="A118" s="184"/>
      <c r="D118" s="185"/>
      <c r="E118" s="187"/>
      <c r="F118" s="174"/>
      <c r="G118" s="186"/>
      <c r="H118" s="184"/>
      <c r="I118" s="184"/>
      <c r="J118" s="184"/>
      <c r="K118" s="184"/>
      <c r="M118" s="284"/>
      <c r="N118" s="284"/>
      <c r="O118" s="284"/>
    </row>
    <row r="119" spans="1:15" x14ac:dyDescent="0.25">
      <c r="A119" s="184"/>
      <c r="D119" s="185"/>
      <c r="E119" s="187"/>
      <c r="F119" s="174"/>
      <c r="G119" s="186"/>
      <c r="H119" s="184"/>
      <c r="I119" s="184"/>
      <c r="J119" s="184"/>
      <c r="K119" s="184"/>
      <c r="M119" s="284"/>
      <c r="N119" s="284"/>
      <c r="O119" s="284"/>
    </row>
    <row r="120" spans="1:15" x14ac:dyDescent="0.25">
      <c r="A120" s="184"/>
      <c r="D120" s="185"/>
      <c r="E120" s="187"/>
      <c r="F120" s="174"/>
      <c r="G120" s="186"/>
      <c r="H120" s="184"/>
      <c r="I120" s="184"/>
      <c r="J120" s="184"/>
      <c r="K120" s="184"/>
      <c r="M120" s="284"/>
      <c r="N120" s="284"/>
      <c r="O120" s="284"/>
    </row>
    <row r="121" spans="1:15" x14ac:dyDescent="0.25">
      <c r="A121" s="184"/>
      <c r="D121" s="185"/>
      <c r="E121" s="187"/>
      <c r="F121" s="174"/>
      <c r="G121" s="186"/>
      <c r="H121" s="184"/>
      <c r="I121" s="184"/>
      <c r="J121" s="184"/>
      <c r="K121" s="184"/>
      <c r="M121" s="284"/>
      <c r="N121" s="284"/>
      <c r="O121" s="284"/>
    </row>
    <row r="122" spans="1:15" x14ac:dyDescent="0.25">
      <c r="A122" s="184"/>
      <c r="D122" s="185"/>
      <c r="E122" s="187"/>
      <c r="F122" s="174"/>
      <c r="G122" s="186"/>
      <c r="H122" s="184"/>
      <c r="I122" s="184"/>
      <c r="J122" s="184"/>
      <c r="K122" s="184"/>
      <c r="M122" s="284"/>
      <c r="N122" s="284"/>
      <c r="O122" s="284"/>
    </row>
    <row r="123" spans="1:15" x14ac:dyDescent="0.25">
      <c r="A123" s="184"/>
      <c r="D123" s="185"/>
      <c r="E123" s="187"/>
      <c r="F123" s="174"/>
      <c r="G123" s="186"/>
      <c r="H123" s="184"/>
      <c r="I123" s="184"/>
      <c r="J123" s="184"/>
      <c r="K123" s="184"/>
      <c r="M123" s="284"/>
      <c r="N123" s="284"/>
      <c r="O123" s="284"/>
    </row>
    <row r="124" spans="1:15" x14ac:dyDescent="0.25">
      <c r="A124" s="184"/>
      <c r="D124" s="185"/>
      <c r="E124" s="187"/>
      <c r="F124" s="174"/>
      <c r="G124" s="186"/>
      <c r="H124" s="184"/>
      <c r="I124" s="184"/>
      <c r="J124" s="184"/>
      <c r="K124" s="184"/>
      <c r="M124" s="284"/>
      <c r="N124" s="284"/>
      <c r="O124" s="284"/>
    </row>
    <row r="125" spans="1:15" x14ac:dyDescent="0.25">
      <c r="A125" s="184"/>
      <c r="D125" s="185"/>
      <c r="E125" s="187"/>
      <c r="F125" s="174"/>
      <c r="G125" s="186"/>
      <c r="H125" s="184"/>
      <c r="I125" s="184"/>
      <c r="J125" s="184"/>
      <c r="K125" s="184"/>
      <c r="M125" s="284"/>
      <c r="N125" s="284"/>
      <c r="O125" s="284"/>
    </row>
    <row r="126" spans="1:15" x14ac:dyDescent="0.25">
      <c r="A126" s="184"/>
      <c r="D126" s="185"/>
      <c r="E126" s="187"/>
      <c r="F126" s="174"/>
      <c r="G126" s="186"/>
      <c r="H126" s="184"/>
      <c r="I126" s="184"/>
      <c r="J126" s="184"/>
      <c r="K126" s="184"/>
      <c r="M126" s="284"/>
      <c r="N126" s="284"/>
      <c r="O126" s="284"/>
    </row>
    <row r="127" spans="1:15" x14ac:dyDescent="0.25">
      <c r="A127" s="184"/>
      <c r="D127" s="185"/>
      <c r="E127" s="187"/>
      <c r="F127" s="174"/>
      <c r="G127" s="186"/>
      <c r="H127" s="184"/>
      <c r="I127" s="184"/>
      <c r="J127" s="184"/>
      <c r="K127" s="184"/>
      <c r="M127" s="284"/>
      <c r="N127" s="284"/>
      <c r="O127" s="284"/>
    </row>
    <row r="128" spans="1:15" x14ac:dyDescent="0.25">
      <c r="A128" s="184"/>
      <c r="D128" s="185"/>
      <c r="E128" s="187"/>
      <c r="F128" s="174"/>
      <c r="G128" s="186"/>
      <c r="H128" s="184"/>
      <c r="I128" s="184"/>
      <c r="J128" s="184"/>
      <c r="K128" s="184"/>
      <c r="M128" s="284"/>
      <c r="N128" s="284"/>
      <c r="O128" s="284"/>
    </row>
    <row r="129" spans="1:15" x14ac:dyDescent="0.25">
      <c r="A129" s="184"/>
      <c r="D129" s="185"/>
      <c r="E129" s="187"/>
      <c r="F129" s="174"/>
      <c r="G129" s="186"/>
      <c r="H129" s="184"/>
      <c r="I129" s="184"/>
      <c r="J129" s="184"/>
      <c r="K129" s="184"/>
      <c r="M129" s="284"/>
      <c r="N129" s="284"/>
      <c r="O129" s="284"/>
    </row>
    <row r="130" spans="1:15" x14ac:dyDescent="0.25">
      <c r="A130" s="184"/>
      <c r="D130" s="185"/>
      <c r="E130" s="187"/>
      <c r="F130" s="174"/>
      <c r="G130" s="186"/>
      <c r="H130" s="184"/>
      <c r="I130" s="184"/>
      <c r="J130" s="184"/>
      <c r="K130" s="184"/>
      <c r="M130" s="284"/>
      <c r="N130" s="284"/>
      <c r="O130" s="284"/>
    </row>
    <row r="131" spans="1:15" x14ac:dyDescent="0.25">
      <c r="A131" s="184"/>
      <c r="D131" s="185"/>
      <c r="E131" s="187"/>
      <c r="F131" s="174"/>
      <c r="G131" s="186"/>
      <c r="H131" s="184"/>
      <c r="I131" s="184"/>
      <c r="J131" s="184"/>
      <c r="K131" s="184"/>
      <c r="M131" s="284"/>
      <c r="N131" s="284"/>
      <c r="O131" s="284"/>
    </row>
    <row r="132" spans="1:15" x14ac:dyDescent="0.25">
      <c r="A132" s="184"/>
      <c r="D132" s="185"/>
      <c r="E132" s="187"/>
      <c r="F132" s="174"/>
      <c r="G132" s="186"/>
      <c r="H132" s="184"/>
      <c r="I132" s="184"/>
      <c r="J132" s="184"/>
      <c r="K132" s="184"/>
      <c r="M132" s="284"/>
      <c r="N132" s="284"/>
      <c r="O132" s="284"/>
    </row>
    <row r="133" spans="1:15" x14ac:dyDescent="0.25">
      <c r="A133" s="184"/>
      <c r="D133" s="185"/>
      <c r="E133" s="187"/>
      <c r="F133" s="174"/>
      <c r="G133" s="186"/>
      <c r="H133" s="184"/>
      <c r="I133" s="184"/>
      <c r="J133" s="184"/>
      <c r="K133" s="184"/>
      <c r="M133" s="284"/>
      <c r="N133" s="284"/>
      <c r="O133" s="284"/>
    </row>
    <row r="134" spans="1:15" x14ac:dyDescent="0.25">
      <c r="A134" s="184"/>
      <c r="D134" s="185"/>
      <c r="E134" s="187"/>
      <c r="F134" s="174"/>
      <c r="G134" s="186"/>
      <c r="H134" s="184"/>
      <c r="I134" s="184"/>
      <c r="J134" s="184"/>
      <c r="K134" s="184"/>
      <c r="M134" s="284"/>
      <c r="N134" s="284"/>
      <c r="O134" s="284"/>
    </row>
    <row r="135" spans="1:15" x14ac:dyDescent="0.25">
      <c r="A135" s="184"/>
      <c r="D135" s="185"/>
      <c r="E135" s="187"/>
      <c r="F135" s="174"/>
      <c r="G135" s="186"/>
      <c r="H135" s="184"/>
      <c r="I135" s="184"/>
      <c r="J135" s="184"/>
      <c r="K135" s="184"/>
      <c r="M135" s="284"/>
      <c r="N135" s="284"/>
      <c r="O135" s="284"/>
    </row>
    <row r="136" spans="1:15" x14ac:dyDescent="0.25">
      <c r="A136" s="184"/>
      <c r="D136" s="185"/>
      <c r="E136" s="187"/>
      <c r="F136" s="174"/>
      <c r="G136" s="186"/>
      <c r="H136" s="184"/>
      <c r="I136" s="184"/>
      <c r="J136" s="184"/>
      <c r="K136" s="184"/>
      <c r="M136" s="284"/>
      <c r="N136" s="284"/>
      <c r="O136" s="284"/>
    </row>
    <row r="137" spans="1:15" x14ac:dyDescent="0.25">
      <c r="A137" s="184"/>
      <c r="D137" s="185"/>
      <c r="E137" s="187"/>
      <c r="F137" s="174"/>
      <c r="G137" s="186"/>
      <c r="H137" s="184"/>
      <c r="I137" s="184"/>
      <c r="J137" s="184"/>
      <c r="K137" s="184"/>
      <c r="M137" s="284"/>
      <c r="N137" s="284"/>
      <c r="O137" s="284"/>
    </row>
    <row r="138" spans="1:15" x14ac:dyDescent="0.25">
      <c r="A138" s="184"/>
      <c r="D138" s="185"/>
      <c r="E138" s="187"/>
      <c r="F138" s="174"/>
      <c r="G138" s="186"/>
      <c r="H138" s="184"/>
      <c r="I138" s="184"/>
      <c r="J138" s="184"/>
      <c r="K138" s="184"/>
      <c r="M138" s="284"/>
      <c r="N138" s="284"/>
      <c r="O138" s="284"/>
    </row>
    <row r="139" spans="1:15" x14ac:dyDescent="0.25">
      <c r="A139" s="184"/>
      <c r="D139" s="185"/>
      <c r="E139" s="187"/>
      <c r="F139" s="174"/>
      <c r="G139" s="186"/>
      <c r="H139" s="184"/>
      <c r="I139" s="184"/>
      <c r="J139" s="184"/>
      <c r="K139" s="184"/>
      <c r="M139" s="284"/>
      <c r="N139" s="284"/>
      <c r="O139" s="284"/>
    </row>
    <row r="140" spans="1:15" x14ac:dyDescent="0.25">
      <c r="A140" s="184"/>
      <c r="D140" s="185"/>
      <c r="E140" s="187"/>
      <c r="F140" s="174"/>
      <c r="G140" s="186"/>
      <c r="H140" s="184"/>
      <c r="I140" s="184"/>
      <c r="J140" s="184"/>
      <c r="K140" s="184"/>
      <c r="M140" s="284"/>
      <c r="N140" s="284"/>
      <c r="O140" s="284"/>
    </row>
    <row r="141" spans="1:15" x14ac:dyDescent="0.25">
      <c r="A141" s="184"/>
      <c r="D141" s="185"/>
      <c r="E141" s="187"/>
      <c r="F141" s="174"/>
      <c r="G141" s="186"/>
      <c r="H141" s="184"/>
      <c r="I141" s="184"/>
      <c r="J141" s="184"/>
      <c r="K141" s="184"/>
      <c r="M141" s="284"/>
      <c r="N141" s="284"/>
      <c r="O141" s="284"/>
    </row>
    <row r="142" spans="1:15" x14ac:dyDescent="0.25">
      <c r="A142" s="184"/>
      <c r="D142" s="185"/>
      <c r="E142" s="187"/>
      <c r="F142" s="174"/>
      <c r="G142" s="186"/>
      <c r="H142" s="184"/>
      <c r="I142" s="184"/>
      <c r="J142" s="184"/>
      <c r="K142" s="184"/>
      <c r="M142" s="284"/>
      <c r="N142" s="284"/>
      <c r="O142" s="284"/>
    </row>
    <row r="143" spans="1:15" x14ac:dyDescent="0.25">
      <c r="A143" s="184"/>
      <c r="D143" s="185"/>
      <c r="E143" s="187"/>
      <c r="F143" s="174"/>
      <c r="G143" s="186"/>
      <c r="H143" s="184"/>
      <c r="I143" s="184"/>
      <c r="J143" s="184"/>
      <c r="K143" s="184"/>
      <c r="M143" s="284"/>
      <c r="N143" s="284"/>
      <c r="O143" s="284"/>
    </row>
    <row r="144" spans="1:15" x14ac:dyDescent="0.25">
      <c r="A144" s="184"/>
      <c r="D144" s="185"/>
      <c r="E144" s="187"/>
      <c r="F144" s="174"/>
      <c r="G144" s="186"/>
      <c r="H144" s="184"/>
      <c r="I144" s="184"/>
      <c r="J144" s="184"/>
      <c r="K144" s="184"/>
      <c r="M144" s="284"/>
      <c r="N144" s="284"/>
      <c r="O144" s="284"/>
    </row>
    <row r="145" spans="1:15" x14ac:dyDescent="0.25">
      <c r="A145" s="184"/>
      <c r="D145" s="185"/>
      <c r="E145" s="187"/>
      <c r="F145" s="174"/>
      <c r="G145" s="186"/>
      <c r="H145" s="184"/>
      <c r="I145" s="184"/>
      <c r="J145" s="184"/>
      <c r="K145" s="184"/>
      <c r="M145" s="284"/>
      <c r="N145" s="284"/>
      <c r="O145" s="284"/>
    </row>
    <row r="146" spans="1:15" x14ac:dyDescent="0.25">
      <c r="A146" s="184"/>
      <c r="D146" s="185"/>
      <c r="E146" s="187"/>
      <c r="F146" s="174"/>
      <c r="G146" s="186"/>
      <c r="H146" s="184"/>
      <c r="I146" s="184"/>
      <c r="J146" s="184"/>
      <c r="K146" s="184"/>
      <c r="M146" s="284"/>
      <c r="N146" s="284"/>
      <c r="O146" s="284"/>
    </row>
    <row r="147" spans="1:15" x14ac:dyDescent="0.25">
      <c r="A147" s="184"/>
      <c r="D147" s="185"/>
      <c r="E147" s="187"/>
      <c r="F147" s="174"/>
      <c r="G147" s="186"/>
      <c r="H147" s="184"/>
      <c r="I147" s="184"/>
      <c r="J147" s="184"/>
      <c r="K147" s="184"/>
      <c r="M147" s="284"/>
      <c r="N147" s="284"/>
      <c r="O147" s="284"/>
    </row>
    <row r="148" spans="1:15" x14ac:dyDescent="0.25">
      <c r="A148" s="184"/>
      <c r="D148" s="185"/>
      <c r="E148" s="187"/>
      <c r="F148" s="174"/>
      <c r="G148" s="186"/>
      <c r="H148" s="184"/>
      <c r="I148" s="184"/>
      <c r="J148" s="184"/>
      <c r="K148" s="184"/>
      <c r="M148" s="284"/>
      <c r="N148" s="284"/>
      <c r="O148" s="284"/>
    </row>
    <row r="149" spans="1:15" x14ac:dyDescent="0.25">
      <c r="A149" s="184"/>
      <c r="D149" s="185"/>
      <c r="E149" s="187"/>
      <c r="F149" s="174"/>
      <c r="G149" s="186"/>
      <c r="H149" s="184"/>
      <c r="I149" s="184"/>
      <c r="J149" s="184"/>
      <c r="K149" s="184"/>
      <c r="M149" s="284"/>
      <c r="N149" s="284"/>
      <c r="O149" s="284"/>
    </row>
    <row r="150" spans="1:15" x14ac:dyDescent="0.25">
      <c r="A150" s="184"/>
      <c r="D150" s="185"/>
      <c r="E150" s="187"/>
      <c r="F150" s="174"/>
      <c r="G150" s="186"/>
      <c r="H150" s="184"/>
      <c r="I150" s="184"/>
      <c r="J150" s="184"/>
      <c r="K150" s="184"/>
      <c r="M150" s="284"/>
      <c r="N150" s="284"/>
      <c r="O150" s="284"/>
    </row>
    <row r="151" spans="1:15" x14ac:dyDescent="0.25">
      <c r="A151" s="184"/>
      <c r="D151" s="185"/>
      <c r="E151" s="187"/>
      <c r="F151" s="174"/>
      <c r="G151" s="186"/>
      <c r="H151" s="184"/>
      <c r="I151" s="184"/>
      <c r="J151" s="184"/>
      <c r="K151" s="184"/>
      <c r="M151" s="284"/>
      <c r="N151" s="284"/>
      <c r="O151" s="284"/>
    </row>
    <row r="152" spans="1:15" x14ac:dyDescent="0.25">
      <c r="A152" s="184"/>
      <c r="D152" s="185"/>
      <c r="E152" s="187"/>
      <c r="F152" s="174"/>
      <c r="G152" s="186"/>
      <c r="H152" s="184"/>
      <c r="I152" s="184"/>
      <c r="J152" s="184"/>
      <c r="K152" s="184"/>
      <c r="M152" s="284"/>
      <c r="N152" s="284"/>
      <c r="O152" s="284"/>
    </row>
    <row r="153" spans="1:15" x14ac:dyDescent="0.25">
      <c r="A153" s="184"/>
      <c r="D153" s="185"/>
      <c r="E153" s="187"/>
      <c r="F153" s="174"/>
      <c r="G153" s="186"/>
      <c r="H153" s="184"/>
      <c r="I153" s="184"/>
      <c r="J153" s="184"/>
      <c r="K153" s="184"/>
      <c r="M153" s="284"/>
      <c r="N153" s="284"/>
      <c r="O153" s="284"/>
    </row>
    <row r="154" spans="1:15" x14ac:dyDescent="0.25">
      <c r="A154" s="184"/>
      <c r="D154" s="185"/>
      <c r="E154" s="187"/>
      <c r="F154" s="174"/>
      <c r="G154" s="186"/>
      <c r="H154" s="184"/>
      <c r="I154" s="184"/>
      <c r="J154" s="184"/>
      <c r="K154" s="184"/>
      <c r="M154" s="284"/>
      <c r="N154" s="284"/>
      <c r="O154" s="284"/>
    </row>
    <row r="155" spans="1:15" x14ac:dyDescent="0.25">
      <c r="A155" s="184"/>
      <c r="D155" s="185"/>
      <c r="E155" s="187"/>
      <c r="F155" s="174"/>
      <c r="G155" s="186"/>
      <c r="H155" s="184"/>
      <c r="I155" s="184"/>
      <c r="J155" s="184"/>
      <c r="K155" s="184"/>
      <c r="M155" s="284"/>
      <c r="N155" s="284"/>
      <c r="O155" s="284"/>
    </row>
    <row r="156" spans="1:15" x14ac:dyDescent="0.25">
      <c r="A156" s="184"/>
      <c r="D156" s="185"/>
      <c r="E156" s="187"/>
      <c r="F156" s="174"/>
      <c r="G156" s="186"/>
      <c r="H156" s="184"/>
      <c r="I156" s="184"/>
      <c r="J156" s="184"/>
      <c r="K156" s="184"/>
      <c r="M156" s="284"/>
      <c r="N156" s="284"/>
      <c r="O156" s="284"/>
    </row>
    <row r="157" spans="1:15" x14ac:dyDescent="0.25">
      <c r="A157" s="184"/>
      <c r="D157" s="185"/>
      <c r="E157" s="187"/>
      <c r="F157" s="174"/>
      <c r="G157" s="186"/>
      <c r="H157" s="184"/>
      <c r="I157" s="184"/>
      <c r="J157" s="184"/>
      <c r="K157" s="184"/>
      <c r="M157" s="284"/>
      <c r="N157" s="284"/>
      <c r="O157" s="284"/>
    </row>
    <row r="158" spans="1:15" x14ac:dyDescent="0.25">
      <c r="A158" s="184"/>
      <c r="D158" s="185"/>
      <c r="E158" s="187"/>
      <c r="F158" s="174"/>
      <c r="G158" s="186"/>
      <c r="H158" s="184"/>
      <c r="I158" s="184"/>
      <c r="J158" s="184"/>
      <c r="K158" s="184"/>
      <c r="M158" s="284"/>
      <c r="N158" s="284"/>
      <c r="O158" s="284"/>
    </row>
    <row r="159" spans="1:15" x14ac:dyDescent="0.25">
      <c r="A159" s="184"/>
      <c r="D159" s="185"/>
      <c r="E159" s="187"/>
      <c r="F159" s="174"/>
      <c r="G159" s="186"/>
      <c r="H159" s="184"/>
      <c r="I159" s="184"/>
      <c r="J159" s="184"/>
      <c r="K159" s="184"/>
      <c r="M159" s="284"/>
      <c r="N159" s="284"/>
      <c r="O159" s="284"/>
    </row>
    <row r="160" spans="1:15" x14ac:dyDescent="0.25">
      <c r="A160" s="184"/>
      <c r="D160" s="185"/>
      <c r="E160" s="187"/>
      <c r="F160" s="174"/>
      <c r="G160" s="186"/>
      <c r="H160" s="184"/>
      <c r="I160" s="184"/>
      <c r="J160" s="184"/>
      <c r="K160" s="184"/>
      <c r="M160" s="284"/>
      <c r="N160" s="284"/>
      <c r="O160" s="284"/>
    </row>
    <row r="161" spans="1:15" x14ac:dyDescent="0.25">
      <c r="A161" s="184"/>
      <c r="D161" s="185"/>
      <c r="E161" s="187"/>
      <c r="F161" s="174"/>
      <c r="G161" s="186"/>
      <c r="H161" s="184"/>
      <c r="I161" s="184"/>
      <c r="J161" s="184"/>
      <c r="K161" s="184"/>
      <c r="M161" s="284"/>
      <c r="N161" s="284"/>
      <c r="O161" s="284"/>
    </row>
    <row r="162" spans="1:15" x14ac:dyDescent="0.25">
      <c r="A162" s="184"/>
      <c r="D162" s="185"/>
      <c r="E162" s="187"/>
      <c r="F162" s="174"/>
      <c r="G162" s="186"/>
      <c r="H162" s="184"/>
      <c r="I162" s="184"/>
      <c r="J162" s="184"/>
      <c r="K162" s="184"/>
      <c r="M162" s="284"/>
      <c r="N162" s="284"/>
      <c r="O162" s="284"/>
    </row>
    <row r="163" spans="1:15" x14ac:dyDescent="0.25">
      <c r="A163" s="184"/>
      <c r="D163" s="185"/>
      <c r="E163" s="187"/>
      <c r="F163" s="174"/>
      <c r="G163" s="186"/>
      <c r="H163" s="184"/>
      <c r="I163" s="184"/>
      <c r="J163" s="184"/>
      <c r="K163" s="184"/>
      <c r="M163" s="284"/>
      <c r="N163" s="284"/>
      <c r="O163" s="284"/>
    </row>
    <row r="164" spans="1:15" x14ac:dyDescent="0.25">
      <c r="A164" s="184"/>
      <c r="D164" s="185"/>
      <c r="E164" s="187"/>
      <c r="F164" s="174"/>
      <c r="G164" s="186"/>
      <c r="H164" s="184"/>
      <c r="I164" s="184"/>
      <c r="J164" s="184"/>
      <c r="K164" s="184"/>
      <c r="M164" s="284"/>
      <c r="N164" s="284"/>
      <c r="O164" s="284"/>
    </row>
    <row r="165" spans="1:15" x14ac:dyDescent="0.25">
      <c r="A165" s="184"/>
      <c r="D165" s="185"/>
      <c r="E165" s="187"/>
      <c r="F165" s="174"/>
      <c r="G165" s="186"/>
      <c r="H165" s="184"/>
      <c r="I165" s="184"/>
      <c r="J165" s="184"/>
      <c r="K165" s="184"/>
      <c r="M165" s="284"/>
      <c r="N165" s="284"/>
      <c r="O165" s="284"/>
    </row>
    <row r="166" spans="1:15" x14ac:dyDescent="0.25">
      <c r="A166" s="184"/>
      <c r="D166" s="185"/>
      <c r="E166" s="187"/>
      <c r="F166" s="174"/>
      <c r="G166" s="186"/>
      <c r="H166" s="184"/>
      <c r="I166" s="184"/>
      <c r="J166" s="184"/>
      <c r="K166" s="184"/>
      <c r="M166" s="284"/>
      <c r="N166" s="284"/>
      <c r="O166" s="284"/>
    </row>
    <row r="167" spans="1:15" x14ac:dyDescent="0.25">
      <c r="A167" s="184"/>
      <c r="D167" s="185"/>
      <c r="E167" s="187"/>
      <c r="F167" s="174"/>
      <c r="G167" s="186"/>
      <c r="H167" s="184"/>
      <c r="I167" s="184"/>
      <c r="J167" s="184"/>
      <c r="K167" s="184"/>
      <c r="M167" s="284"/>
      <c r="N167" s="284"/>
      <c r="O167" s="284"/>
    </row>
    <row r="168" spans="1:15" x14ac:dyDescent="0.25">
      <c r="A168" s="184"/>
      <c r="D168" s="185"/>
      <c r="E168" s="187"/>
      <c r="F168" s="174"/>
      <c r="G168" s="186"/>
      <c r="H168" s="184"/>
      <c r="I168" s="184"/>
      <c r="J168" s="184"/>
      <c r="K168" s="184"/>
      <c r="M168" s="284"/>
      <c r="N168" s="284"/>
      <c r="O168" s="284"/>
    </row>
    <row r="169" spans="1:15" x14ac:dyDescent="0.25">
      <c r="A169" s="184"/>
      <c r="D169" s="185"/>
      <c r="E169" s="187"/>
      <c r="F169" s="174"/>
      <c r="G169" s="186"/>
      <c r="H169" s="184"/>
      <c r="I169" s="184"/>
      <c r="J169" s="184"/>
      <c r="K169" s="184"/>
      <c r="M169" s="284"/>
      <c r="N169" s="284"/>
      <c r="O169" s="284"/>
    </row>
    <row r="170" spans="1:15" x14ac:dyDescent="0.25">
      <c r="A170" s="184"/>
      <c r="D170" s="185"/>
      <c r="E170" s="187"/>
      <c r="F170" s="174"/>
      <c r="G170" s="186"/>
      <c r="H170" s="184"/>
      <c r="I170" s="184"/>
      <c r="J170" s="184"/>
      <c r="K170" s="184"/>
      <c r="M170" s="284"/>
      <c r="N170" s="284"/>
      <c r="O170" s="284"/>
    </row>
    <row r="171" spans="1:15" x14ac:dyDescent="0.25">
      <c r="A171" s="184"/>
      <c r="D171" s="185"/>
      <c r="E171" s="187"/>
      <c r="F171" s="174"/>
      <c r="G171" s="186"/>
      <c r="H171" s="184"/>
      <c r="I171" s="184"/>
      <c r="J171" s="184"/>
      <c r="K171" s="184"/>
      <c r="M171" s="284"/>
      <c r="N171" s="284"/>
      <c r="O171" s="284"/>
    </row>
    <row r="172" spans="1:15" x14ac:dyDescent="0.25">
      <c r="A172" s="184"/>
      <c r="D172" s="185"/>
      <c r="E172" s="187"/>
      <c r="F172" s="174"/>
      <c r="G172" s="186"/>
      <c r="H172" s="184"/>
      <c r="I172" s="184"/>
      <c r="J172" s="184"/>
      <c r="K172" s="184"/>
      <c r="M172" s="284"/>
      <c r="N172" s="284"/>
      <c r="O172" s="284"/>
    </row>
    <row r="173" spans="1:15" x14ac:dyDescent="0.25">
      <c r="A173" s="184"/>
      <c r="D173" s="185"/>
      <c r="E173" s="187"/>
      <c r="F173" s="174"/>
      <c r="G173" s="186"/>
      <c r="H173" s="184"/>
      <c r="I173" s="184"/>
      <c r="J173" s="184"/>
      <c r="K173" s="184"/>
      <c r="M173" s="284"/>
      <c r="N173" s="284"/>
      <c r="O173" s="284"/>
    </row>
    <row r="174" spans="1:15" x14ac:dyDescent="0.25">
      <c r="A174" s="184"/>
      <c r="D174" s="185"/>
      <c r="E174" s="187"/>
      <c r="F174" s="174"/>
      <c r="G174" s="186"/>
      <c r="H174" s="184"/>
      <c r="I174" s="184"/>
      <c r="J174" s="184"/>
      <c r="K174" s="184"/>
      <c r="M174" s="284"/>
      <c r="N174" s="284"/>
      <c r="O174" s="284"/>
    </row>
    <row r="175" spans="1:15" x14ac:dyDescent="0.25">
      <c r="A175" s="184"/>
      <c r="D175" s="185"/>
      <c r="E175" s="187"/>
      <c r="F175" s="174"/>
      <c r="G175" s="186"/>
      <c r="H175" s="184"/>
      <c r="I175" s="184"/>
      <c r="J175" s="184"/>
      <c r="K175" s="184"/>
      <c r="M175" s="284"/>
      <c r="N175" s="284"/>
      <c r="O175" s="284"/>
    </row>
    <row r="176" spans="1:15" x14ac:dyDescent="0.25">
      <c r="A176" s="184"/>
      <c r="D176" s="185"/>
      <c r="E176" s="187"/>
      <c r="F176" s="174"/>
      <c r="G176" s="186"/>
      <c r="H176" s="184"/>
      <c r="I176" s="184"/>
      <c r="J176" s="184"/>
      <c r="K176" s="184"/>
      <c r="M176" s="284"/>
      <c r="N176" s="284"/>
      <c r="O176" s="284"/>
    </row>
    <row r="177" spans="1:15" x14ac:dyDescent="0.25">
      <c r="A177" s="184"/>
      <c r="D177" s="185"/>
      <c r="E177" s="187"/>
      <c r="F177" s="174"/>
      <c r="G177" s="186"/>
      <c r="H177" s="184"/>
      <c r="I177" s="184"/>
      <c r="J177" s="184"/>
      <c r="K177" s="184"/>
      <c r="M177" s="284"/>
      <c r="N177" s="284"/>
      <c r="O177" s="284"/>
    </row>
    <row r="178" spans="1:15" x14ac:dyDescent="0.25">
      <c r="A178" s="184"/>
      <c r="D178" s="185"/>
      <c r="E178" s="187"/>
      <c r="F178" s="174"/>
      <c r="G178" s="186"/>
      <c r="H178" s="184"/>
      <c r="I178" s="184"/>
      <c r="J178" s="184"/>
      <c r="K178" s="184"/>
      <c r="M178" s="284"/>
      <c r="N178" s="284"/>
      <c r="O178" s="284"/>
    </row>
    <row r="179" spans="1:15" x14ac:dyDescent="0.25">
      <c r="A179" s="184"/>
      <c r="D179" s="185"/>
      <c r="E179" s="187"/>
      <c r="F179" s="174"/>
      <c r="G179" s="186"/>
      <c r="H179" s="184"/>
      <c r="I179" s="184"/>
      <c r="J179" s="184"/>
      <c r="K179" s="184"/>
      <c r="M179" s="284"/>
      <c r="N179" s="284"/>
      <c r="O179" s="284"/>
    </row>
    <row r="180" spans="1:15" x14ac:dyDescent="0.25">
      <c r="A180" s="184"/>
      <c r="D180" s="185"/>
      <c r="E180" s="187"/>
      <c r="F180" s="174"/>
      <c r="G180" s="186"/>
      <c r="H180" s="184"/>
      <c r="I180" s="184"/>
      <c r="J180" s="184"/>
      <c r="K180" s="184"/>
      <c r="M180" s="284"/>
      <c r="N180" s="284"/>
      <c r="O180" s="284"/>
    </row>
    <row r="181" spans="1:15" x14ac:dyDescent="0.25">
      <c r="A181" s="184"/>
      <c r="D181" s="185"/>
      <c r="E181" s="187"/>
      <c r="F181" s="174"/>
      <c r="G181" s="186"/>
      <c r="H181" s="184"/>
      <c r="I181" s="184"/>
      <c r="J181" s="184"/>
      <c r="K181" s="184"/>
      <c r="M181" s="284"/>
      <c r="N181" s="284"/>
      <c r="O181" s="284"/>
    </row>
    <row r="182" spans="1:15" x14ac:dyDescent="0.25">
      <c r="A182" s="184"/>
      <c r="D182" s="185"/>
      <c r="E182" s="187"/>
      <c r="F182" s="174"/>
      <c r="G182" s="186"/>
      <c r="H182" s="184"/>
      <c r="I182" s="184"/>
      <c r="J182" s="184"/>
      <c r="K182" s="184"/>
      <c r="M182" s="284"/>
      <c r="N182" s="284"/>
      <c r="O182" s="284"/>
    </row>
    <row r="183" spans="1:15" x14ac:dyDescent="0.25">
      <c r="A183" s="184"/>
      <c r="D183" s="185"/>
      <c r="E183" s="187"/>
      <c r="F183" s="174"/>
      <c r="G183" s="186"/>
      <c r="H183" s="184"/>
      <c r="I183" s="184"/>
      <c r="J183" s="184"/>
      <c r="K183" s="184"/>
      <c r="M183" s="284"/>
      <c r="N183" s="284"/>
      <c r="O183" s="284"/>
    </row>
    <row r="184" spans="1:15" x14ac:dyDescent="0.25">
      <c r="A184" s="184"/>
      <c r="D184" s="185"/>
      <c r="E184" s="187"/>
      <c r="F184" s="174"/>
      <c r="G184" s="186"/>
      <c r="H184" s="184"/>
      <c r="I184" s="184"/>
      <c r="J184" s="184"/>
      <c r="K184" s="184"/>
      <c r="M184" s="284"/>
      <c r="N184" s="284"/>
      <c r="O184" s="284"/>
    </row>
    <row r="185" spans="1:15" x14ac:dyDescent="0.25">
      <c r="A185" s="184"/>
      <c r="D185" s="185"/>
      <c r="E185" s="187"/>
      <c r="F185" s="174"/>
      <c r="G185" s="186"/>
      <c r="H185" s="184"/>
      <c r="I185" s="184"/>
      <c r="J185" s="184"/>
      <c r="K185" s="184"/>
      <c r="M185" s="284"/>
      <c r="N185" s="284"/>
      <c r="O185" s="284"/>
    </row>
    <row r="186" spans="1:15" x14ac:dyDescent="0.25">
      <c r="A186" s="184"/>
      <c r="D186" s="185"/>
      <c r="E186" s="187"/>
      <c r="F186" s="174"/>
      <c r="G186" s="186"/>
      <c r="H186" s="184"/>
      <c r="I186" s="184"/>
      <c r="J186" s="184"/>
      <c r="K186" s="184"/>
      <c r="M186" s="284"/>
      <c r="N186" s="284"/>
      <c r="O186" s="284"/>
    </row>
    <row r="187" spans="1:15" x14ac:dyDescent="0.25">
      <c r="A187" s="184"/>
      <c r="D187" s="185"/>
      <c r="E187" s="187"/>
      <c r="F187" s="174"/>
      <c r="G187" s="186"/>
      <c r="H187" s="184"/>
      <c r="I187" s="184"/>
      <c r="J187" s="184"/>
      <c r="K187" s="184"/>
      <c r="M187" s="284"/>
      <c r="N187" s="284"/>
      <c r="O187" s="284"/>
    </row>
    <row r="188" spans="1:15" x14ac:dyDescent="0.25">
      <c r="A188" s="184"/>
      <c r="D188" s="185"/>
      <c r="E188" s="187"/>
      <c r="F188" s="174"/>
      <c r="G188" s="186"/>
      <c r="H188" s="184"/>
      <c r="I188" s="184"/>
      <c r="J188" s="184"/>
      <c r="K188" s="184"/>
      <c r="M188" s="284"/>
      <c r="N188" s="284"/>
      <c r="O188" s="284"/>
    </row>
    <row r="189" spans="1:15" x14ac:dyDescent="0.25">
      <c r="A189" s="184"/>
      <c r="D189" s="185"/>
      <c r="E189" s="187"/>
      <c r="F189" s="174"/>
      <c r="G189" s="186"/>
      <c r="H189" s="184"/>
      <c r="I189" s="184"/>
      <c r="J189" s="184"/>
      <c r="K189" s="184"/>
      <c r="M189" s="284"/>
      <c r="N189" s="284"/>
      <c r="O189" s="284"/>
    </row>
    <row r="190" spans="1:15" x14ac:dyDescent="0.25">
      <c r="A190" s="184"/>
      <c r="D190" s="185"/>
      <c r="E190" s="187"/>
      <c r="F190" s="174"/>
      <c r="G190" s="186"/>
      <c r="H190" s="184"/>
      <c r="I190" s="184"/>
      <c r="J190" s="184"/>
      <c r="K190" s="184"/>
      <c r="M190" s="284"/>
      <c r="N190" s="284"/>
      <c r="O190" s="284"/>
    </row>
    <row r="191" spans="1:15" x14ac:dyDescent="0.25">
      <c r="A191" s="184"/>
      <c r="D191" s="185"/>
      <c r="E191" s="187"/>
      <c r="F191" s="174"/>
      <c r="G191" s="186"/>
      <c r="H191" s="184"/>
      <c r="I191" s="184"/>
      <c r="J191" s="184"/>
      <c r="K191" s="184"/>
      <c r="M191" s="284"/>
      <c r="N191" s="284"/>
      <c r="O191" s="284"/>
    </row>
    <row r="192" spans="1:15" x14ac:dyDescent="0.25">
      <c r="A192" s="184"/>
      <c r="D192" s="185"/>
      <c r="E192" s="187"/>
      <c r="F192" s="174"/>
      <c r="G192" s="186"/>
      <c r="H192" s="184"/>
      <c r="I192" s="184"/>
      <c r="J192" s="184"/>
      <c r="K192" s="184"/>
      <c r="M192" s="284"/>
      <c r="N192" s="284"/>
      <c r="O192" s="284"/>
    </row>
    <row r="193" spans="1:15" x14ac:dyDescent="0.25">
      <c r="A193" s="184"/>
      <c r="D193" s="185"/>
      <c r="E193" s="187"/>
      <c r="F193" s="174"/>
      <c r="G193" s="186"/>
      <c r="H193" s="184"/>
      <c r="I193" s="184"/>
      <c r="J193" s="184"/>
      <c r="K193" s="184"/>
      <c r="M193" s="284"/>
      <c r="N193" s="284"/>
      <c r="O193" s="284"/>
    </row>
    <row r="194" spans="1:15" x14ac:dyDescent="0.25">
      <c r="A194" s="184"/>
      <c r="D194" s="185"/>
      <c r="E194" s="187"/>
      <c r="F194" s="174"/>
      <c r="G194" s="186"/>
      <c r="H194" s="184"/>
      <c r="I194" s="184"/>
      <c r="J194" s="184"/>
      <c r="K194" s="184"/>
      <c r="M194" s="284"/>
      <c r="N194" s="284"/>
      <c r="O194" s="284"/>
    </row>
    <row r="195" spans="1:15" x14ac:dyDescent="0.25">
      <c r="A195" s="184"/>
      <c r="D195" s="185"/>
      <c r="E195" s="187"/>
      <c r="F195" s="174"/>
      <c r="G195" s="186"/>
      <c r="H195" s="184"/>
      <c r="I195" s="184"/>
      <c r="J195" s="184"/>
      <c r="K195" s="184"/>
      <c r="M195" s="284"/>
      <c r="N195" s="284"/>
      <c r="O195" s="284"/>
    </row>
    <row r="196" spans="1:15" x14ac:dyDescent="0.25">
      <c r="A196" s="184"/>
      <c r="D196" s="185"/>
      <c r="E196" s="187"/>
      <c r="F196" s="174"/>
      <c r="G196" s="186"/>
      <c r="H196" s="184"/>
      <c r="I196" s="184"/>
      <c r="J196" s="184"/>
      <c r="K196" s="184"/>
      <c r="M196" s="284"/>
      <c r="N196" s="284"/>
      <c r="O196" s="284"/>
    </row>
    <row r="197" spans="1:15" x14ac:dyDescent="0.25">
      <c r="A197" s="184"/>
      <c r="D197" s="185"/>
      <c r="E197" s="187"/>
      <c r="F197" s="174"/>
      <c r="G197" s="186"/>
      <c r="H197" s="184"/>
      <c r="I197" s="184"/>
      <c r="J197" s="184"/>
      <c r="K197" s="184"/>
      <c r="M197" s="284"/>
      <c r="N197" s="284"/>
      <c r="O197" s="284"/>
    </row>
    <row r="198" spans="1:15" x14ac:dyDescent="0.25">
      <c r="A198" s="184"/>
      <c r="D198" s="185"/>
      <c r="E198" s="187"/>
      <c r="F198" s="174"/>
      <c r="G198" s="186"/>
      <c r="H198" s="184"/>
      <c r="I198" s="184"/>
      <c r="J198" s="184"/>
      <c r="K198" s="184"/>
      <c r="M198" s="284"/>
      <c r="N198" s="284"/>
      <c r="O198" s="284"/>
    </row>
    <row r="199" spans="1:15" x14ac:dyDescent="0.25">
      <c r="A199" s="184"/>
      <c r="D199" s="185"/>
      <c r="E199" s="187"/>
      <c r="F199" s="174"/>
      <c r="G199" s="186"/>
      <c r="H199" s="184"/>
      <c r="I199" s="184"/>
      <c r="J199" s="184"/>
      <c r="K199" s="184"/>
      <c r="M199" s="284"/>
      <c r="N199" s="284"/>
      <c r="O199" s="284"/>
    </row>
    <row r="200" spans="1:15" x14ac:dyDescent="0.25">
      <c r="A200" s="184"/>
      <c r="D200" s="185"/>
      <c r="E200" s="187"/>
      <c r="F200" s="174"/>
      <c r="G200" s="186"/>
      <c r="H200" s="184"/>
      <c r="I200" s="184"/>
      <c r="J200" s="184"/>
      <c r="K200" s="184"/>
      <c r="M200" s="284"/>
      <c r="N200" s="284"/>
      <c r="O200" s="284"/>
    </row>
    <row r="201" spans="1:15" x14ac:dyDescent="0.25">
      <c r="A201" s="184"/>
      <c r="D201" s="185"/>
      <c r="E201" s="187"/>
      <c r="F201" s="174"/>
      <c r="G201" s="186"/>
      <c r="H201" s="184"/>
      <c r="I201" s="184"/>
      <c r="J201" s="184"/>
      <c r="K201" s="184"/>
      <c r="M201" s="284"/>
      <c r="N201" s="284"/>
      <c r="O201" s="284"/>
    </row>
    <row r="202" spans="1:15" x14ac:dyDescent="0.25">
      <c r="A202" s="184"/>
      <c r="D202" s="185"/>
      <c r="E202" s="187"/>
      <c r="F202" s="174"/>
      <c r="G202" s="186"/>
      <c r="H202" s="184"/>
      <c r="I202" s="184"/>
      <c r="J202" s="184"/>
      <c r="K202" s="184"/>
      <c r="M202" s="284"/>
      <c r="N202" s="284"/>
      <c r="O202" s="284"/>
    </row>
    <row r="203" spans="1:15" x14ac:dyDescent="0.25">
      <c r="A203" s="184"/>
      <c r="D203" s="185"/>
      <c r="E203" s="187"/>
      <c r="F203" s="174"/>
      <c r="G203" s="186"/>
      <c r="H203" s="184"/>
      <c r="I203" s="184"/>
      <c r="J203" s="184"/>
      <c r="K203" s="184"/>
      <c r="M203" s="284"/>
      <c r="N203" s="284"/>
      <c r="O203" s="284"/>
    </row>
    <row r="204" spans="1:15" x14ac:dyDescent="0.25">
      <c r="A204" s="184"/>
      <c r="D204" s="185"/>
      <c r="E204" s="187"/>
      <c r="F204" s="174"/>
      <c r="G204" s="186"/>
      <c r="H204" s="184"/>
      <c r="I204" s="184"/>
      <c r="J204" s="184"/>
      <c r="K204" s="184"/>
      <c r="M204" s="284"/>
      <c r="N204" s="284"/>
      <c r="O204" s="284"/>
    </row>
    <row r="205" spans="1:15" x14ac:dyDescent="0.25">
      <c r="A205" s="184"/>
      <c r="D205" s="185"/>
      <c r="E205" s="187"/>
      <c r="F205" s="174"/>
      <c r="G205" s="186"/>
      <c r="H205" s="184"/>
      <c r="I205" s="184"/>
      <c r="J205" s="184"/>
      <c r="K205" s="184"/>
      <c r="M205" s="284"/>
      <c r="N205" s="284"/>
      <c r="O205" s="284"/>
    </row>
    <row r="206" spans="1:15" x14ac:dyDescent="0.25">
      <c r="A206" s="184"/>
      <c r="D206" s="185"/>
      <c r="E206" s="187"/>
      <c r="F206" s="174"/>
      <c r="G206" s="186"/>
      <c r="H206" s="184"/>
      <c r="I206" s="184"/>
      <c r="J206" s="184"/>
      <c r="K206" s="184"/>
      <c r="M206" s="284"/>
      <c r="N206" s="284"/>
      <c r="O206" s="284"/>
    </row>
    <row r="207" spans="1:15" x14ac:dyDescent="0.25">
      <c r="A207" s="184"/>
      <c r="D207" s="185"/>
      <c r="E207" s="187"/>
      <c r="F207" s="174"/>
      <c r="G207" s="186"/>
      <c r="H207" s="184"/>
      <c r="I207" s="184"/>
      <c r="J207" s="184"/>
      <c r="K207" s="184"/>
      <c r="M207" s="284"/>
      <c r="N207" s="284"/>
      <c r="O207" s="284"/>
    </row>
    <row r="208" spans="1:15" x14ac:dyDescent="0.25">
      <c r="A208" s="184"/>
      <c r="D208" s="185"/>
      <c r="E208" s="187"/>
      <c r="F208" s="174"/>
      <c r="G208" s="186"/>
      <c r="H208" s="184"/>
      <c r="I208" s="184"/>
      <c r="J208" s="184"/>
      <c r="K208" s="184"/>
      <c r="M208" s="284"/>
      <c r="N208" s="284"/>
      <c r="O208" s="284"/>
    </row>
    <row r="209" spans="1:15" x14ac:dyDescent="0.25">
      <c r="A209" s="184"/>
      <c r="D209" s="185"/>
      <c r="E209" s="187"/>
      <c r="F209" s="174"/>
      <c r="G209" s="186"/>
      <c r="H209" s="184"/>
      <c r="I209" s="184"/>
      <c r="J209" s="184"/>
      <c r="K209" s="184"/>
      <c r="M209" s="284"/>
      <c r="N209" s="284"/>
      <c r="O209" s="284"/>
    </row>
    <row r="210" spans="1:15" x14ac:dyDescent="0.25">
      <c r="A210" s="184"/>
      <c r="D210" s="185"/>
      <c r="E210" s="187"/>
      <c r="F210" s="174"/>
      <c r="G210" s="186"/>
      <c r="H210" s="184"/>
      <c r="I210" s="184"/>
      <c r="J210" s="184"/>
      <c r="K210" s="184"/>
      <c r="M210" s="284"/>
      <c r="N210" s="284"/>
      <c r="O210" s="284"/>
    </row>
    <row r="211" spans="1:15" x14ac:dyDescent="0.25">
      <c r="A211" s="184"/>
      <c r="D211" s="185"/>
      <c r="E211" s="187"/>
      <c r="F211" s="174"/>
      <c r="G211" s="186"/>
      <c r="H211" s="184"/>
      <c r="I211" s="184"/>
      <c r="J211" s="184"/>
      <c r="K211" s="184"/>
      <c r="M211" s="284"/>
      <c r="N211" s="284"/>
      <c r="O211" s="284"/>
    </row>
    <row r="212" spans="1:15" x14ac:dyDescent="0.25">
      <c r="A212" s="184"/>
      <c r="D212" s="185"/>
      <c r="E212" s="187"/>
      <c r="F212" s="174"/>
      <c r="G212" s="186"/>
      <c r="H212" s="184"/>
      <c r="I212" s="184"/>
      <c r="J212" s="184"/>
      <c r="K212" s="184"/>
      <c r="M212" s="284"/>
      <c r="N212" s="284"/>
      <c r="O212" s="284"/>
    </row>
    <row r="213" spans="1:15" x14ac:dyDescent="0.25">
      <c r="A213" s="184"/>
      <c r="D213" s="185"/>
      <c r="E213" s="187"/>
      <c r="F213" s="174"/>
      <c r="G213" s="186"/>
      <c r="H213" s="184"/>
      <c r="I213" s="184"/>
      <c r="J213" s="184"/>
      <c r="K213" s="184"/>
      <c r="M213" s="284"/>
      <c r="N213" s="284"/>
      <c r="O213" s="284"/>
    </row>
    <row r="214" spans="1:15" x14ac:dyDescent="0.25">
      <c r="A214" s="184"/>
      <c r="D214" s="185"/>
      <c r="E214" s="187"/>
      <c r="F214" s="174"/>
      <c r="G214" s="186"/>
      <c r="H214" s="184"/>
      <c r="I214" s="184"/>
      <c r="J214" s="184"/>
      <c r="K214" s="184"/>
      <c r="M214" s="284"/>
      <c r="N214" s="284"/>
      <c r="O214" s="284"/>
    </row>
    <row r="215" spans="1:15" x14ac:dyDescent="0.25">
      <c r="A215" s="184"/>
      <c r="D215" s="185"/>
      <c r="E215" s="187"/>
      <c r="F215" s="174"/>
      <c r="G215" s="186"/>
      <c r="H215" s="184"/>
      <c r="I215" s="184"/>
      <c r="J215" s="184"/>
      <c r="K215" s="184"/>
      <c r="M215" s="284"/>
      <c r="N215" s="284"/>
      <c r="O215" s="284"/>
    </row>
    <row r="216" spans="1:15" x14ac:dyDescent="0.25">
      <c r="A216" s="184"/>
      <c r="D216" s="185"/>
      <c r="E216" s="187"/>
      <c r="F216" s="174"/>
      <c r="G216" s="186"/>
      <c r="H216" s="184"/>
      <c r="I216" s="184"/>
      <c r="J216" s="184"/>
      <c r="K216" s="184"/>
      <c r="M216" s="284"/>
      <c r="N216" s="284"/>
      <c r="O216" s="284"/>
    </row>
    <row r="217" spans="1:15" x14ac:dyDescent="0.25">
      <c r="A217" s="184"/>
      <c r="D217" s="185"/>
      <c r="E217" s="187"/>
      <c r="F217" s="174"/>
      <c r="G217" s="186"/>
      <c r="H217" s="184"/>
      <c r="I217" s="184"/>
      <c r="J217" s="184"/>
      <c r="K217" s="184"/>
      <c r="M217" s="284"/>
      <c r="N217" s="284"/>
      <c r="O217" s="284"/>
    </row>
    <row r="218" spans="1:15" x14ac:dyDescent="0.25">
      <c r="A218" s="184"/>
      <c r="D218" s="185"/>
      <c r="E218" s="187"/>
      <c r="F218" s="174"/>
      <c r="G218" s="186"/>
      <c r="H218" s="184"/>
      <c r="I218" s="184"/>
      <c r="J218" s="184"/>
      <c r="K218" s="184"/>
      <c r="M218" s="284"/>
      <c r="N218" s="284"/>
      <c r="O218" s="284"/>
    </row>
    <row r="219" spans="1:15" x14ac:dyDescent="0.25">
      <c r="A219" s="184"/>
      <c r="D219" s="185"/>
      <c r="E219" s="187"/>
      <c r="F219" s="174"/>
      <c r="G219" s="186"/>
      <c r="H219" s="184"/>
      <c r="I219" s="184"/>
      <c r="J219" s="184"/>
      <c r="K219" s="184"/>
      <c r="M219" s="284"/>
      <c r="N219" s="284"/>
      <c r="O219" s="284"/>
    </row>
    <row r="220" spans="1:15" x14ac:dyDescent="0.25">
      <c r="A220" s="184"/>
      <c r="D220" s="185"/>
      <c r="E220" s="187"/>
      <c r="F220" s="174"/>
      <c r="G220" s="186"/>
      <c r="H220" s="184"/>
      <c r="I220" s="184"/>
      <c r="J220" s="184"/>
      <c r="K220" s="184"/>
      <c r="M220" s="284"/>
      <c r="N220" s="284"/>
      <c r="O220" s="284"/>
    </row>
    <row r="221" spans="1:15" x14ac:dyDescent="0.25">
      <c r="A221" s="184"/>
      <c r="D221" s="185"/>
      <c r="E221" s="187"/>
      <c r="F221" s="174"/>
      <c r="G221" s="186"/>
      <c r="H221" s="184"/>
      <c r="I221" s="184"/>
      <c r="J221" s="184"/>
      <c r="K221" s="184"/>
      <c r="M221" s="284"/>
      <c r="N221" s="284"/>
      <c r="O221" s="284"/>
    </row>
    <row r="222" spans="1:15" x14ac:dyDescent="0.25">
      <c r="A222" s="184"/>
      <c r="D222" s="185"/>
      <c r="E222" s="187"/>
      <c r="F222" s="174"/>
      <c r="G222" s="186"/>
      <c r="H222" s="184"/>
      <c r="I222" s="184"/>
      <c r="J222" s="184"/>
      <c r="K222" s="184"/>
      <c r="M222" s="284"/>
      <c r="N222" s="284"/>
      <c r="O222" s="284"/>
    </row>
    <row r="223" spans="1:15" x14ac:dyDescent="0.25">
      <c r="A223" s="184"/>
      <c r="D223" s="185"/>
      <c r="E223" s="187"/>
      <c r="F223" s="174"/>
      <c r="G223" s="186"/>
      <c r="H223" s="184"/>
      <c r="I223" s="184"/>
      <c r="J223" s="184"/>
      <c r="K223" s="184"/>
      <c r="M223" s="284"/>
      <c r="N223" s="284"/>
      <c r="O223" s="284"/>
    </row>
    <row r="224" spans="1:15" x14ac:dyDescent="0.25">
      <c r="A224" s="184"/>
      <c r="D224" s="185"/>
      <c r="E224" s="187"/>
      <c r="F224" s="174"/>
      <c r="G224" s="186"/>
      <c r="H224" s="184"/>
      <c r="I224" s="184"/>
      <c r="J224" s="184"/>
      <c r="K224" s="184"/>
      <c r="M224" s="284"/>
      <c r="N224" s="284"/>
      <c r="O224" s="284"/>
    </row>
    <row r="225" spans="1:15" x14ac:dyDescent="0.25">
      <c r="A225" s="184"/>
      <c r="D225" s="185"/>
      <c r="E225" s="187"/>
      <c r="F225" s="174"/>
      <c r="G225" s="186"/>
      <c r="H225" s="184"/>
      <c r="I225" s="184"/>
      <c r="J225" s="184"/>
      <c r="K225" s="184"/>
      <c r="M225" s="284"/>
      <c r="N225" s="284"/>
      <c r="O225" s="284"/>
    </row>
    <row r="226" spans="1:15" x14ac:dyDescent="0.25">
      <c r="A226" s="184"/>
      <c r="D226" s="185"/>
      <c r="E226" s="187"/>
      <c r="F226" s="174"/>
      <c r="G226" s="186"/>
      <c r="H226" s="184"/>
      <c r="I226" s="184"/>
      <c r="J226" s="184"/>
      <c r="K226" s="184"/>
      <c r="M226" s="284"/>
      <c r="N226" s="284"/>
      <c r="O226" s="284"/>
    </row>
    <row r="227" spans="1:15" x14ac:dyDescent="0.25">
      <c r="A227" s="184"/>
      <c r="D227" s="185"/>
      <c r="E227" s="187"/>
      <c r="F227" s="174"/>
      <c r="G227" s="186"/>
      <c r="H227" s="184"/>
      <c r="I227" s="184"/>
      <c r="J227" s="184"/>
      <c r="K227" s="184"/>
      <c r="M227" s="284"/>
      <c r="N227" s="284"/>
      <c r="O227" s="284"/>
    </row>
    <row r="228" spans="1:15" x14ac:dyDescent="0.25">
      <c r="A228" s="184"/>
      <c r="D228" s="185"/>
      <c r="E228" s="187"/>
      <c r="F228" s="174"/>
      <c r="G228" s="186"/>
      <c r="H228" s="184"/>
      <c r="I228" s="184"/>
      <c r="J228" s="184"/>
      <c r="K228" s="184"/>
      <c r="M228" s="284"/>
      <c r="N228" s="284"/>
      <c r="O228" s="284"/>
    </row>
    <row r="229" spans="1:15" x14ac:dyDescent="0.25">
      <c r="A229" s="184"/>
      <c r="D229" s="185"/>
      <c r="E229" s="187"/>
      <c r="F229" s="174"/>
      <c r="G229" s="186"/>
      <c r="H229" s="184"/>
      <c r="I229" s="184"/>
      <c r="J229" s="184"/>
      <c r="K229" s="184"/>
      <c r="M229" s="284"/>
      <c r="N229" s="284"/>
      <c r="O229" s="284"/>
    </row>
    <row r="230" spans="1:15" x14ac:dyDescent="0.25">
      <c r="A230" s="184"/>
      <c r="D230" s="185"/>
      <c r="E230" s="187"/>
      <c r="F230" s="174"/>
      <c r="G230" s="186"/>
      <c r="H230" s="184"/>
      <c r="I230" s="184"/>
      <c r="J230" s="184"/>
      <c r="K230" s="184"/>
      <c r="M230" s="284"/>
      <c r="N230" s="284"/>
      <c r="O230" s="284"/>
    </row>
    <row r="231" spans="1:15" x14ac:dyDescent="0.25">
      <c r="A231" s="184"/>
      <c r="D231" s="185"/>
      <c r="E231" s="187"/>
      <c r="F231" s="174"/>
      <c r="G231" s="186"/>
      <c r="H231" s="184"/>
      <c r="I231" s="184"/>
      <c r="J231" s="184"/>
      <c r="K231" s="184"/>
      <c r="M231" s="284"/>
      <c r="N231" s="284"/>
      <c r="O231" s="284"/>
    </row>
    <row r="232" spans="1:15" x14ac:dyDescent="0.25">
      <c r="A232" s="184"/>
      <c r="D232" s="185"/>
      <c r="E232" s="187"/>
      <c r="F232" s="174"/>
      <c r="G232" s="186"/>
      <c r="H232" s="184"/>
      <c r="I232" s="184"/>
      <c r="J232" s="184"/>
      <c r="K232" s="184"/>
      <c r="M232" s="284"/>
      <c r="N232" s="284"/>
      <c r="O232" s="284"/>
    </row>
    <row r="233" spans="1:15" x14ac:dyDescent="0.25">
      <c r="A233" s="184"/>
      <c r="D233" s="185"/>
      <c r="E233" s="187"/>
      <c r="F233" s="174"/>
      <c r="G233" s="186"/>
      <c r="H233" s="184"/>
      <c r="I233" s="184"/>
      <c r="J233" s="184"/>
      <c r="K233" s="184"/>
      <c r="M233" s="284"/>
      <c r="N233" s="284"/>
      <c r="O233" s="284"/>
    </row>
    <row r="234" spans="1:15" x14ac:dyDescent="0.25">
      <c r="A234" s="184"/>
      <c r="D234" s="185"/>
      <c r="E234" s="187"/>
      <c r="F234" s="174"/>
      <c r="G234" s="186"/>
      <c r="H234" s="184"/>
      <c r="I234" s="184"/>
      <c r="J234" s="184"/>
      <c r="K234" s="184"/>
      <c r="M234" s="284"/>
      <c r="N234" s="284"/>
      <c r="O234" s="284"/>
    </row>
    <row r="235" spans="1:15" x14ac:dyDescent="0.25">
      <c r="A235" s="184"/>
      <c r="D235" s="185"/>
      <c r="E235" s="187"/>
      <c r="F235" s="174"/>
      <c r="G235" s="186"/>
      <c r="H235" s="184"/>
      <c r="I235" s="184"/>
      <c r="J235" s="184"/>
      <c r="K235" s="184"/>
      <c r="M235" s="284"/>
      <c r="N235" s="284"/>
      <c r="O235" s="284"/>
    </row>
    <row r="236" spans="1:15" x14ac:dyDescent="0.25">
      <c r="A236" s="184"/>
      <c r="D236" s="185"/>
      <c r="E236" s="187"/>
      <c r="F236" s="174"/>
      <c r="G236" s="186"/>
      <c r="H236" s="184"/>
      <c r="I236" s="184"/>
      <c r="J236" s="184"/>
      <c r="K236" s="184"/>
      <c r="M236" s="284"/>
      <c r="N236" s="284"/>
      <c r="O236" s="284"/>
    </row>
    <row r="237" spans="1:15" x14ac:dyDescent="0.25">
      <c r="A237" s="184"/>
      <c r="D237" s="185"/>
      <c r="E237" s="187"/>
      <c r="F237" s="174"/>
      <c r="G237" s="186"/>
      <c r="H237" s="184"/>
      <c r="I237" s="184"/>
      <c r="J237" s="184"/>
      <c r="K237" s="184"/>
      <c r="M237" s="284"/>
      <c r="N237" s="284"/>
      <c r="O237" s="284"/>
    </row>
    <row r="238" spans="1:15" x14ac:dyDescent="0.25">
      <c r="A238" s="184"/>
      <c r="D238" s="185"/>
      <c r="E238" s="187"/>
      <c r="F238" s="174"/>
      <c r="G238" s="186"/>
      <c r="H238" s="184"/>
      <c r="I238" s="184"/>
      <c r="J238" s="184"/>
      <c r="K238" s="184"/>
      <c r="M238" s="284"/>
      <c r="N238" s="284"/>
      <c r="O238" s="284"/>
    </row>
    <row r="239" spans="1:15" x14ac:dyDescent="0.25">
      <c r="A239" s="184"/>
      <c r="D239" s="185"/>
      <c r="E239" s="187"/>
      <c r="F239" s="174"/>
      <c r="G239" s="186"/>
      <c r="H239" s="184"/>
      <c r="I239" s="184"/>
      <c r="J239" s="184"/>
      <c r="K239" s="184"/>
      <c r="M239" s="284"/>
      <c r="N239" s="284"/>
      <c r="O239" s="284"/>
    </row>
    <row r="240" spans="1:15" x14ac:dyDescent="0.25">
      <c r="A240" s="184"/>
      <c r="D240" s="185"/>
      <c r="E240" s="187"/>
      <c r="F240" s="174"/>
      <c r="G240" s="186"/>
      <c r="H240" s="184"/>
      <c r="I240" s="184"/>
      <c r="J240" s="184"/>
      <c r="K240" s="184"/>
      <c r="M240" s="284"/>
      <c r="N240" s="284"/>
      <c r="O240" s="284"/>
    </row>
    <row r="241" spans="1:15" x14ac:dyDescent="0.25">
      <c r="A241" s="184"/>
      <c r="D241" s="185"/>
      <c r="E241" s="187"/>
      <c r="F241" s="174"/>
      <c r="G241" s="186"/>
      <c r="H241" s="184"/>
      <c r="I241" s="184"/>
      <c r="J241" s="184"/>
      <c r="K241" s="184"/>
      <c r="M241" s="284"/>
      <c r="N241" s="284"/>
      <c r="O241" s="284"/>
    </row>
    <row r="242" spans="1:15" x14ac:dyDescent="0.25">
      <c r="A242" s="184"/>
      <c r="D242" s="185"/>
      <c r="E242" s="187"/>
      <c r="F242" s="174"/>
      <c r="G242" s="186"/>
      <c r="H242" s="184"/>
      <c r="I242" s="184"/>
      <c r="J242" s="184"/>
      <c r="K242" s="184"/>
      <c r="M242" s="284"/>
      <c r="N242" s="284"/>
      <c r="O242" s="284"/>
    </row>
    <row r="243" spans="1:15" x14ac:dyDescent="0.25">
      <c r="A243" s="184"/>
      <c r="D243" s="185"/>
      <c r="E243" s="187"/>
      <c r="F243" s="174"/>
      <c r="G243" s="186"/>
      <c r="H243" s="184"/>
      <c r="I243" s="184"/>
      <c r="J243" s="184"/>
      <c r="K243" s="184"/>
      <c r="M243" s="284"/>
      <c r="N243" s="284"/>
      <c r="O243" s="284"/>
    </row>
    <row r="244" spans="1:15" x14ac:dyDescent="0.25">
      <c r="A244" s="184"/>
      <c r="D244" s="185"/>
      <c r="E244" s="187"/>
      <c r="F244" s="174"/>
      <c r="G244" s="186"/>
      <c r="H244" s="184"/>
      <c r="I244" s="184"/>
      <c r="J244" s="184"/>
      <c r="K244" s="184"/>
      <c r="M244" s="284"/>
      <c r="N244" s="284"/>
      <c r="O244" s="284"/>
    </row>
    <row r="245" spans="1:15" x14ac:dyDescent="0.25">
      <c r="A245" s="184"/>
      <c r="D245" s="185"/>
      <c r="E245" s="187"/>
      <c r="F245" s="174"/>
      <c r="G245" s="186"/>
      <c r="H245" s="184"/>
      <c r="I245" s="184"/>
      <c r="J245" s="184"/>
      <c r="K245" s="184"/>
      <c r="M245" s="284"/>
      <c r="N245" s="284"/>
      <c r="O245" s="284"/>
    </row>
    <row r="246" spans="1:15" x14ac:dyDescent="0.25">
      <c r="A246" s="184"/>
      <c r="D246" s="185"/>
      <c r="E246" s="187"/>
      <c r="F246" s="174"/>
      <c r="G246" s="186"/>
      <c r="H246" s="184"/>
      <c r="I246" s="184"/>
      <c r="J246" s="184"/>
      <c r="K246" s="184"/>
      <c r="M246" s="284"/>
      <c r="N246" s="284"/>
      <c r="O246" s="284"/>
    </row>
    <row r="247" spans="1:15" x14ac:dyDescent="0.25">
      <c r="A247" s="184"/>
      <c r="D247" s="185"/>
      <c r="E247" s="187"/>
      <c r="F247" s="174"/>
      <c r="G247" s="186"/>
      <c r="H247" s="184"/>
      <c r="I247" s="184"/>
      <c r="J247" s="184"/>
      <c r="K247" s="184"/>
      <c r="M247" s="284"/>
      <c r="N247" s="284"/>
      <c r="O247" s="284"/>
    </row>
    <row r="248" spans="1:15" x14ac:dyDescent="0.25">
      <c r="A248" s="184"/>
      <c r="D248" s="185"/>
      <c r="E248" s="187"/>
      <c r="F248" s="174"/>
      <c r="G248" s="186"/>
      <c r="H248" s="184"/>
      <c r="I248" s="184"/>
      <c r="J248" s="184"/>
      <c r="K248" s="184"/>
      <c r="M248" s="284"/>
      <c r="N248" s="284"/>
      <c r="O248" s="284"/>
    </row>
    <row r="249" spans="1:15" x14ac:dyDescent="0.25">
      <c r="A249" s="184"/>
      <c r="D249" s="185"/>
      <c r="E249" s="187"/>
      <c r="F249" s="174"/>
      <c r="G249" s="186"/>
      <c r="H249" s="184"/>
      <c r="I249" s="184"/>
      <c r="J249" s="184"/>
      <c r="K249" s="184"/>
      <c r="M249" s="284"/>
      <c r="N249" s="284"/>
      <c r="O249" s="284"/>
    </row>
    <row r="250" spans="1:15" x14ac:dyDescent="0.25">
      <c r="A250" s="184"/>
      <c r="D250" s="185"/>
      <c r="E250" s="187"/>
      <c r="F250" s="174"/>
      <c r="G250" s="186"/>
      <c r="H250" s="184"/>
      <c r="I250" s="184"/>
      <c r="J250" s="184"/>
      <c r="K250" s="184"/>
      <c r="M250" s="284"/>
      <c r="N250" s="284"/>
      <c r="O250" s="284"/>
    </row>
    <row r="251" spans="1:15" x14ac:dyDescent="0.25">
      <c r="A251" s="184"/>
      <c r="D251" s="185"/>
      <c r="E251" s="187"/>
      <c r="F251" s="174"/>
      <c r="G251" s="186"/>
      <c r="H251" s="184"/>
      <c r="I251" s="184"/>
      <c r="J251" s="184"/>
      <c r="K251" s="184"/>
      <c r="M251" s="284"/>
      <c r="N251" s="284"/>
      <c r="O251" s="284"/>
    </row>
    <row r="252" spans="1:15" x14ac:dyDescent="0.25">
      <c r="A252" s="184"/>
      <c r="D252" s="185"/>
      <c r="E252" s="187"/>
      <c r="F252" s="174"/>
      <c r="G252" s="186"/>
      <c r="H252" s="184"/>
      <c r="I252" s="184"/>
      <c r="J252" s="184"/>
      <c r="K252" s="184"/>
      <c r="M252" s="284"/>
      <c r="N252" s="284"/>
      <c r="O252" s="284"/>
    </row>
    <row r="253" spans="1:15" x14ac:dyDescent="0.25">
      <c r="A253" s="184"/>
      <c r="D253" s="185"/>
      <c r="E253" s="187"/>
      <c r="F253" s="174"/>
      <c r="G253" s="186"/>
      <c r="H253" s="184"/>
      <c r="I253" s="184"/>
      <c r="J253" s="184"/>
      <c r="K253" s="184"/>
      <c r="M253" s="284"/>
      <c r="N253" s="284"/>
      <c r="O253" s="284"/>
    </row>
    <row r="254" spans="1:15" x14ac:dyDescent="0.25">
      <c r="A254" s="184"/>
      <c r="D254" s="185"/>
      <c r="E254" s="187"/>
      <c r="F254" s="174"/>
      <c r="G254" s="186"/>
      <c r="H254" s="184"/>
      <c r="I254" s="184"/>
      <c r="J254" s="184"/>
      <c r="K254" s="184"/>
      <c r="M254" s="284"/>
      <c r="N254" s="284"/>
      <c r="O254" s="284"/>
    </row>
    <row r="255" spans="1:15" x14ac:dyDescent="0.25">
      <c r="A255" s="184"/>
      <c r="D255" s="185"/>
      <c r="E255" s="187"/>
      <c r="F255" s="174"/>
      <c r="G255" s="186"/>
      <c r="H255" s="184"/>
      <c r="I255" s="184"/>
      <c r="J255" s="184"/>
      <c r="K255" s="184"/>
      <c r="M255" s="284"/>
      <c r="N255" s="284"/>
      <c r="O255" s="284"/>
    </row>
    <row r="256" spans="1:15" x14ac:dyDescent="0.25">
      <c r="A256" s="184"/>
      <c r="D256" s="185"/>
      <c r="E256" s="187"/>
      <c r="F256" s="174"/>
      <c r="G256" s="186"/>
      <c r="H256" s="184"/>
      <c r="I256" s="184"/>
      <c r="J256" s="184"/>
      <c r="K256" s="184"/>
      <c r="M256" s="284"/>
      <c r="N256" s="284"/>
      <c r="O256" s="284"/>
    </row>
    <row r="257" spans="1:15" x14ac:dyDescent="0.25">
      <c r="A257" s="184"/>
      <c r="D257" s="185"/>
      <c r="E257" s="187"/>
      <c r="F257" s="174"/>
      <c r="G257" s="186"/>
      <c r="H257" s="184"/>
      <c r="I257" s="184"/>
      <c r="J257" s="184"/>
      <c r="K257" s="184"/>
      <c r="M257" s="284"/>
      <c r="N257" s="284"/>
      <c r="O257" s="284"/>
    </row>
    <row r="258" spans="1:15" x14ac:dyDescent="0.25">
      <c r="A258" s="184"/>
      <c r="D258" s="185"/>
      <c r="E258" s="187"/>
      <c r="F258" s="174"/>
      <c r="G258" s="186"/>
      <c r="H258" s="184"/>
      <c r="I258" s="184"/>
      <c r="J258" s="184"/>
      <c r="K258" s="184"/>
      <c r="M258" s="284"/>
      <c r="N258" s="284"/>
      <c r="O258" s="284"/>
    </row>
    <row r="259" spans="1:15" x14ac:dyDescent="0.25">
      <c r="A259" s="184"/>
      <c r="D259" s="185"/>
      <c r="E259" s="187"/>
      <c r="F259" s="174"/>
      <c r="G259" s="186"/>
      <c r="H259" s="184"/>
      <c r="I259" s="184"/>
      <c r="J259" s="184"/>
      <c r="K259" s="184"/>
      <c r="M259" s="284"/>
      <c r="N259" s="284"/>
      <c r="O259" s="284"/>
    </row>
    <row r="260" spans="1:15" x14ac:dyDescent="0.25">
      <c r="A260" s="184"/>
      <c r="D260" s="185"/>
      <c r="E260" s="187"/>
      <c r="F260" s="174"/>
      <c r="G260" s="186"/>
      <c r="H260" s="184"/>
      <c r="I260" s="184"/>
      <c r="J260" s="184"/>
      <c r="K260" s="184"/>
      <c r="M260" s="284"/>
      <c r="N260" s="284"/>
      <c r="O260" s="284"/>
    </row>
    <row r="261" spans="1:15" x14ac:dyDescent="0.25">
      <c r="A261" s="184"/>
      <c r="D261" s="185"/>
      <c r="E261" s="187"/>
      <c r="F261" s="174"/>
      <c r="G261" s="186"/>
      <c r="H261" s="184"/>
      <c r="I261" s="184"/>
      <c r="J261" s="184"/>
      <c r="K261" s="184"/>
      <c r="M261" s="284"/>
      <c r="N261" s="284"/>
      <c r="O261" s="284"/>
    </row>
    <row r="262" spans="1:15" x14ac:dyDescent="0.25">
      <c r="A262" s="184"/>
      <c r="D262" s="185"/>
      <c r="E262" s="187"/>
      <c r="F262" s="174"/>
      <c r="G262" s="186"/>
      <c r="H262" s="184"/>
      <c r="I262" s="184"/>
      <c r="J262" s="184"/>
      <c r="K262" s="184"/>
      <c r="M262" s="284"/>
      <c r="N262" s="284"/>
      <c r="O262" s="284"/>
    </row>
    <row r="263" spans="1:15" x14ac:dyDescent="0.25">
      <c r="A263" s="184"/>
      <c r="D263" s="185"/>
      <c r="E263" s="187"/>
      <c r="F263" s="174"/>
      <c r="G263" s="186"/>
      <c r="H263" s="184"/>
      <c r="I263" s="184"/>
      <c r="J263" s="184"/>
      <c r="K263" s="184"/>
      <c r="M263" s="284"/>
      <c r="N263" s="284"/>
      <c r="O263" s="284"/>
    </row>
    <row r="264" spans="1:15" x14ac:dyDescent="0.25">
      <c r="A264" s="184"/>
      <c r="D264" s="185"/>
      <c r="E264" s="187"/>
      <c r="F264" s="174"/>
      <c r="G264" s="186"/>
      <c r="H264" s="184"/>
      <c r="I264" s="184"/>
      <c r="J264" s="184"/>
      <c r="K264" s="184"/>
      <c r="M264" s="284"/>
      <c r="N264" s="284"/>
      <c r="O264" s="284"/>
    </row>
    <row r="265" spans="1:15" x14ac:dyDescent="0.25">
      <c r="A265" s="184"/>
      <c r="D265" s="185"/>
      <c r="E265" s="187"/>
      <c r="F265" s="174"/>
      <c r="G265" s="186"/>
      <c r="H265" s="184"/>
      <c r="I265" s="184"/>
      <c r="J265" s="184"/>
      <c r="K265" s="184"/>
      <c r="M265" s="284"/>
      <c r="N265" s="284"/>
      <c r="O265" s="284"/>
    </row>
    <row r="266" spans="1:15" x14ac:dyDescent="0.25">
      <c r="A266" s="184"/>
      <c r="D266" s="185"/>
      <c r="E266" s="187"/>
      <c r="F266" s="174"/>
      <c r="G266" s="186"/>
      <c r="H266" s="184"/>
      <c r="I266" s="184"/>
      <c r="J266" s="184"/>
      <c r="K266" s="184"/>
      <c r="M266" s="284"/>
      <c r="N266" s="284"/>
      <c r="O266" s="284"/>
    </row>
    <row r="267" spans="1:15" x14ac:dyDescent="0.25">
      <c r="A267" s="184"/>
      <c r="D267" s="185"/>
      <c r="E267" s="187"/>
      <c r="F267" s="174"/>
      <c r="G267" s="186"/>
      <c r="H267" s="184"/>
      <c r="I267" s="184"/>
      <c r="J267" s="184"/>
      <c r="K267" s="184"/>
      <c r="M267" s="284"/>
      <c r="N267" s="284"/>
      <c r="O267" s="284"/>
    </row>
    <row r="268" spans="1:15" x14ac:dyDescent="0.25">
      <c r="A268" s="184"/>
      <c r="D268" s="185"/>
      <c r="E268" s="187"/>
      <c r="F268" s="174"/>
      <c r="G268" s="186"/>
      <c r="H268" s="184"/>
      <c r="I268" s="184"/>
      <c r="J268" s="184"/>
      <c r="K268" s="184"/>
      <c r="M268" s="284"/>
      <c r="N268" s="284"/>
      <c r="O268" s="284"/>
    </row>
    <row r="269" spans="1:15" x14ac:dyDescent="0.25">
      <c r="A269" s="184"/>
      <c r="D269" s="185"/>
      <c r="E269" s="187"/>
      <c r="F269" s="174"/>
      <c r="G269" s="186"/>
      <c r="H269" s="184"/>
      <c r="I269" s="184"/>
      <c r="J269" s="184"/>
      <c r="K269" s="184"/>
      <c r="M269" s="284"/>
      <c r="N269" s="284"/>
      <c r="O269" s="284"/>
    </row>
    <row r="270" spans="1:15" x14ac:dyDescent="0.25">
      <c r="A270" s="184"/>
      <c r="D270" s="185"/>
      <c r="E270" s="187"/>
      <c r="F270" s="174"/>
      <c r="G270" s="186"/>
      <c r="H270" s="184"/>
      <c r="I270" s="184"/>
      <c r="J270" s="184"/>
      <c r="K270" s="184"/>
      <c r="M270" s="284"/>
      <c r="N270" s="284"/>
      <c r="O270" s="284"/>
    </row>
    <row r="271" spans="1:15" x14ac:dyDescent="0.25">
      <c r="A271" s="184"/>
      <c r="D271" s="185"/>
      <c r="E271" s="187"/>
      <c r="F271" s="174"/>
      <c r="G271" s="186"/>
      <c r="H271" s="184"/>
      <c r="I271" s="184"/>
      <c r="J271" s="184"/>
      <c r="K271" s="184"/>
      <c r="M271" s="284"/>
      <c r="N271" s="284"/>
      <c r="O271" s="284"/>
    </row>
    <row r="272" spans="1:15" x14ac:dyDescent="0.25">
      <c r="A272" s="184"/>
      <c r="D272" s="185"/>
      <c r="E272" s="187"/>
      <c r="F272" s="174"/>
      <c r="G272" s="186"/>
      <c r="H272" s="184"/>
      <c r="I272" s="184"/>
      <c r="J272" s="184"/>
      <c r="K272" s="184"/>
      <c r="M272" s="284"/>
      <c r="N272" s="284"/>
      <c r="O272" s="284"/>
    </row>
    <row r="273" spans="1:15" x14ac:dyDescent="0.25">
      <c r="A273" s="184"/>
      <c r="D273" s="185"/>
      <c r="E273" s="187"/>
      <c r="F273" s="174"/>
      <c r="G273" s="186"/>
      <c r="H273" s="184"/>
      <c r="I273" s="184"/>
      <c r="J273" s="184"/>
      <c r="K273" s="184"/>
      <c r="M273" s="284"/>
      <c r="N273" s="284"/>
      <c r="O273" s="284"/>
    </row>
    <row r="274" spans="1:15" x14ac:dyDescent="0.25">
      <c r="A274" s="184"/>
      <c r="D274" s="185"/>
      <c r="E274" s="187"/>
      <c r="F274" s="174"/>
      <c r="G274" s="186"/>
      <c r="H274" s="184"/>
      <c r="I274" s="184"/>
      <c r="J274" s="184"/>
      <c r="K274" s="184"/>
      <c r="M274" s="284"/>
      <c r="N274" s="284"/>
      <c r="O274" s="284"/>
    </row>
    <row r="275" spans="1:15" x14ac:dyDescent="0.25">
      <c r="A275" s="184"/>
      <c r="D275" s="185"/>
      <c r="E275" s="187"/>
      <c r="F275" s="174"/>
      <c r="G275" s="186"/>
      <c r="H275" s="184"/>
      <c r="I275" s="184"/>
      <c r="J275" s="184"/>
      <c r="K275" s="184"/>
      <c r="M275" s="284"/>
      <c r="N275" s="284"/>
      <c r="O275" s="284"/>
    </row>
    <row r="276" spans="1:15" x14ac:dyDescent="0.25">
      <c r="A276" s="184"/>
      <c r="D276" s="185"/>
      <c r="E276" s="187"/>
      <c r="F276" s="174"/>
      <c r="G276" s="186"/>
      <c r="H276" s="184"/>
      <c r="I276" s="184"/>
      <c r="J276" s="184"/>
      <c r="K276" s="184"/>
      <c r="M276" s="284"/>
      <c r="N276" s="284"/>
      <c r="O276" s="284"/>
    </row>
    <row r="277" spans="1:15" x14ac:dyDescent="0.25">
      <c r="A277" s="184"/>
      <c r="D277" s="185"/>
      <c r="E277" s="187"/>
      <c r="F277" s="174"/>
      <c r="G277" s="186"/>
      <c r="H277" s="184"/>
      <c r="I277" s="184"/>
      <c r="J277" s="184"/>
      <c r="K277" s="184"/>
      <c r="M277" s="284"/>
      <c r="N277" s="284"/>
      <c r="O277" s="284"/>
    </row>
    <row r="278" spans="1:15" x14ac:dyDescent="0.25">
      <c r="A278" s="184"/>
      <c r="D278" s="185"/>
      <c r="E278" s="187"/>
      <c r="F278" s="174"/>
      <c r="G278" s="186"/>
      <c r="H278" s="184"/>
      <c r="I278" s="184"/>
      <c r="J278" s="184"/>
      <c r="K278" s="184"/>
      <c r="M278" s="284"/>
      <c r="N278" s="284"/>
      <c r="O278" s="284"/>
    </row>
    <row r="279" spans="1:15" x14ac:dyDescent="0.25">
      <c r="A279" s="184"/>
      <c r="D279" s="185"/>
      <c r="E279" s="187"/>
      <c r="F279" s="174"/>
      <c r="G279" s="186"/>
      <c r="H279" s="184"/>
      <c r="I279" s="184"/>
      <c r="J279" s="184"/>
      <c r="K279" s="184"/>
      <c r="M279" s="284"/>
      <c r="N279" s="284"/>
      <c r="O279" s="284"/>
    </row>
    <row r="280" spans="1:15" x14ac:dyDescent="0.25">
      <c r="A280" s="184"/>
      <c r="D280" s="185"/>
      <c r="E280" s="187"/>
      <c r="F280" s="174"/>
      <c r="G280" s="186"/>
      <c r="H280" s="184"/>
      <c r="I280" s="184"/>
      <c r="J280" s="184"/>
      <c r="K280" s="184"/>
      <c r="M280" s="284"/>
      <c r="N280" s="284"/>
      <c r="O280" s="284"/>
    </row>
    <row r="281" spans="1:15" x14ac:dyDescent="0.25">
      <c r="A281" s="184"/>
      <c r="D281" s="185"/>
      <c r="E281" s="187"/>
      <c r="F281" s="174"/>
      <c r="G281" s="186"/>
      <c r="H281" s="184"/>
      <c r="I281" s="184"/>
      <c r="J281" s="184"/>
      <c r="K281" s="184"/>
      <c r="M281" s="284"/>
      <c r="N281" s="284"/>
      <c r="O281" s="284"/>
    </row>
    <row r="282" spans="1:15" x14ac:dyDescent="0.25">
      <c r="A282" s="184"/>
      <c r="D282" s="185"/>
      <c r="E282" s="187"/>
      <c r="F282" s="174"/>
      <c r="G282" s="186"/>
      <c r="H282" s="184"/>
      <c r="I282" s="184"/>
      <c r="J282" s="184"/>
      <c r="K282" s="184"/>
      <c r="M282" s="284"/>
      <c r="N282" s="284"/>
      <c r="O282" s="284"/>
    </row>
    <row r="283" spans="1:15" x14ac:dyDescent="0.25">
      <c r="A283" s="184"/>
      <c r="D283" s="185"/>
      <c r="E283" s="187"/>
      <c r="F283" s="174"/>
      <c r="G283" s="186"/>
      <c r="H283" s="184"/>
      <c r="I283" s="184"/>
      <c r="J283" s="184"/>
      <c r="K283" s="184"/>
      <c r="M283" s="284"/>
      <c r="N283" s="284"/>
      <c r="O283" s="284"/>
    </row>
    <row r="284" spans="1:15" x14ac:dyDescent="0.25">
      <c r="A284" s="184"/>
      <c r="D284" s="185"/>
      <c r="E284" s="187"/>
      <c r="F284" s="174"/>
      <c r="G284" s="186"/>
      <c r="H284" s="184"/>
      <c r="I284" s="184"/>
      <c r="J284" s="184"/>
      <c r="K284" s="184"/>
      <c r="M284" s="284"/>
      <c r="N284" s="284"/>
      <c r="O284" s="284"/>
    </row>
    <row r="285" spans="1:15" x14ac:dyDescent="0.25">
      <c r="A285" s="184"/>
      <c r="D285" s="185"/>
      <c r="E285" s="187"/>
      <c r="F285" s="174"/>
      <c r="G285" s="186"/>
      <c r="H285" s="184"/>
      <c r="I285" s="184"/>
      <c r="J285" s="184"/>
      <c r="K285" s="184"/>
      <c r="M285" s="284"/>
      <c r="N285" s="284"/>
      <c r="O285" s="284"/>
    </row>
    <row r="286" spans="1:15" x14ac:dyDescent="0.25">
      <c r="A286" s="184"/>
      <c r="D286" s="185"/>
      <c r="E286" s="187"/>
      <c r="F286" s="174"/>
      <c r="G286" s="186"/>
      <c r="H286" s="184"/>
      <c r="I286" s="184"/>
      <c r="J286" s="184"/>
      <c r="K286" s="184"/>
      <c r="M286" s="284"/>
      <c r="N286" s="284"/>
      <c r="O286" s="284"/>
    </row>
    <row r="287" spans="1:15" x14ac:dyDescent="0.25">
      <c r="A287" s="184"/>
      <c r="D287" s="185"/>
      <c r="E287" s="187"/>
      <c r="F287" s="174"/>
      <c r="G287" s="186"/>
      <c r="H287" s="184"/>
      <c r="I287" s="184"/>
      <c r="J287" s="184"/>
      <c r="K287" s="184"/>
      <c r="M287" s="284"/>
      <c r="N287" s="284"/>
      <c r="O287" s="284"/>
    </row>
    <row r="288" spans="1:15" x14ac:dyDescent="0.25">
      <c r="A288" s="184"/>
      <c r="D288" s="185"/>
      <c r="E288" s="187"/>
      <c r="F288" s="174"/>
      <c r="G288" s="186"/>
      <c r="H288" s="184"/>
      <c r="I288" s="184"/>
      <c r="J288" s="184"/>
      <c r="K288" s="184"/>
      <c r="M288" s="284"/>
      <c r="N288" s="284"/>
      <c r="O288" s="284"/>
    </row>
    <row r="289" spans="1:15" x14ac:dyDescent="0.25">
      <c r="A289" s="184"/>
      <c r="D289" s="185"/>
      <c r="E289" s="187"/>
      <c r="F289" s="174"/>
      <c r="G289" s="186"/>
      <c r="H289" s="184"/>
      <c r="I289" s="184"/>
      <c r="J289" s="184"/>
      <c r="K289" s="184"/>
      <c r="M289" s="284"/>
      <c r="N289" s="284"/>
      <c r="O289" s="284"/>
    </row>
    <row r="290" spans="1:15" x14ac:dyDescent="0.25">
      <c r="A290" s="184"/>
      <c r="D290" s="185"/>
      <c r="E290" s="187"/>
      <c r="F290" s="174"/>
      <c r="G290" s="186"/>
      <c r="H290" s="184"/>
      <c r="I290" s="184"/>
      <c r="J290" s="184"/>
      <c r="K290" s="184"/>
      <c r="M290" s="284"/>
      <c r="N290" s="284"/>
      <c r="O290" s="284"/>
    </row>
    <row r="291" spans="1:15" x14ac:dyDescent="0.25">
      <c r="A291" s="184"/>
      <c r="D291" s="185"/>
      <c r="E291" s="187"/>
      <c r="F291" s="174"/>
      <c r="G291" s="186"/>
      <c r="H291" s="184"/>
      <c r="I291" s="184"/>
      <c r="J291" s="184"/>
      <c r="K291" s="184"/>
      <c r="M291" s="284"/>
      <c r="N291" s="284"/>
      <c r="O291" s="284"/>
    </row>
    <row r="292" spans="1:15" x14ac:dyDescent="0.25">
      <c r="A292" s="184"/>
      <c r="D292" s="185"/>
      <c r="E292" s="187"/>
      <c r="F292" s="174"/>
      <c r="G292" s="186"/>
      <c r="H292" s="184"/>
      <c r="I292" s="184"/>
      <c r="J292" s="184"/>
      <c r="K292" s="184"/>
      <c r="M292" s="284"/>
      <c r="N292" s="284"/>
      <c r="O292" s="284"/>
    </row>
    <row r="293" spans="1:15" x14ac:dyDescent="0.25">
      <c r="A293" s="184"/>
      <c r="D293" s="185"/>
      <c r="E293" s="187"/>
      <c r="F293" s="174"/>
      <c r="G293" s="186"/>
      <c r="H293" s="184"/>
      <c r="I293" s="184"/>
      <c r="J293" s="184"/>
      <c r="K293" s="184"/>
      <c r="M293" s="284"/>
      <c r="N293" s="284"/>
      <c r="O293" s="284"/>
    </row>
    <row r="294" spans="1:15" x14ac:dyDescent="0.25">
      <c r="A294" s="184"/>
      <c r="D294" s="185"/>
      <c r="E294" s="187"/>
      <c r="F294" s="174"/>
      <c r="G294" s="186"/>
      <c r="H294" s="184"/>
      <c r="I294" s="184"/>
      <c r="J294" s="184"/>
      <c r="K294" s="184"/>
      <c r="M294" s="284"/>
      <c r="N294" s="284"/>
      <c r="O294" s="284"/>
    </row>
    <row r="295" spans="1:15" x14ac:dyDescent="0.25">
      <c r="A295" s="184"/>
      <c r="D295" s="185"/>
      <c r="E295" s="187"/>
      <c r="F295" s="174"/>
      <c r="G295" s="186"/>
      <c r="H295" s="184"/>
      <c r="I295" s="184"/>
      <c r="J295" s="184"/>
      <c r="K295" s="184"/>
      <c r="M295" s="284"/>
      <c r="N295" s="284"/>
      <c r="O295" s="284"/>
    </row>
    <row r="296" spans="1:15" x14ac:dyDescent="0.25">
      <c r="A296" s="184"/>
      <c r="D296" s="185"/>
      <c r="E296" s="187"/>
      <c r="F296" s="174"/>
      <c r="G296" s="186"/>
      <c r="H296" s="184"/>
      <c r="I296" s="184"/>
      <c r="J296" s="184"/>
      <c r="K296" s="184"/>
      <c r="M296" s="284"/>
      <c r="N296" s="284"/>
      <c r="O296" s="284"/>
    </row>
    <row r="297" spans="1:15" x14ac:dyDescent="0.25">
      <c r="A297" s="184"/>
      <c r="D297" s="185"/>
      <c r="E297" s="187"/>
      <c r="F297" s="174"/>
      <c r="G297" s="186"/>
      <c r="H297" s="184"/>
      <c r="I297" s="184"/>
      <c r="J297" s="184"/>
      <c r="K297" s="184"/>
      <c r="M297" s="284"/>
      <c r="N297" s="284"/>
      <c r="O297" s="284"/>
    </row>
    <row r="298" spans="1:15" x14ac:dyDescent="0.25">
      <c r="A298" s="184"/>
      <c r="D298" s="185"/>
      <c r="E298" s="187"/>
      <c r="F298" s="174"/>
      <c r="G298" s="186"/>
      <c r="H298" s="184"/>
      <c r="I298" s="184"/>
      <c r="J298" s="184"/>
      <c r="K298" s="184"/>
      <c r="M298" s="284"/>
      <c r="N298" s="284"/>
      <c r="O298" s="284"/>
    </row>
    <row r="299" spans="1:15" x14ac:dyDescent="0.25">
      <c r="A299" s="184"/>
      <c r="D299" s="185"/>
      <c r="E299" s="187"/>
      <c r="F299" s="174"/>
      <c r="G299" s="186"/>
      <c r="H299" s="184"/>
      <c r="I299" s="184"/>
      <c r="J299" s="184"/>
      <c r="K299" s="184"/>
      <c r="M299" s="284"/>
      <c r="N299" s="284"/>
      <c r="O299" s="284"/>
    </row>
    <row r="300" spans="1:15" x14ac:dyDescent="0.25">
      <c r="A300" s="184"/>
      <c r="D300" s="185"/>
      <c r="E300" s="187"/>
      <c r="F300" s="174"/>
      <c r="G300" s="186"/>
      <c r="H300" s="184"/>
      <c r="I300" s="184"/>
      <c r="J300" s="184"/>
      <c r="K300" s="184"/>
      <c r="M300" s="284"/>
      <c r="N300" s="284"/>
      <c r="O300" s="284"/>
    </row>
    <row r="301" spans="1:15" x14ac:dyDescent="0.25">
      <c r="A301" s="184"/>
      <c r="D301" s="185"/>
      <c r="E301" s="187"/>
      <c r="F301" s="174"/>
      <c r="G301" s="186"/>
      <c r="H301" s="184"/>
      <c r="I301" s="184"/>
      <c r="J301" s="184"/>
      <c r="K301" s="184"/>
      <c r="M301" s="284"/>
      <c r="N301" s="284"/>
      <c r="O301" s="284"/>
    </row>
    <row r="302" spans="1:15" x14ac:dyDescent="0.25">
      <c r="A302" s="184"/>
      <c r="D302" s="185"/>
      <c r="E302" s="187"/>
      <c r="F302" s="174"/>
      <c r="G302" s="186"/>
      <c r="H302" s="184"/>
      <c r="I302" s="184"/>
      <c r="J302" s="184"/>
      <c r="K302" s="184"/>
      <c r="M302" s="284"/>
      <c r="N302" s="284"/>
      <c r="O302" s="284"/>
    </row>
    <row r="303" spans="1:15" x14ac:dyDescent="0.25">
      <c r="A303" s="184"/>
      <c r="D303" s="185"/>
      <c r="E303" s="187"/>
      <c r="F303" s="174"/>
      <c r="G303" s="186"/>
      <c r="H303" s="184"/>
      <c r="I303" s="184"/>
      <c r="J303" s="184"/>
      <c r="K303" s="184"/>
      <c r="M303" s="284"/>
      <c r="N303" s="284"/>
      <c r="O303" s="284"/>
    </row>
    <row r="304" spans="1:15" x14ac:dyDescent="0.25">
      <c r="A304" s="184"/>
      <c r="D304" s="185"/>
      <c r="E304" s="187"/>
      <c r="F304" s="174"/>
      <c r="G304" s="186"/>
      <c r="H304" s="184"/>
      <c r="I304" s="184"/>
      <c r="J304" s="184"/>
      <c r="K304" s="184"/>
      <c r="M304" s="284"/>
      <c r="N304" s="284"/>
      <c r="O304" s="284"/>
    </row>
  </sheetData>
  <autoFilter ref="A1:O1">
    <sortState ref="A2:O675">
      <sortCondition ref="F1:F675"/>
    </sortState>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70C0"/>
    <pageSetUpPr fitToPage="1"/>
  </sheetPr>
  <dimension ref="A1:T1775"/>
  <sheetViews>
    <sheetView zoomScale="85" zoomScaleNormal="85" workbookViewId="0">
      <pane ySplit="1" topLeftCell="A243" activePane="bottomLeft" state="frozen"/>
      <selection activeCell="C1" sqref="C1"/>
      <selection pane="bottomLeft" activeCell="J414" sqref="J414"/>
    </sheetView>
  </sheetViews>
  <sheetFormatPr defaultColWidth="9.140625" defaultRowHeight="15" x14ac:dyDescent="0.25"/>
  <cols>
    <col min="1" max="1" width="35.140625" style="163" customWidth="1"/>
    <col min="2" max="2" width="172.5703125" style="103" hidden="1" customWidth="1"/>
    <col min="3" max="3" width="32.7109375" style="163" customWidth="1"/>
    <col min="4" max="4" width="40.85546875" style="160" customWidth="1"/>
    <col min="5" max="5" width="34.5703125" style="163" customWidth="1"/>
    <col min="6" max="6" width="22.5703125" style="163" customWidth="1"/>
    <col min="7" max="7" width="24" style="163" customWidth="1"/>
    <col min="8" max="8" width="16.85546875" style="163" customWidth="1"/>
    <col min="9" max="9" width="16.28515625" style="163" customWidth="1"/>
    <col min="10" max="10" width="22.140625" style="163" customWidth="1"/>
    <col min="11" max="11" width="21.5703125" style="163" customWidth="1"/>
    <col min="12" max="12" width="32.7109375" style="289" hidden="1" customWidth="1"/>
    <col min="13" max="13" width="32.5703125" style="289" hidden="1" customWidth="1"/>
    <col min="14" max="14" width="17.7109375" style="163" customWidth="1"/>
    <col min="15" max="15" width="16" style="164" customWidth="1"/>
    <col min="16" max="16" width="13.5703125" style="163" customWidth="1"/>
    <col min="17" max="78" width="9.140625" style="163" customWidth="1"/>
    <col min="79" max="16384" width="9.140625" style="163"/>
  </cols>
  <sheetData>
    <row r="1" spans="1:16" s="283" customFormat="1" ht="94.5" customHeight="1" thickBot="1" x14ac:dyDescent="0.3">
      <c r="A1" s="266" t="s">
        <v>798</v>
      </c>
      <c r="B1" s="119" t="s">
        <v>799</v>
      </c>
      <c r="C1" s="266" t="s">
        <v>800</v>
      </c>
      <c r="D1" s="266" t="s">
        <v>801</v>
      </c>
      <c r="E1" s="266" t="s">
        <v>802</v>
      </c>
      <c r="F1" s="266" t="s">
        <v>803</v>
      </c>
      <c r="G1" s="266" t="s">
        <v>804</v>
      </c>
      <c r="H1" s="266" t="s">
        <v>805</v>
      </c>
      <c r="I1" s="266" t="s">
        <v>806</v>
      </c>
      <c r="J1" s="267" t="s">
        <v>807</v>
      </c>
      <c r="K1" s="266" t="s">
        <v>808</v>
      </c>
      <c r="L1" s="158" t="s">
        <v>809</v>
      </c>
      <c r="M1" s="120" t="s">
        <v>810</v>
      </c>
      <c r="N1" s="266" t="s">
        <v>811</v>
      </c>
      <c r="O1" s="268" t="s">
        <v>812</v>
      </c>
      <c r="P1" s="266" t="s">
        <v>813</v>
      </c>
    </row>
    <row r="2" spans="1:16" ht="30" hidden="1" customHeight="1" x14ac:dyDescent="0.25">
      <c r="A2" s="46" t="s">
        <v>692</v>
      </c>
      <c r="B2" s="194" t="s">
        <v>814</v>
      </c>
      <c r="C2" s="46" t="s">
        <v>87</v>
      </c>
      <c r="D2" s="46" t="s">
        <v>815</v>
      </c>
      <c r="E2" s="46" t="s">
        <v>816</v>
      </c>
      <c r="F2" s="46" t="s">
        <v>817</v>
      </c>
      <c r="G2" s="46" t="s">
        <v>818</v>
      </c>
      <c r="H2" s="46" t="s">
        <v>819</v>
      </c>
      <c r="I2" s="33">
        <v>44036</v>
      </c>
      <c r="J2" s="31" t="s">
        <v>820</v>
      </c>
      <c r="K2" s="30" t="s">
        <v>821</v>
      </c>
      <c r="L2" s="196"/>
      <c r="M2" s="30"/>
      <c r="N2" s="30" t="s">
        <v>35</v>
      </c>
      <c r="O2" s="33"/>
      <c r="P2" s="90"/>
    </row>
    <row r="3" spans="1:16" ht="30" hidden="1" customHeight="1" x14ac:dyDescent="0.25">
      <c r="A3" s="30" t="s">
        <v>696</v>
      </c>
      <c r="B3" s="194" t="s">
        <v>814</v>
      </c>
      <c r="C3" s="46" t="s">
        <v>87</v>
      </c>
      <c r="D3" s="46" t="s">
        <v>815</v>
      </c>
      <c r="E3" s="46" t="s">
        <v>816</v>
      </c>
      <c r="F3" s="46" t="s">
        <v>817</v>
      </c>
      <c r="G3" s="46" t="s">
        <v>822</v>
      </c>
      <c r="H3" s="46" t="s">
        <v>823</v>
      </c>
      <c r="I3" s="33">
        <v>44040</v>
      </c>
      <c r="J3" s="31" t="s">
        <v>820</v>
      </c>
      <c r="K3" s="30" t="s">
        <v>821</v>
      </c>
      <c r="L3" s="42"/>
      <c r="M3" s="30"/>
      <c r="N3" s="30" t="s">
        <v>35</v>
      </c>
      <c r="O3" s="33"/>
      <c r="P3" s="90"/>
    </row>
    <row r="4" spans="1:16" ht="30" hidden="1" customHeight="1" x14ac:dyDescent="0.25">
      <c r="A4" s="46" t="s">
        <v>255</v>
      </c>
      <c r="B4" s="194" t="s">
        <v>824</v>
      </c>
      <c r="C4" s="46" t="s">
        <v>87</v>
      </c>
      <c r="D4" s="46" t="s">
        <v>815</v>
      </c>
      <c r="E4" s="46" t="s">
        <v>816</v>
      </c>
      <c r="F4" s="46" t="s">
        <v>817</v>
      </c>
      <c r="G4" s="46" t="s">
        <v>825</v>
      </c>
      <c r="H4" s="46" t="s">
        <v>826</v>
      </c>
      <c r="I4" s="33">
        <v>44036</v>
      </c>
      <c r="J4" s="31" t="s">
        <v>820</v>
      </c>
      <c r="K4" s="30" t="s">
        <v>821</v>
      </c>
      <c r="L4" s="42"/>
      <c r="M4" s="30"/>
      <c r="N4" s="30" t="s">
        <v>35</v>
      </c>
      <c r="O4" s="33"/>
      <c r="P4" s="90"/>
    </row>
    <row r="5" spans="1:16" ht="30" hidden="1" customHeight="1" x14ac:dyDescent="0.25">
      <c r="A5" s="54" t="s">
        <v>452</v>
      </c>
      <c r="B5" s="195" t="s">
        <v>827</v>
      </c>
      <c r="C5" s="54" t="s">
        <v>87</v>
      </c>
      <c r="D5" s="54" t="s">
        <v>815</v>
      </c>
      <c r="E5" s="54" t="s">
        <v>816</v>
      </c>
      <c r="F5" s="54" t="s">
        <v>817</v>
      </c>
      <c r="G5" s="54" t="s">
        <v>828</v>
      </c>
      <c r="H5" s="54" t="s">
        <v>829</v>
      </c>
      <c r="I5" s="50">
        <v>44036</v>
      </c>
      <c r="J5" s="51" t="s">
        <v>820</v>
      </c>
      <c r="K5" s="52" t="s">
        <v>821</v>
      </c>
      <c r="L5" s="197"/>
      <c r="M5" s="113"/>
      <c r="N5" s="30" t="s">
        <v>35</v>
      </c>
      <c r="O5" s="33"/>
      <c r="P5" s="90"/>
    </row>
    <row r="6" spans="1:16" ht="30" hidden="1" customHeight="1" x14ac:dyDescent="0.25">
      <c r="A6" s="54" t="s">
        <v>700</v>
      </c>
      <c r="B6" s="195" t="s">
        <v>830</v>
      </c>
      <c r="C6" s="54" t="s">
        <v>87</v>
      </c>
      <c r="D6" s="54" t="s">
        <v>815</v>
      </c>
      <c r="E6" s="54" t="s">
        <v>816</v>
      </c>
      <c r="F6" s="54" t="s">
        <v>817</v>
      </c>
      <c r="G6" s="54" t="s">
        <v>831</v>
      </c>
      <c r="H6" s="54" t="s">
        <v>832</v>
      </c>
      <c r="I6" s="50">
        <v>44041</v>
      </c>
      <c r="J6" s="51" t="s">
        <v>820</v>
      </c>
      <c r="K6" s="52" t="s">
        <v>821</v>
      </c>
      <c r="L6" s="198"/>
      <c r="M6" s="30"/>
      <c r="N6" s="30" t="s">
        <v>35</v>
      </c>
      <c r="O6" s="33"/>
      <c r="P6" s="90"/>
    </row>
    <row r="7" spans="1:16" ht="30" hidden="1" customHeight="1" x14ac:dyDescent="0.25">
      <c r="A7" s="54" t="s">
        <v>487</v>
      </c>
      <c r="B7" s="195" t="s">
        <v>830</v>
      </c>
      <c r="C7" s="54" t="s">
        <v>87</v>
      </c>
      <c r="D7" s="54" t="s">
        <v>815</v>
      </c>
      <c r="E7" s="54" t="s">
        <v>816</v>
      </c>
      <c r="F7" s="54" t="s">
        <v>817</v>
      </c>
      <c r="G7" s="54" t="s">
        <v>833</v>
      </c>
      <c r="H7" s="54" t="s">
        <v>834</v>
      </c>
      <c r="I7" s="50">
        <v>44040</v>
      </c>
      <c r="J7" s="51" t="s">
        <v>820</v>
      </c>
      <c r="K7" s="52" t="s">
        <v>821</v>
      </c>
      <c r="L7" s="198"/>
      <c r="M7" s="30"/>
      <c r="N7" s="30" t="s">
        <v>35</v>
      </c>
      <c r="O7" s="33"/>
      <c r="P7" s="90"/>
    </row>
    <row r="8" spans="1:16" ht="30" hidden="1" customHeight="1" x14ac:dyDescent="0.25">
      <c r="A8" s="132" t="s">
        <v>835</v>
      </c>
      <c r="B8" s="46" t="s">
        <v>836</v>
      </c>
      <c r="C8" s="132" t="s">
        <v>87</v>
      </c>
      <c r="D8" s="132" t="s">
        <v>815</v>
      </c>
      <c r="E8" s="132" t="s">
        <v>816</v>
      </c>
      <c r="F8" s="132" t="s">
        <v>817</v>
      </c>
      <c r="G8" s="132" t="s">
        <v>837</v>
      </c>
      <c r="H8" s="132">
        <v>959346788</v>
      </c>
      <c r="I8" s="193">
        <v>44036</v>
      </c>
      <c r="J8" s="236" t="s">
        <v>820</v>
      </c>
      <c r="K8" s="133" t="s">
        <v>821</v>
      </c>
      <c r="L8" s="44"/>
      <c r="M8" s="44"/>
      <c r="N8" s="133" t="s">
        <v>35</v>
      </c>
      <c r="O8" s="193">
        <v>44509</v>
      </c>
      <c r="P8" s="153"/>
    </row>
    <row r="9" spans="1:16" ht="30" hidden="1" customHeight="1" x14ac:dyDescent="0.25">
      <c r="A9" s="46" t="s">
        <v>705</v>
      </c>
      <c r="B9" s="194" t="s">
        <v>836</v>
      </c>
      <c r="C9" s="46" t="s">
        <v>87</v>
      </c>
      <c r="D9" s="46" t="s">
        <v>815</v>
      </c>
      <c r="E9" s="46" t="s">
        <v>816</v>
      </c>
      <c r="F9" s="46" t="s">
        <v>817</v>
      </c>
      <c r="G9" s="46" t="s">
        <v>838</v>
      </c>
      <c r="H9" s="46">
        <v>959347658</v>
      </c>
      <c r="I9" s="33">
        <v>44041</v>
      </c>
      <c r="J9" s="31" t="s">
        <v>820</v>
      </c>
      <c r="K9" s="30" t="s">
        <v>821</v>
      </c>
      <c r="L9" s="42"/>
      <c r="M9" s="30"/>
      <c r="N9" s="30" t="s">
        <v>35</v>
      </c>
      <c r="O9" s="33"/>
      <c r="P9" s="90"/>
    </row>
    <row r="10" spans="1:16" ht="30" hidden="1" customHeight="1" x14ac:dyDescent="0.25">
      <c r="A10" s="132" t="s">
        <v>839</v>
      </c>
      <c r="B10" s="46" t="s">
        <v>836</v>
      </c>
      <c r="C10" s="132" t="s">
        <v>87</v>
      </c>
      <c r="D10" s="132" t="s">
        <v>815</v>
      </c>
      <c r="E10" s="132" t="s">
        <v>816</v>
      </c>
      <c r="F10" s="132" t="s">
        <v>817</v>
      </c>
      <c r="G10" s="132" t="s">
        <v>838</v>
      </c>
      <c r="H10" s="132">
        <v>2082692</v>
      </c>
      <c r="I10" s="193">
        <v>44041</v>
      </c>
      <c r="J10" s="237"/>
      <c r="K10" s="133" t="s">
        <v>821</v>
      </c>
      <c r="L10" s="113"/>
      <c r="M10" s="113"/>
      <c r="N10" s="133"/>
      <c r="O10" s="193">
        <v>44372</v>
      </c>
      <c r="P10" s="153"/>
    </row>
    <row r="11" spans="1:16" ht="30" hidden="1" customHeight="1" x14ac:dyDescent="0.25">
      <c r="A11" s="30" t="s">
        <v>840</v>
      </c>
      <c r="B11" s="194" t="s">
        <v>836</v>
      </c>
      <c r="C11" s="46" t="s">
        <v>87</v>
      </c>
      <c r="D11" s="46" t="s">
        <v>815</v>
      </c>
      <c r="E11" s="46" t="s">
        <v>816</v>
      </c>
      <c r="F11" s="46" t="s">
        <v>817</v>
      </c>
      <c r="G11" s="46" t="s">
        <v>841</v>
      </c>
      <c r="H11" s="46">
        <v>959346835</v>
      </c>
      <c r="I11" s="33">
        <v>44041</v>
      </c>
      <c r="J11" s="31" t="s">
        <v>820</v>
      </c>
      <c r="K11" s="30" t="s">
        <v>821</v>
      </c>
      <c r="L11" s="42"/>
      <c r="M11" s="30"/>
      <c r="N11" s="30" t="s">
        <v>35</v>
      </c>
      <c r="O11" s="33"/>
      <c r="P11" s="90"/>
    </row>
    <row r="12" spans="1:16" ht="45" hidden="1" customHeight="1" x14ac:dyDescent="0.25">
      <c r="A12" s="54" t="s">
        <v>700</v>
      </c>
      <c r="B12" s="195" t="s">
        <v>830</v>
      </c>
      <c r="C12" s="54" t="s">
        <v>72</v>
      </c>
      <c r="D12" s="54" t="s">
        <v>842</v>
      </c>
      <c r="E12" s="54" t="s">
        <v>843</v>
      </c>
      <c r="F12" s="54" t="s">
        <v>844</v>
      </c>
      <c r="G12" s="54" t="s">
        <v>845</v>
      </c>
      <c r="H12" s="54" t="s">
        <v>832</v>
      </c>
      <c r="I12" s="52"/>
      <c r="J12" s="51" t="s">
        <v>820</v>
      </c>
      <c r="K12" s="52" t="s">
        <v>821</v>
      </c>
      <c r="L12" s="204"/>
      <c r="M12" s="44"/>
      <c r="N12" s="30" t="s">
        <v>35</v>
      </c>
      <c r="O12" s="30"/>
      <c r="P12" s="90"/>
    </row>
    <row r="13" spans="1:16" ht="45" hidden="1" customHeight="1" x14ac:dyDescent="0.25">
      <c r="A13" s="54" t="s">
        <v>487</v>
      </c>
      <c r="B13" s="199" t="s">
        <v>830</v>
      </c>
      <c r="C13" s="54" t="s">
        <v>72</v>
      </c>
      <c r="D13" s="54" t="s">
        <v>842</v>
      </c>
      <c r="E13" s="54" t="s">
        <v>843</v>
      </c>
      <c r="F13" s="54" t="s">
        <v>844</v>
      </c>
      <c r="G13" s="54" t="s">
        <v>846</v>
      </c>
      <c r="H13" s="54" t="s">
        <v>834</v>
      </c>
      <c r="I13" s="52"/>
      <c r="J13" s="51" t="s">
        <v>820</v>
      </c>
      <c r="K13" s="52" t="s">
        <v>821</v>
      </c>
      <c r="L13" s="197"/>
      <c r="M13" s="30"/>
      <c r="N13" s="30" t="s">
        <v>35</v>
      </c>
      <c r="O13" s="30"/>
      <c r="P13" s="90"/>
    </row>
    <row r="14" spans="1:16" ht="45" hidden="1" customHeight="1" x14ac:dyDescent="0.25">
      <c r="A14" s="75" t="s">
        <v>847</v>
      </c>
      <c r="B14" s="200" t="s">
        <v>848</v>
      </c>
      <c r="C14" s="75" t="s">
        <v>72</v>
      </c>
      <c r="D14" s="75" t="s">
        <v>842</v>
      </c>
      <c r="E14" s="75" t="s">
        <v>843</v>
      </c>
      <c r="F14" s="75" t="s">
        <v>844</v>
      </c>
      <c r="G14" s="75" t="s">
        <v>849</v>
      </c>
      <c r="H14" s="75" t="s">
        <v>850</v>
      </c>
      <c r="I14" s="70">
        <v>44053</v>
      </c>
      <c r="J14" s="74" t="s">
        <v>820</v>
      </c>
      <c r="K14" s="71" t="s">
        <v>821</v>
      </c>
      <c r="L14" s="205"/>
      <c r="M14" s="72"/>
      <c r="N14" s="71" t="s">
        <v>35</v>
      </c>
      <c r="O14" s="30"/>
      <c r="P14" s="90"/>
    </row>
    <row r="15" spans="1:16" ht="45" hidden="1" customHeight="1" x14ac:dyDescent="0.25">
      <c r="A15" s="54" t="s">
        <v>592</v>
      </c>
      <c r="B15" s="201" t="s">
        <v>848</v>
      </c>
      <c r="C15" s="54" t="s">
        <v>72</v>
      </c>
      <c r="D15" s="54" t="s">
        <v>842</v>
      </c>
      <c r="E15" s="54" t="s">
        <v>843</v>
      </c>
      <c r="F15" s="54" t="s">
        <v>844</v>
      </c>
      <c r="G15" s="54" t="s">
        <v>851</v>
      </c>
      <c r="H15" s="54">
        <v>959347406</v>
      </c>
      <c r="I15" s="50">
        <v>43941</v>
      </c>
      <c r="J15" s="51" t="s">
        <v>820</v>
      </c>
      <c r="K15" s="52" t="s">
        <v>821</v>
      </c>
      <c r="L15" s="204"/>
      <c r="M15" s="30"/>
      <c r="N15" s="30" t="s">
        <v>35</v>
      </c>
      <c r="O15" s="30"/>
      <c r="P15" s="90"/>
    </row>
    <row r="16" spans="1:16" ht="30" hidden="1" customHeight="1" x14ac:dyDescent="0.25">
      <c r="A16" s="54" t="s">
        <v>171</v>
      </c>
      <c r="B16" s="195" t="s">
        <v>852</v>
      </c>
      <c r="C16" s="52" t="s">
        <v>117</v>
      </c>
      <c r="D16" s="54" t="s">
        <v>853</v>
      </c>
      <c r="E16" s="54" t="s">
        <v>854</v>
      </c>
      <c r="F16" s="54" t="s">
        <v>817</v>
      </c>
      <c r="G16" s="54" t="s">
        <v>855</v>
      </c>
      <c r="H16" s="54" t="s">
        <v>856</v>
      </c>
      <c r="I16" s="52"/>
      <c r="J16" s="51" t="s">
        <v>820</v>
      </c>
      <c r="K16" s="52"/>
      <c r="L16" s="198"/>
      <c r="M16" s="30"/>
      <c r="N16" s="30" t="s">
        <v>35</v>
      </c>
      <c r="O16" s="30"/>
      <c r="P16" s="90"/>
    </row>
    <row r="17" spans="1:16" ht="30" hidden="1" customHeight="1" x14ac:dyDescent="0.25">
      <c r="A17" s="54" t="s">
        <v>517</v>
      </c>
      <c r="B17" s="195" t="s">
        <v>852</v>
      </c>
      <c r="C17" s="52" t="s">
        <v>117</v>
      </c>
      <c r="D17" s="54" t="s">
        <v>853</v>
      </c>
      <c r="E17" s="54" t="s">
        <v>854</v>
      </c>
      <c r="F17" s="54" t="s">
        <v>817</v>
      </c>
      <c r="G17" s="54" t="s">
        <v>857</v>
      </c>
      <c r="H17" s="54" t="s">
        <v>858</v>
      </c>
      <c r="I17" s="50">
        <v>44036</v>
      </c>
      <c r="J17" s="53" t="s">
        <v>820</v>
      </c>
      <c r="K17" s="52" t="s">
        <v>821</v>
      </c>
      <c r="L17" s="198"/>
      <c r="M17" s="30"/>
      <c r="N17" s="30" t="s">
        <v>35</v>
      </c>
      <c r="O17" s="30"/>
      <c r="P17" s="90"/>
    </row>
    <row r="18" spans="1:16" ht="30" hidden="1" customHeight="1" x14ac:dyDescent="0.25">
      <c r="A18" s="46" t="s">
        <v>434</v>
      </c>
      <c r="B18" s="202" t="s">
        <v>859</v>
      </c>
      <c r="C18" s="46" t="s">
        <v>87</v>
      </c>
      <c r="D18" s="46" t="s">
        <v>815</v>
      </c>
      <c r="E18" s="46" t="s">
        <v>854</v>
      </c>
      <c r="F18" s="46" t="s">
        <v>817</v>
      </c>
      <c r="G18" s="46" t="s">
        <v>860</v>
      </c>
      <c r="H18" s="46" t="s">
        <v>861</v>
      </c>
      <c r="I18" s="33">
        <v>44036</v>
      </c>
      <c r="J18" s="34" t="s">
        <v>820</v>
      </c>
      <c r="K18" s="30" t="s">
        <v>821</v>
      </c>
      <c r="L18" s="206"/>
      <c r="M18" s="30"/>
      <c r="N18" s="30" t="s">
        <v>35</v>
      </c>
      <c r="O18" s="33"/>
      <c r="P18" s="90"/>
    </row>
    <row r="19" spans="1:16" ht="30" hidden="1" customHeight="1" x14ac:dyDescent="0.25">
      <c r="A19" s="75" t="s">
        <v>663</v>
      </c>
      <c r="B19" s="200" t="s">
        <v>848</v>
      </c>
      <c r="C19" s="75" t="s">
        <v>72</v>
      </c>
      <c r="D19" s="75" t="s">
        <v>842</v>
      </c>
      <c r="E19" s="75" t="s">
        <v>854</v>
      </c>
      <c r="F19" s="75" t="s">
        <v>817</v>
      </c>
      <c r="G19" s="75" t="s">
        <v>862</v>
      </c>
      <c r="H19" s="75">
        <v>959346467</v>
      </c>
      <c r="I19" s="70">
        <v>43684</v>
      </c>
      <c r="J19" s="74" t="s">
        <v>820</v>
      </c>
      <c r="K19" s="71" t="s">
        <v>821</v>
      </c>
      <c r="L19" s="205"/>
      <c r="M19" s="72"/>
      <c r="N19" s="71" t="s">
        <v>35</v>
      </c>
      <c r="O19" s="30"/>
      <c r="P19" s="90"/>
    </row>
    <row r="20" spans="1:16" ht="30" hidden="1" customHeight="1" x14ac:dyDescent="0.25">
      <c r="A20" s="46" t="s">
        <v>863</v>
      </c>
      <c r="B20" s="203" t="s">
        <v>864</v>
      </c>
      <c r="C20" s="46" t="s">
        <v>865</v>
      </c>
      <c r="D20" s="46" t="s">
        <v>866</v>
      </c>
      <c r="E20" s="46" t="s">
        <v>854</v>
      </c>
      <c r="F20" s="46" t="s">
        <v>817</v>
      </c>
      <c r="G20" s="46" t="s">
        <v>867</v>
      </c>
      <c r="H20" s="46" t="s">
        <v>868</v>
      </c>
      <c r="I20" s="30"/>
      <c r="J20" s="34" t="s">
        <v>820</v>
      </c>
      <c r="K20" s="30"/>
      <c r="L20" s="196"/>
      <c r="M20" s="30"/>
      <c r="N20" s="30" t="s">
        <v>35</v>
      </c>
      <c r="O20" s="30"/>
      <c r="P20" s="90"/>
    </row>
    <row r="21" spans="1:16" ht="30" hidden="1" customHeight="1" x14ac:dyDescent="0.25">
      <c r="A21" s="46" t="s">
        <v>624</v>
      </c>
      <c r="B21" s="194" t="s">
        <v>864</v>
      </c>
      <c r="C21" s="46" t="s">
        <v>865</v>
      </c>
      <c r="D21" s="46" t="s">
        <v>866</v>
      </c>
      <c r="E21" s="46" t="s">
        <v>854</v>
      </c>
      <c r="F21" s="46" t="s">
        <v>817</v>
      </c>
      <c r="G21" s="46" t="s">
        <v>869</v>
      </c>
      <c r="H21" s="46" t="s">
        <v>870</v>
      </c>
      <c r="I21" s="30"/>
      <c r="J21" s="34" t="s">
        <v>820</v>
      </c>
      <c r="K21" s="30"/>
      <c r="L21" s="42"/>
      <c r="M21" s="30"/>
      <c r="N21" s="30" t="s">
        <v>35</v>
      </c>
      <c r="O21" s="30"/>
      <c r="P21" s="90"/>
    </row>
    <row r="22" spans="1:16" ht="30" hidden="1" customHeight="1" x14ac:dyDescent="0.25">
      <c r="A22" s="46" t="s">
        <v>766</v>
      </c>
      <c r="B22" s="194" t="s">
        <v>871</v>
      </c>
      <c r="C22" s="46" t="s">
        <v>865</v>
      </c>
      <c r="D22" s="46" t="s">
        <v>866</v>
      </c>
      <c r="E22" s="46" t="s">
        <v>854</v>
      </c>
      <c r="F22" s="46" t="s">
        <v>817</v>
      </c>
      <c r="G22" s="46" t="s">
        <v>872</v>
      </c>
      <c r="H22" s="46" t="s">
        <v>873</v>
      </c>
      <c r="I22" s="30"/>
      <c r="J22" s="35" t="s">
        <v>820</v>
      </c>
      <c r="K22" s="30"/>
      <c r="L22" s="42"/>
      <c r="M22" s="30"/>
      <c r="N22" s="30" t="s">
        <v>35</v>
      </c>
      <c r="O22" s="30"/>
      <c r="P22" s="90"/>
    </row>
    <row r="23" spans="1:16" ht="30" hidden="1" customHeight="1" x14ac:dyDescent="0.25">
      <c r="A23" s="46" t="s">
        <v>874</v>
      </c>
      <c r="B23" s="194" t="s">
        <v>875</v>
      </c>
      <c r="C23" s="46" t="s">
        <v>876</v>
      </c>
      <c r="D23" s="46" t="s">
        <v>877</v>
      </c>
      <c r="E23" s="46" t="s">
        <v>854</v>
      </c>
      <c r="F23" s="46" t="s">
        <v>817</v>
      </c>
      <c r="G23" s="46" t="s">
        <v>878</v>
      </c>
      <c r="H23" s="46" t="s">
        <v>879</v>
      </c>
      <c r="I23" s="33">
        <v>43683</v>
      </c>
      <c r="J23" s="31" t="s">
        <v>820</v>
      </c>
      <c r="K23" s="30" t="s">
        <v>821</v>
      </c>
      <c r="L23" s="42"/>
      <c r="M23" s="30"/>
      <c r="N23" s="30" t="s">
        <v>35</v>
      </c>
      <c r="O23" s="30"/>
      <c r="P23" s="90"/>
    </row>
    <row r="24" spans="1:16" ht="30" hidden="1" customHeight="1" x14ac:dyDescent="0.25">
      <c r="A24" s="132" t="s">
        <v>414</v>
      </c>
      <c r="B24" s="46" t="s">
        <v>880</v>
      </c>
      <c r="C24" s="132" t="s">
        <v>881</v>
      </c>
      <c r="D24" s="132" t="s">
        <v>877</v>
      </c>
      <c r="E24" s="132" t="s">
        <v>854</v>
      </c>
      <c r="F24" s="132" t="s">
        <v>817</v>
      </c>
      <c r="G24" s="132" t="s">
        <v>882</v>
      </c>
      <c r="H24" s="132" t="s">
        <v>883</v>
      </c>
      <c r="I24" s="193">
        <v>43683</v>
      </c>
      <c r="J24" s="236" t="s">
        <v>820</v>
      </c>
      <c r="K24" s="133" t="s">
        <v>821</v>
      </c>
      <c r="L24" s="113"/>
      <c r="M24" s="30"/>
      <c r="N24" s="133"/>
      <c r="O24" s="193">
        <v>44469</v>
      </c>
      <c r="P24" s="153"/>
    </row>
    <row r="25" spans="1:16" ht="30" customHeight="1" x14ac:dyDescent="0.25">
      <c r="A25" s="1" t="s">
        <v>727</v>
      </c>
      <c r="B25" s="121" t="s">
        <v>884</v>
      </c>
      <c r="C25" s="162" t="s">
        <v>47</v>
      </c>
      <c r="D25" s="270" t="s">
        <v>885</v>
      </c>
      <c r="E25" s="1" t="s">
        <v>854</v>
      </c>
      <c r="F25" s="1" t="s">
        <v>817</v>
      </c>
      <c r="G25" s="1" t="s">
        <v>886</v>
      </c>
      <c r="H25" s="1" t="s">
        <v>887</v>
      </c>
      <c r="I25" s="162"/>
      <c r="J25" s="162" t="s">
        <v>820</v>
      </c>
      <c r="K25" s="162"/>
      <c r="L25" s="207"/>
      <c r="M25" s="72"/>
      <c r="N25" s="162"/>
      <c r="O25" s="162"/>
      <c r="P25" s="162"/>
    </row>
    <row r="26" spans="1:16" ht="30" customHeight="1" x14ac:dyDescent="0.25">
      <c r="A26" s="1" t="s">
        <v>685</v>
      </c>
      <c r="B26" s="121" t="s">
        <v>888</v>
      </c>
      <c r="C26" s="162" t="s">
        <v>47</v>
      </c>
      <c r="D26" s="270" t="s">
        <v>885</v>
      </c>
      <c r="E26" s="1" t="s">
        <v>854</v>
      </c>
      <c r="F26" s="1" t="s">
        <v>817</v>
      </c>
      <c r="G26" s="1" t="s">
        <v>889</v>
      </c>
      <c r="H26" s="1" t="s">
        <v>890</v>
      </c>
      <c r="I26" s="162"/>
      <c r="J26" s="162" t="s">
        <v>820</v>
      </c>
      <c r="K26" s="162"/>
      <c r="L26" s="207"/>
      <c r="M26" s="72"/>
      <c r="N26" s="162"/>
      <c r="O26" s="162"/>
      <c r="P26" s="162"/>
    </row>
    <row r="27" spans="1:16" ht="30" hidden="1" customHeight="1" x14ac:dyDescent="0.25">
      <c r="A27" s="46" t="s">
        <v>430</v>
      </c>
      <c r="B27" s="194" t="s">
        <v>891</v>
      </c>
      <c r="C27" s="46" t="s">
        <v>892</v>
      </c>
      <c r="D27" s="46" t="s">
        <v>877</v>
      </c>
      <c r="E27" s="46" t="s">
        <v>854</v>
      </c>
      <c r="F27" s="46" t="s">
        <v>817</v>
      </c>
      <c r="G27" s="46" t="s">
        <v>893</v>
      </c>
      <c r="H27" s="46" t="s">
        <v>894</v>
      </c>
      <c r="I27" s="30"/>
      <c r="J27" s="31" t="s">
        <v>820</v>
      </c>
      <c r="K27" s="30"/>
      <c r="L27" s="196"/>
      <c r="M27" s="30"/>
      <c r="N27" s="30" t="s">
        <v>35</v>
      </c>
      <c r="O27" s="30"/>
      <c r="P27" s="90"/>
    </row>
    <row r="28" spans="1:16" ht="30" hidden="1" customHeight="1" x14ac:dyDescent="0.25">
      <c r="A28" s="46" t="s">
        <v>698</v>
      </c>
      <c r="B28" s="194" t="s">
        <v>891</v>
      </c>
      <c r="C28" s="46" t="s">
        <v>892</v>
      </c>
      <c r="D28" s="46" t="s">
        <v>877</v>
      </c>
      <c r="E28" s="46" t="s">
        <v>854</v>
      </c>
      <c r="F28" s="46" t="s">
        <v>817</v>
      </c>
      <c r="G28" s="46" t="s">
        <v>895</v>
      </c>
      <c r="H28" s="46">
        <v>959347587</v>
      </c>
      <c r="I28" s="30"/>
      <c r="J28" s="34" t="s">
        <v>820</v>
      </c>
      <c r="K28" s="30"/>
      <c r="L28" s="42"/>
      <c r="M28" s="30"/>
      <c r="N28" s="30" t="s">
        <v>35</v>
      </c>
      <c r="O28" s="30"/>
      <c r="P28" s="90"/>
    </row>
    <row r="29" spans="1:16" ht="30" hidden="1" customHeight="1" x14ac:dyDescent="0.25">
      <c r="A29" s="132" t="s">
        <v>703</v>
      </c>
      <c r="B29" s="46" t="s">
        <v>896</v>
      </c>
      <c r="C29" s="132" t="s">
        <v>897</v>
      </c>
      <c r="D29" s="132" t="s">
        <v>898</v>
      </c>
      <c r="E29" s="132" t="s">
        <v>854</v>
      </c>
      <c r="F29" s="132" t="s">
        <v>817</v>
      </c>
      <c r="G29" s="132" t="s">
        <v>899</v>
      </c>
      <c r="H29" s="132">
        <v>959347589</v>
      </c>
      <c r="I29" s="133"/>
      <c r="J29" s="236" t="s">
        <v>820</v>
      </c>
      <c r="K29" s="133"/>
      <c r="L29" s="30"/>
      <c r="M29" s="30"/>
      <c r="N29" s="133" t="s">
        <v>35</v>
      </c>
      <c r="O29" s="193">
        <v>44697</v>
      </c>
      <c r="P29" s="153"/>
    </row>
    <row r="30" spans="1:16" ht="30" hidden="1" customHeight="1" x14ac:dyDescent="0.25">
      <c r="A30" s="54" t="s">
        <v>146</v>
      </c>
      <c r="B30" s="195" t="s">
        <v>900</v>
      </c>
      <c r="C30" s="54" t="s">
        <v>146</v>
      </c>
      <c r="D30" s="54" t="s">
        <v>901</v>
      </c>
      <c r="E30" s="54" t="s">
        <v>854</v>
      </c>
      <c r="F30" s="54" t="s">
        <v>817</v>
      </c>
      <c r="G30" s="54" t="s">
        <v>902</v>
      </c>
      <c r="H30" s="54">
        <v>959346819</v>
      </c>
      <c r="I30" s="50">
        <v>44035</v>
      </c>
      <c r="J30" s="51" t="s">
        <v>820</v>
      </c>
      <c r="K30" s="52" t="s">
        <v>821</v>
      </c>
      <c r="L30" s="198"/>
      <c r="M30" s="30"/>
      <c r="N30" s="30" t="s">
        <v>35</v>
      </c>
      <c r="O30" s="30"/>
      <c r="P30" s="90"/>
    </row>
    <row r="31" spans="1:16" ht="30" hidden="1" customHeight="1" x14ac:dyDescent="0.25">
      <c r="A31" s="54" t="s">
        <v>671</v>
      </c>
      <c r="B31" s="195" t="s">
        <v>900</v>
      </c>
      <c r="C31" s="54" t="s">
        <v>146</v>
      </c>
      <c r="D31" s="54" t="s">
        <v>901</v>
      </c>
      <c r="E31" s="54" t="s">
        <v>854</v>
      </c>
      <c r="F31" s="54" t="s">
        <v>817</v>
      </c>
      <c r="G31" s="54" t="s">
        <v>903</v>
      </c>
      <c r="H31" s="54">
        <v>959347427</v>
      </c>
      <c r="I31" s="52"/>
      <c r="J31" s="51" t="s">
        <v>820</v>
      </c>
      <c r="K31" s="52" t="s">
        <v>821</v>
      </c>
      <c r="L31" s="198"/>
      <c r="M31" s="30"/>
      <c r="N31" s="30" t="s">
        <v>35</v>
      </c>
      <c r="O31" s="30"/>
      <c r="P31" s="90"/>
    </row>
    <row r="32" spans="1:16" ht="30" hidden="1" customHeight="1" x14ac:dyDescent="0.25">
      <c r="A32" s="46" t="s">
        <v>624</v>
      </c>
      <c r="B32" s="194" t="s">
        <v>864</v>
      </c>
      <c r="C32" s="46" t="s">
        <v>865</v>
      </c>
      <c r="D32" s="46" t="s">
        <v>866</v>
      </c>
      <c r="E32" s="46" t="s">
        <v>904</v>
      </c>
      <c r="F32" s="46" t="s">
        <v>905</v>
      </c>
      <c r="G32" s="46" t="s">
        <v>906</v>
      </c>
      <c r="H32" s="46" t="s">
        <v>870</v>
      </c>
      <c r="I32" s="30"/>
      <c r="J32" s="34" t="s">
        <v>820</v>
      </c>
      <c r="K32" s="30" t="s">
        <v>821</v>
      </c>
      <c r="L32" s="42"/>
      <c r="M32" s="30"/>
      <c r="N32" s="30" t="s">
        <v>35</v>
      </c>
      <c r="O32" s="30"/>
      <c r="P32" s="90"/>
    </row>
    <row r="33" spans="1:16" ht="30" hidden="1" customHeight="1" x14ac:dyDescent="0.25">
      <c r="A33" s="46" t="s">
        <v>863</v>
      </c>
      <c r="B33" s="194" t="s">
        <v>864</v>
      </c>
      <c r="C33" s="46" t="s">
        <v>865</v>
      </c>
      <c r="D33" s="46" t="s">
        <v>866</v>
      </c>
      <c r="E33" s="46" t="s">
        <v>904</v>
      </c>
      <c r="F33" s="46" t="s">
        <v>905</v>
      </c>
      <c r="G33" s="46" t="s">
        <v>907</v>
      </c>
      <c r="H33" s="46" t="s">
        <v>868</v>
      </c>
      <c r="I33" s="30"/>
      <c r="J33" s="34" t="s">
        <v>820</v>
      </c>
      <c r="K33" s="30" t="s">
        <v>821</v>
      </c>
      <c r="L33" s="42"/>
      <c r="M33" s="30"/>
      <c r="N33" s="30" t="s">
        <v>35</v>
      </c>
      <c r="O33" s="30"/>
      <c r="P33" s="90"/>
    </row>
    <row r="34" spans="1:16" ht="30" hidden="1" customHeight="1" x14ac:dyDescent="0.25">
      <c r="A34" s="46" t="s">
        <v>766</v>
      </c>
      <c r="B34" s="194" t="s">
        <v>871</v>
      </c>
      <c r="C34" s="46" t="s">
        <v>865</v>
      </c>
      <c r="D34" s="46" t="s">
        <v>866</v>
      </c>
      <c r="E34" s="46" t="s">
        <v>904</v>
      </c>
      <c r="F34" s="46" t="s">
        <v>905</v>
      </c>
      <c r="G34" s="46" t="s">
        <v>908</v>
      </c>
      <c r="H34" s="46" t="s">
        <v>873</v>
      </c>
      <c r="I34" s="30"/>
      <c r="J34" s="36" t="s">
        <v>909</v>
      </c>
      <c r="K34" s="30" t="s">
        <v>821</v>
      </c>
      <c r="L34" s="42"/>
      <c r="M34" s="30"/>
      <c r="N34" s="30" t="s">
        <v>35</v>
      </c>
      <c r="O34" s="30"/>
      <c r="P34" s="90"/>
    </row>
    <row r="35" spans="1:16" ht="30" hidden="1" customHeight="1" x14ac:dyDescent="0.25">
      <c r="A35" s="46" t="s">
        <v>239</v>
      </c>
      <c r="B35" s="194" t="s">
        <v>871</v>
      </c>
      <c r="C35" s="46" t="s">
        <v>865</v>
      </c>
      <c r="D35" s="46" t="s">
        <v>866</v>
      </c>
      <c r="E35" s="46" t="s">
        <v>904</v>
      </c>
      <c r="F35" s="46" t="s">
        <v>905</v>
      </c>
      <c r="G35" s="46" t="s">
        <v>910</v>
      </c>
      <c r="H35" s="46" t="s">
        <v>911</v>
      </c>
      <c r="I35" s="30"/>
      <c r="J35" s="36" t="s">
        <v>912</v>
      </c>
      <c r="K35" s="30" t="s">
        <v>821</v>
      </c>
      <c r="L35" s="42"/>
      <c r="M35" s="30"/>
      <c r="N35" s="30" t="s">
        <v>35</v>
      </c>
      <c r="O35" s="30"/>
      <c r="P35" s="90"/>
    </row>
    <row r="36" spans="1:16" ht="30" hidden="1" customHeight="1" x14ac:dyDescent="0.25">
      <c r="A36" s="46" t="s">
        <v>745</v>
      </c>
      <c r="B36" s="194" t="s">
        <v>913</v>
      </c>
      <c r="C36" s="46" t="s">
        <v>914</v>
      </c>
      <c r="D36" s="46" t="s">
        <v>866</v>
      </c>
      <c r="E36" s="46" t="s">
        <v>904</v>
      </c>
      <c r="F36" s="46" t="s">
        <v>905</v>
      </c>
      <c r="G36" s="46" t="s">
        <v>915</v>
      </c>
      <c r="H36" s="46" t="s">
        <v>916</v>
      </c>
      <c r="I36" s="30"/>
      <c r="J36" s="36" t="s">
        <v>912</v>
      </c>
      <c r="K36" s="30" t="s">
        <v>821</v>
      </c>
      <c r="L36" s="42"/>
      <c r="M36" s="30"/>
      <c r="N36" s="30" t="s">
        <v>35</v>
      </c>
      <c r="O36" s="30"/>
      <c r="P36" s="90"/>
    </row>
    <row r="37" spans="1:16" ht="30" hidden="1" customHeight="1" x14ac:dyDescent="0.25">
      <c r="A37" s="71" t="s">
        <v>249</v>
      </c>
      <c r="B37" s="208" t="s">
        <v>917</v>
      </c>
      <c r="C37" s="71" t="s">
        <v>249</v>
      </c>
      <c r="D37" s="75"/>
      <c r="E37" s="78" t="s">
        <v>918</v>
      </c>
      <c r="F37" s="75" t="s">
        <v>919</v>
      </c>
      <c r="G37" s="75" t="s">
        <v>920</v>
      </c>
      <c r="H37" s="75">
        <v>959346201</v>
      </c>
      <c r="I37" s="71"/>
      <c r="J37" s="76" t="s">
        <v>820</v>
      </c>
      <c r="K37" s="71" t="s">
        <v>821</v>
      </c>
      <c r="L37" s="205"/>
      <c r="M37" s="30"/>
      <c r="N37" s="71" t="s">
        <v>35</v>
      </c>
      <c r="O37" s="30"/>
      <c r="P37" s="90"/>
    </row>
    <row r="38" spans="1:16" ht="120" hidden="1" customHeight="1" x14ac:dyDescent="0.25">
      <c r="A38" s="75" t="s">
        <v>471</v>
      </c>
      <c r="B38" s="208" t="s">
        <v>917</v>
      </c>
      <c r="C38" s="75" t="s">
        <v>471</v>
      </c>
      <c r="D38" s="75"/>
      <c r="E38" s="78" t="s">
        <v>918</v>
      </c>
      <c r="F38" s="75" t="s">
        <v>919</v>
      </c>
      <c r="G38" s="75" t="s">
        <v>921</v>
      </c>
      <c r="H38" s="75">
        <v>959346160</v>
      </c>
      <c r="I38" s="71"/>
      <c r="J38" s="77" t="s">
        <v>922</v>
      </c>
      <c r="K38" s="71" t="s">
        <v>821</v>
      </c>
      <c r="L38" s="205"/>
      <c r="M38" s="30"/>
      <c r="N38" s="71" t="s">
        <v>35</v>
      </c>
      <c r="O38" s="30"/>
      <c r="P38" s="90"/>
    </row>
    <row r="39" spans="1:16" ht="30" hidden="1" customHeight="1" x14ac:dyDescent="0.25">
      <c r="A39" s="46" t="s">
        <v>403</v>
      </c>
      <c r="B39" s="194" t="s">
        <v>923</v>
      </c>
      <c r="C39" s="46" t="s">
        <v>87</v>
      </c>
      <c r="D39" s="46" t="s">
        <v>842</v>
      </c>
      <c r="E39" s="39" t="s">
        <v>924</v>
      </c>
      <c r="F39" s="30"/>
      <c r="G39" s="46" t="s">
        <v>925</v>
      </c>
      <c r="H39" s="46" t="s">
        <v>926</v>
      </c>
      <c r="I39" s="30"/>
      <c r="J39" s="31" t="s">
        <v>820</v>
      </c>
      <c r="K39" s="30" t="s">
        <v>821</v>
      </c>
      <c r="L39" s="42"/>
      <c r="M39" s="30"/>
      <c r="N39" s="30" t="s">
        <v>35</v>
      </c>
      <c r="O39" s="30"/>
      <c r="P39" s="90"/>
    </row>
    <row r="40" spans="1:16" ht="171.75" hidden="1" customHeight="1" x14ac:dyDescent="0.25">
      <c r="A40" s="30" t="s">
        <v>332</v>
      </c>
      <c r="B40" s="194" t="s">
        <v>927</v>
      </c>
      <c r="C40" s="39" t="s">
        <v>928</v>
      </c>
      <c r="D40" s="46" t="s">
        <v>898</v>
      </c>
      <c r="E40" s="39" t="s">
        <v>929</v>
      </c>
      <c r="F40" s="30" t="s">
        <v>930</v>
      </c>
      <c r="G40" s="46" t="s">
        <v>931</v>
      </c>
      <c r="H40" s="46">
        <v>2087509</v>
      </c>
      <c r="I40" s="41">
        <v>44054</v>
      </c>
      <c r="J40" s="31" t="s">
        <v>820</v>
      </c>
      <c r="K40" s="30" t="s">
        <v>821</v>
      </c>
      <c r="L40" s="42" t="s">
        <v>932</v>
      </c>
      <c r="M40" s="30"/>
      <c r="N40" s="30" t="s">
        <v>35</v>
      </c>
      <c r="O40" s="30"/>
      <c r="P40" s="90"/>
    </row>
    <row r="41" spans="1:16" ht="30" hidden="1" customHeight="1" x14ac:dyDescent="0.25">
      <c r="A41" s="46" t="s">
        <v>653</v>
      </c>
      <c r="B41" s="194" t="s">
        <v>933</v>
      </c>
      <c r="C41" s="46" t="s">
        <v>72</v>
      </c>
      <c r="D41" s="46" t="s">
        <v>842</v>
      </c>
      <c r="E41" s="46" t="s">
        <v>934</v>
      </c>
      <c r="F41" s="46" t="s">
        <v>817</v>
      </c>
      <c r="G41" s="46" t="s">
        <v>935</v>
      </c>
      <c r="H41" s="46" t="s">
        <v>936</v>
      </c>
      <c r="I41" s="33">
        <v>44036</v>
      </c>
      <c r="J41" s="31" t="s">
        <v>820</v>
      </c>
      <c r="K41" s="30" t="s">
        <v>821</v>
      </c>
      <c r="L41" s="42"/>
      <c r="N41" s="30" t="s">
        <v>35</v>
      </c>
      <c r="O41" s="30"/>
      <c r="P41" s="90"/>
    </row>
    <row r="42" spans="1:16" ht="60" hidden="1" customHeight="1" x14ac:dyDescent="0.25">
      <c r="A42" s="238" t="s">
        <v>426</v>
      </c>
      <c r="B42" s="97" t="s">
        <v>937</v>
      </c>
      <c r="C42" s="238" t="s">
        <v>426</v>
      </c>
      <c r="D42" s="239" t="s">
        <v>938</v>
      </c>
      <c r="E42" s="240" t="s">
        <v>939</v>
      </c>
      <c r="F42" s="240" t="s">
        <v>940</v>
      </c>
      <c r="G42" s="240" t="s">
        <v>941</v>
      </c>
      <c r="H42" s="240" t="s">
        <v>942</v>
      </c>
      <c r="I42" s="238"/>
      <c r="J42" s="241" t="s">
        <v>943</v>
      </c>
      <c r="K42" s="238" t="s">
        <v>821</v>
      </c>
      <c r="L42" s="90"/>
      <c r="M42" s="30"/>
      <c r="N42" s="238"/>
      <c r="O42" s="238"/>
      <c r="P42" s="238" t="s">
        <v>35</v>
      </c>
    </row>
    <row r="43" spans="1:16" ht="30" customHeight="1" x14ac:dyDescent="0.25">
      <c r="A43" s="1" t="s">
        <v>485</v>
      </c>
      <c r="B43" s="121" t="s">
        <v>944</v>
      </c>
      <c r="C43" s="1" t="s">
        <v>18</v>
      </c>
      <c r="D43" s="270" t="s">
        <v>945</v>
      </c>
      <c r="E43" s="1" t="s">
        <v>816</v>
      </c>
      <c r="F43" s="1" t="s">
        <v>817</v>
      </c>
      <c r="G43" s="1" t="s">
        <v>946</v>
      </c>
      <c r="H43" s="1" t="s">
        <v>947</v>
      </c>
      <c r="I43" s="162"/>
      <c r="J43" s="162" t="s">
        <v>948</v>
      </c>
      <c r="K43" s="162" t="s">
        <v>821</v>
      </c>
      <c r="L43" s="207"/>
      <c r="M43" s="72"/>
      <c r="N43" s="162" t="s">
        <v>35</v>
      </c>
      <c r="O43" s="162"/>
      <c r="P43" s="162"/>
    </row>
    <row r="44" spans="1:16" ht="60" hidden="1" customHeight="1" x14ac:dyDescent="0.25">
      <c r="A44" s="54" t="s">
        <v>732</v>
      </c>
      <c r="B44" s="195" t="s">
        <v>71</v>
      </c>
      <c r="C44" s="54" t="s">
        <v>132</v>
      </c>
      <c r="D44" s="54" t="s">
        <v>866</v>
      </c>
      <c r="E44" s="54" t="s">
        <v>46</v>
      </c>
      <c r="F44" s="54" t="s">
        <v>949</v>
      </c>
      <c r="G44" s="54" t="s">
        <v>950</v>
      </c>
      <c r="H44" s="54">
        <v>959347305</v>
      </c>
      <c r="I44" s="55"/>
      <c r="J44" s="55" t="s">
        <v>948</v>
      </c>
      <c r="K44" s="52" t="s">
        <v>821</v>
      </c>
      <c r="L44" s="204"/>
      <c r="M44" s="30"/>
      <c r="N44" s="30" t="s">
        <v>35</v>
      </c>
      <c r="O44" s="30"/>
      <c r="P44" s="90"/>
    </row>
    <row r="45" spans="1:16" ht="75" hidden="1" customHeight="1" x14ac:dyDescent="0.25">
      <c r="A45" s="136" t="s">
        <v>787</v>
      </c>
      <c r="B45" s="39" t="s">
        <v>731</v>
      </c>
      <c r="C45" s="136" t="s">
        <v>36</v>
      </c>
      <c r="D45" s="140" t="s">
        <v>951</v>
      </c>
      <c r="E45" s="44" t="s">
        <v>952</v>
      </c>
      <c r="F45" s="44" t="s">
        <v>930</v>
      </c>
      <c r="G45" s="44"/>
      <c r="H45" s="140">
        <v>959345780</v>
      </c>
      <c r="I45" s="44"/>
      <c r="J45" s="136" t="s">
        <v>948</v>
      </c>
      <c r="K45" s="44" t="s">
        <v>821</v>
      </c>
      <c r="L45" s="30"/>
      <c r="M45" s="30"/>
      <c r="N45" s="44"/>
      <c r="O45" s="44" t="s">
        <v>953</v>
      </c>
      <c r="P45" s="45"/>
    </row>
    <row r="46" spans="1:16" ht="75" hidden="1" customHeight="1" x14ac:dyDescent="0.25">
      <c r="A46" s="30" t="s">
        <v>729</v>
      </c>
      <c r="B46" s="39" t="s">
        <v>728</v>
      </c>
      <c r="C46" s="39" t="s">
        <v>36</v>
      </c>
      <c r="D46" s="46" t="s">
        <v>951</v>
      </c>
      <c r="E46" s="30" t="s">
        <v>952</v>
      </c>
      <c r="F46" s="30" t="s">
        <v>930</v>
      </c>
      <c r="G46" s="30"/>
      <c r="H46" s="46" t="s">
        <v>954</v>
      </c>
      <c r="I46" s="30"/>
      <c r="J46" s="39" t="s">
        <v>948</v>
      </c>
      <c r="K46" s="30" t="s">
        <v>821</v>
      </c>
      <c r="L46" s="30"/>
      <c r="M46" s="30"/>
      <c r="N46" s="30"/>
      <c r="O46" s="30" t="s">
        <v>953</v>
      </c>
      <c r="P46" s="91"/>
    </row>
    <row r="47" spans="1:16" ht="75" hidden="1" customHeight="1" x14ac:dyDescent="0.25">
      <c r="A47" s="30" t="s">
        <v>733</v>
      </c>
      <c r="B47" s="39" t="s">
        <v>44</v>
      </c>
      <c r="C47" s="39" t="s">
        <v>36</v>
      </c>
      <c r="D47" s="46" t="s">
        <v>951</v>
      </c>
      <c r="E47" s="30" t="s">
        <v>952</v>
      </c>
      <c r="F47" s="30" t="s">
        <v>930</v>
      </c>
      <c r="G47" s="30"/>
      <c r="H47" s="46">
        <v>959347209</v>
      </c>
      <c r="I47" s="30"/>
      <c r="J47" s="39" t="s">
        <v>948</v>
      </c>
      <c r="K47" s="30" t="s">
        <v>821</v>
      </c>
      <c r="L47" s="30"/>
      <c r="M47" s="30"/>
      <c r="N47" s="30"/>
      <c r="O47" s="30" t="s">
        <v>953</v>
      </c>
      <c r="P47" s="91"/>
    </row>
    <row r="48" spans="1:16" ht="75" hidden="1" customHeight="1" x14ac:dyDescent="0.25">
      <c r="A48" s="46" t="s">
        <v>39</v>
      </c>
      <c r="B48" s="39" t="s">
        <v>955</v>
      </c>
      <c r="C48" s="46" t="s">
        <v>36</v>
      </c>
      <c r="D48" s="46" t="s">
        <v>951</v>
      </c>
      <c r="E48" s="30" t="s">
        <v>952</v>
      </c>
      <c r="F48" s="30" t="s">
        <v>930</v>
      </c>
      <c r="G48" s="30"/>
      <c r="H48" s="46">
        <v>959346221</v>
      </c>
      <c r="I48" s="30"/>
      <c r="J48" s="31" t="s">
        <v>820</v>
      </c>
      <c r="K48" s="30" t="s">
        <v>821</v>
      </c>
      <c r="L48" s="30"/>
      <c r="M48" s="30"/>
      <c r="N48" s="30"/>
      <c r="O48" s="30" t="s">
        <v>953</v>
      </c>
      <c r="P48" s="91"/>
    </row>
    <row r="49" spans="1:16" ht="75" hidden="1" customHeight="1" x14ac:dyDescent="0.25">
      <c r="A49" s="111" t="s">
        <v>51</v>
      </c>
      <c r="B49" s="39" t="s">
        <v>955</v>
      </c>
      <c r="C49" s="111" t="s">
        <v>36</v>
      </c>
      <c r="D49" s="111" t="s">
        <v>951</v>
      </c>
      <c r="E49" s="113" t="s">
        <v>952</v>
      </c>
      <c r="F49" s="113" t="s">
        <v>930</v>
      </c>
      <c r="G49" s="113"/>
      <c r="H49" s="111" t="s">
        <v>956</v>
      </c>
      <c r="I49" s="113"/>
      <c r="J49" s="131" t="s">
        <v>820</v>
      </c>
      <c r="K49" s="113" t="s">
        <v>821</v>
      </c>
      <c r="L49" s="30"/>
      <c r="M49" s="30"/>
      <c r="N49" s="113"/>
      <c r="O49" s="113" t="s">
        <v>953</v>
      </c>
      <c r="P49" s="43"/>
    </row>
    <row r="50" spans="1:16" ht="30" hidden="1" customHeight="1" x14ac:dyDescent="0.25">
      <c r="A50" s="54" t="s">
        <v>132</v>
      </c>
      <c r="B50" s="198" t="s">
        <v>32</v>
      </c>
      <c r="C50" s="54" t="s">
        <v>132</v>
      </c>
      <c r="D50" s="54" t="s">
        <v>866</v>
      </c>
      <c r="E50" s="55" t="s">
        <v>957</v>
      </c>
      <c r="F50" s="52" t="s">
        <v>958</v>
      </c>
      <c r="G50" s="52"/>
      <c r="H50" s="54" t="s">
        <v>959</v>
      </c>
      <c r="I50" s="52"/>
      <c r="J50" s="51" t="s">
        <v>820</v>
      </c>
      <c r="K50" s="52" t="s">
        <v>821</v>
      </c>
      <c r="L50" s="198"/>
      <c r="M50" s="30"/>
      <c r="N50" s="30" t="s">
        <v>35</v>
      </c>
      <c r="O50" s="30"/>
      <c r="P50" s="90"/>
    </row>
    <row r="51" spans="1:16" ht="30" hidden="1" customHeight="1" x14ac:dyDescent="0.25">
      <c r="A51" s="242" t="s">
        <v>674</v>
      </c>
      <c r="B51" s="92" t="s">
        <v>675</v>
      </c>
      <c r="C51" s="242" t="s">
        <v>674</v>
      </c>
      <c r="D51" s="243" t="s">
        <v>960</v>
      </c>
      <c r="E51" s="244" t="s">
        <v>957</v>
      </c>
      <c r="F51" s="244" t="s">
        <v>958</v>
      </c>
      <c r="G51" s="244"/>
      <c r="H51" s="242" t="s">
        <v>961</v>
      </c>
      <c r="I51" s="244"/>
      <c r="J51" s="244" t="s">
        <v>820</v>
      </c>
      <c r="K51" s="244" t="s">
        <v>821</v>
      </c>
      <c r="L51" s="90"/>
      <c r="M51" s="30"/>
      <c r="N51" s="244"/>
      <c r="O51" s="244"/>
      <c r="P51" s="244" t="s">
        <v>35</v>
      </c>
    </row>
    <row r="52" spans="1:16" ht="30" hidden="1" customHeight="1" x14ac:dyDescent="0.25">
      <c r="A52" s="168" t="s">
        <v>618</v>
      </c>
      <c r="B52" s="92" t="s">
        <v>619</v>
      </c>
      <c r="C52" s="168" t="s">
        <v>618</v>
      </c>
      <c r="D52" s="165" t="s">
        <v>962</v>
      </c>
      <c r="E52" s="189" t="s">
        <v>957</v>
      </c>
      <c r="F52" s="189" t="s">
        <v>958</v>
      </c>
      <c r="G52" s="189"/>
      <c r="H52" s="168" t="s">
        <v>963</v>
      </c>
      <c r="I52" s="189"/>
      <c r="J52" s="189" t="s">
        <v>820</v>
      </c>
      <c r="K52" s="189" t="s">
        <v>821</v>
      </c>
      <c r="L52" s="90"/>
      <c r="M52" s="30"/>
      <c r="N52" s="189"/>
      <c r="O52" s="189"/>
      <c r="P52" s="189" t="s">
        <v>35</v>
      </c>
    </row>
    <row r="53" spans="1:16" ht="45" hidden="1" customHeight="1" x14ac:dyDescent="0.25">
      <c r="A53" s="111" t="s">
        <v>964</v>
      </c>
      <c r="B53" s="39" t="s">
        <v>69</v>
      </c>
      <c r="C53" s="111" t="s">
        <v>36</v>
      </c>
      <c r="D53" s="111" t="s">
        <v>951</v>
      </c>
      <c r="E53" s="112" t="s">
        <v>965</v>
      </c>
      <c r="F53" s="113"/>
      <c r="G53" s="113"/>
      <c r="H53" s="111">
        <v>959347299</v>
      </c>
      <c r="I53" s="113"/>
      <c r="J53" s="112" t="s">
        <v>948</v>
      </c>
      <c r="K53" s="113" t="s">
        <v>821</v>
      </c>
      <c r="L53" s="113"/>
      <c r="M53" s="30"/>
      <c r="N53" s="113"/>
      <c r="O53" s="113" t="s">
        <v>953</v>
      </c>
      <c r="P53" s="43"/>
    </row>
    <row r="54" spans="1:16" ht="30" customHeight="1" x14ac:dyDescent="0.25">
      <c r="A54" s="1" t="s">
        <v>692</v>
      </c>
      <c r="B54" s="124" t="s">
        <v>966</v>
      </c>
      <c r="C54" s="1" t="s">
        <v>18</v>
      </c>
      <c r="D54" s="270" t="s">
        <v>945</v>
      </c>
      <c r="E54" s="1" t="s">
        <v>816</v>
      </c>
      <c r="F54" s="1" t="s">
        <v>817</v>
      </c>
      <c r="G54" s="1" t="s">
        <v>946</v>
      </c>
      <c r="H54" s="1" t="s">
        <v>819</v>
      </c>
      <c r="I54" s="162"/>
      <c r="J54" s="162" t="s">
        <v>948</v>
      </c>
      <c r="K54" s="162" t="s">
        <v>821</v>
      </c>
      <c r="L54" s="207"/>
      <c r="M54" s="72"/>
      <c r="N54" s="162" t="s">
        <v>35</v>
      </c>
      <c r="O54" s="162"/>
      <c r="P54" s="162"/>
    </row>
    <row r="55" spans="1:16" ht="30" hidden="1" customHeight="1" x14ac:dyDescent="0.25">
      <c r="A55" s="242" t="s">
        <v>795</v>
      </c>
      <c r="B55" s="92" t="s">
        <v>408</v>
      </c>
      <c r="C55" s="242" t="s">
        <v>795</v>
      </c>
      <c r="D55" s="243" t="s">
        <v>967</v>
      </c>
      <c r="E55" s="244" t="s">
        <v>957</v>
      </c>
      <c r="F55" s="244" t="s">
        <v>958</v>
      </c>
      <c r="G55" s="244"/>
      <c r="H55" s="242" t="s">
        <v>968</v>
      </c>
      <c r="I55" s="244"/>
      <c r="J55" s="244" t="s">
        <v>948</v>
      </c>
      <c r="K55" s="244" t="s">
        <v>821</v>
      </c>
      <c r="L55" s="90"/>
      <c r="M55" s="30"/>
      <c r="N55" s="244"/>
      <c r="O55" s="244"/>
      <c r="P55" s="244" t="s">
        <v>35</v>
      </c>
    </row>
    <row r="56" spans="1:16" ht="60" hidden="1" customHeight="1" x14ac:dyDescent="0.25">
      <c r="A56" s="97" t="s">
        <v>36</v>
      </c>
      <c r="B56" s="92" t="s">
        <v>37</v>
      </c>
      <c r="C56" s="97" t="s">
        <v>36</v>
      </c>
      <c r="D56" s="97" t="s">
        <v>951</v>
      </c>
      <c r="E56" s="92" t="s">
        <v>957</v>
      </c>
      <c r="F56" s="90" t="s">
        <v>958</v>
      </c>
      <c r="G56" s="90"/>
      <c r="H56" s="97">
        <v>959345833</v>
      </c>
      <c r="I56" s="90"/>
      <c r="J56" s="90" t="s">
        <v>948</v>
      </c>
      <c r="K56" s="90" t="s">
        <v>821</v>
      </c>
      <c r="L56" s="90"/>
      <c r="M56" s="30"/>
      <c r="N56" s="90"/>
      <c r="O56" s="161" t="s">
        <v>35</v>
      </c>
      <c r="P56" s="91" t="s">
        <v>35</v>
      </c>
    </row>
    <row r="57" spans="1:16" ht="30" hidden="1" customHeight="1" x14ac:dyDescent="0.25">
      <c r="A57" s="229" t="s">
        <v>537</v>
      </c>
      <c r="B57" s="92" t="s">
        <v>32</v>
      </c>
      <c r="C57" s="229" t="s">
        <v>537</v>
      </c>
      <c r="D57" s="228" t="s">
        <v>969</v>
      </c>
      <c r="E57" s="227" t="s">
        <v>957</v>
      </c>
      <c r="F57" s="227" t="s">
        <v>958</v>
      </c>
      <c r="G57" s="227"/>
      <c r="H57" s="229" t="s">
        <v>970</v>
      </c>
      <c r="I57" s="227"/>
      <c r="J57" s="227" t="s">
        <v>948</v>
      </c>
      <c r="K57" s="227" t="s">
        <v>821</v>
      </c>
      <c r="L57" s="90"/>
      <c r="M57" s="113"/>
      <c r="N57" s="227"/>
      <c r="O57" s="227"/>
      <c r="P57" s="227" t="s">
        <v>35</v>
      </c>
    </row>
    <row r="58" spans="1:16" ht="30" hidden="1" customHeight="1" x14ac:dyDescent="0.25">
      <c r="A58" s="46" t="s">
        <v>124</v>
      </c>
      <c r="B58" s="209" t="s">
        <v>32</v>
      </c>
      <c r="C58" s="46" t="s">
        <v>124</v>
      </c>
      <c r="D58" s="46" t="s">
        <v>898</v>
      </c>
      <c r="E58" s="39" t="s">
        <v>957</v>
      </c>
      <c r="F58" s="30" t="s">
        <v>958</v>
      </c>
      <c r="G58" s="30"/>
      <c r="H58" s="46">
        <v>959347401</v>
      </c>
      <c r="I58" s="30"/>
      <c r="J58" s="30" t="s">
        <v>948</v>
      </c>
      <c r="K58" s="30" t="s">
        <v>821</v>
      </c>
      <c r="L58" s="42"/>
      <c r="M58" s="30"/>
      <c r="N58" s="30" t="s">
        <v>35</v>
      </c>
      <c r="O58" s="30"/>
      <c r="P58" s="90"/>
    </row>
    <row r="59" spans="1:16" ht="45" hidden="1" customHeight="1" x14ac:dyDescent="0.25">
      <c r="A59" s="46" t="s">
        <v>971</v>
      </c>
      <c r="B59" s="209" t="s">
        <v>69</v>
      </c>
      <c r="C59" s="46" t="s">
        <v>87</v>
      </c>
      <c r="D59" s="46" t="s">
        <v>842</v>
      </c>
      <c r="E59" s="39" t="s">
        <v>965</v>
      </c>
      <c r="F59" s="30" t="s">
        <v>949</v>
      </c>
      <c r="G59" s="30"/>
      <c r="H59" s="46">
        <v>959346864</v>
      </c>
      <c r="I59" s="30"/>
      <c r="J59" s="30" t="s">
        <v>948</v>
      </c>
      <c r="K59" s="30" t="s">
        <v>821</v>
      </c>
      <c r="L59" s="139"/>
      <c r="M59" s="44"/>
      <c r="N59" s="30" t="s">
        <v>35</v>
      </c>
      <c r="O59" s="30"/>
      <c r="P59" s="90"/>
    </row>
    <row r="60" spans="1:16" ht="30" customHeight="1" x14ac:dyDescent="0.25">
      <c r="A60" s="271" t="s">
        <v>972</v>
      </c>
      <c r="B60" s="124" t="s">
        <v>69</v>
      </c>
      <c r="C60" s="271" t="s">
        <v>18</v>
      </c>
      <c r="D60" s="272" t="s">
        <v>945</v>
      </c>
      <c r="E60" s="273" t="s">
        <v>965</v>
      </c>
      <c r="F60" s="273" t="s">
        <v>973</v>
      </c>
      <c r="G60" s="273"/>
      <c r="H60" s="271" t="s">
        <v>974</v>
      </c>
      <c r="I60" s="273"/>
      <c r="J60" s="273" t="s">
        <v>948</v>
      </c>
      <c r="K60" s="273" t="s">
        <v>821</v>
      </c>
      <c r="L60" s="210"/>
      <c r="M60" s="72"/>
      <c r="N60" s="273" t="s">
        <v>35</v>
      </c>
      <c r="O60" s="273"/>
      <c r="P60" s="273"/>
    </row>
    <row r="61" spans="1:16" ht="45" hidden="1" customHeight="1" x14ac:dyDescent="0.25">
      <c r="A61" s="46" t="s">
        <v>672</v>
      </c>
      <c r="B61" s="209" t="s">
        <v>69</v>
      </c>
      <c r="C61" s="46" t="s">
        <v>87</v>
      </c>
      <c r="D61" s="46" t="s">
        <v>842</v>
      </c>
      <c r="E61" s="39" t="s">
        <v>965</v>
      </c>
      <c r="F61" s="30"/>
      <c r="G61" s="30"/>
      <c r="H61" s="46">
        <v>959346857</v>
      </c>
      <c r="I61" s="30"/>
      <c r="J61" s="30" t="s">
        <v>948</v>
      </c>
      <c r="K61" s="30" t="s">
        <v>821</v>
      </c>
      <c r="L61" s="196"/>
      <c r="M61" s="30"/>
      <c r="N61" s="30" t="s">
        <v>35</v>
      </c>
      <c r="O61" s="30"/>
      <c r="P61" s="90"/>
    </row>
    <row r="62" spans="1:16" ht="75" hidden="1" customHeight="1" x14ac:dyDescent="0.25">
      <c r="A62" s="245" t="s">
        <v>219</v>
      </c>
      <c r="B62" s="55" t="s">
        <v>975</v>
      </c>
      <c r="C62" s="245" t="s">
        <v>26</v>
      </c>
      <c r="D62" s="245" t="s">
        <v>877</v>
      </c>
      <c r="E62" s="88" t="s">
        <v>965</v>
      </c>
      <c r="F62" s="89"/>
      <c r="G62" s="89"/>
      <c r="H62" s="245">
        <v>959345756</v>
      </c>
      <c r="I62" s="89"/>
      <c r="J62" s="246" t="s">
        <v>820</v>
      </c>
      <c r="K62" s="89" t="s">
        <v>821</v>
      </c>
      <c r="L62" s="52"/>
      <c r="M62" s="30"/>
      <c r="N62" s="38" t="s">
        <v>35</v>
      </c>
      <c r="O62" s="49">
        <v>44481</v>
      </c>
      <c r="P62" s="153"/>
    </row>
    <row r="63" spans="1:16" ht="90" hidden="1" customHeight="1" x14ac:dyDescent="0.25">
      <c r="A63" s="75" t="s">
        <v>567</v>
      </c>
      <c r="B63" s="208" t="s">
        <v>568</v>
      </c>
      <c r="C63" s="75" t="s">
        <v>537</v>
      </c>
      <c r="D63" s="75" t="s">
        <v>969</v>
      </c>
      <c r="E63" s="78" t="s">
        <v>965</v>
      </c>
      <c r="F63" s="71"/>
      <c r="G63" s="71"/>
      <c r="H63" s="75">
        <v>959347780</v>
      </c>
      <c r="I63" s="71"/>
      <c r="J63" s="74" t="s">
        <v>820</v>
      </c>
      <c r="K63" s="71" t="s">
        <v>821</v>
      </c>
      <c r="L63" s="211"/>
      <c r="M63" s="113"/>
      <c r="N63" s="71" t="s">
        <v>35</v>
      </c>
      <c r="O63" s="30"/>
      <c r="P63" s="90"/>
    </row>
    <row r="64" spans="1:16" ht="45" hidden="1" customHeight="1" x14ac:dyDescent="0.25">
      <c r="A64" s="75" t="s">
        <v>976</v>
      </c>
      <c r="B64" s="208" t="s">
        <v>69</v>
      </c>
      <c r="C64" s="75" t="s">
        <v>124</v>
      </c>
      <c r="D64" s="75" t="s">
        <v>898</v>
      </c>
      <c r="E64" s="78" t="s">
        <v>965</v>
      </c>
      <c r="F64" s="71"/>
      <c r="G64" s="71"/>
      <c r="H64" s="75">
        <v>959346163</v>
      </c>
      <c r="I64" s="71"/>
      <c r="J64" s="71" t="s">
        <v>948</v>
      </c>
      <c r="K64" s="71" t="s">
        <v>821</v>
      </c>
      <c r="L64" s="205"/>
      <c r="M64" s="30"/>
      <c r="N64" s="71" t="s">
        <v>35</v>
      </c>
      <c r="O64" s="30"/>
      <c r="P64" s="90"/>
    </row>
    <row r="65" spans="1:16" ht="90" hidden="1" customHeight="1" x14ac:dyDescent="0.25">
      <c r="A65" s="46" t="s">
        <v>449</v>
      </c>
      <c r="B65" s="209" t="s">
        <v>405</v>
      </c>
      <c r="C65" s="46" t="s">
        <v>87</v>
      </c>
      <c r="D65" s="46" t="s">
        <v>842</v>
      </c>
      <c r="E65" s="39" t="s">
        <v>965</v>
      </c>
      <c r="F65" s="30"/>
      <c r="G65" s="30"/>
      <c r="H65" s="46" t="s">
        <v>977</v>
      </c>
      <c r="I65" s="30"/>
      <c r="J65" s="31" t="s">
        <v>820</v>
      </c>
      <c r="K65" s="30" t="s">
        <v>821</v>
      </c>
      <c r="L65" s="196"/>
      <c r="M65" s="44"/>
      <c r="N65" s="30" t="s">
        <v>35</v>
      </c>
      <c r="O65" s="30"/>
      <c r="P65" s="90"/>
    </row>
    <row r="66" spans="1:16" ht="75" hidden="1" customHeight="1" x14ac:dyDescent="0.25">
      <c r="A66" s="132" t="s">
        <v>163</v>
      </c>
      <c r="B66" s="46" t="s">
        <v>975</v>
      </c>
      <c r="C66" s="132" t="s">
        <v>26</v>
      </c>
      <c r="D66" s="132" t="s">
        <v>877</v>
      </c>
      <c r="E66" s="247" t="s">
        <v>965</v>
      </c>
      <c r="F66" s="133"/>
      <c r="G66" s="133"/>
      <c r="H66" s="132">
        <v>959345806</v>
      </c>
      <c r="I66" s="133"/>
      <c r="J66" s="236" t="s">
        <v>820</v>
      </c>
      <c r="K66" s="133" t="s">
        <v>821</v>
      </c>
      <c r="L66" s="30"/>
      <c r="M66" s="30"/>
      <c r="N66" s="133"/>
      <c r="O66" s="133" t="s">
        <v>978</v>
      </c>
      <c r="P66" s="153"/>
    </row>
    <row r="67" spans="1:16" ht="60" hidden="1" customHeight="1" x14ac:dyDescent="0.25">
      <c r="A67" s="75" t="s">
        <v>138</v>
      </c>
      <c r="B67" s="200" t="s">
        <v>139</v>
      </c>
      <c r="C67" s="75" t="s">
        <v>138</v>
      </c>
      <c r="D67" s="75" t="s">
        <v>979</v>
      </c>
      <c r="E67" s="78" t="s">
        <v>957</v>
      </c>
      <c r="F67" s="71" t="s">
        <v>958</v>
      </c>
      <c r="G67" s="71"/>
      <c r="H67" s="75" t="s">
        <v>980</v>
      </c>
      <c r="I67" s="71"/>
      <c r="J67" s="74" t="s">
        <v>820</v>
      </c>
      <c r="K67" s="71" t="s">
        <v>821</v>
      </c>
      <c r="L67" s="205"/>
      <c r="M67" s="30"/>
      <c r="N67" s="71" t="s">
        <v>35</v>
      </c>
      <c r="O67" s="30"/>
      <c r="P67" s="90"/>
    </row>
    <row r="68" spans="1:16" ht="30" hidden="1" customHeight="1" x14ac:dyDescent="0.25">
      <c r="A68" s="240" t="s">
        <v>474</v>
      </c>
      <c r="B68" s="97" t="s">
        <v>32</v>
      </c>
      <c r="C68" s="240" t="s">
        <v>474</v>
      </c>
      <c r="D68" s="239" t="s">
        <v>981</v>
      </c>
      <c r="E68" s="238" t="s">
        <v>957</v>
      </c>
      <c r="F68" s="238" t="s">
        <v>958</v>
      </c>
      <c r="G68" s="238"/>
      <c r="H68" s="240">
        <v>959347448</v>
      </c>
      <c r="I68" s="238"/>
      <c r="J68" s="238" t="s">
        <v>820</v>
      </c>
      <c r="K68" s="238" t="s">
        <v>821</v>
      </c>
      <c r="L68" s="90"/>
      <c r="M68" s="30"/>
      <c r="N68" s="238"/>
      <c r="O68" s="238"/>
      <c r="P68" s="238" t="s">
        <v>35</v>
      </c>
    </row>
    <row r="69" spans="1:16" ht="30" customHeight="1" x14ac:dyDescent="0.25">
      <c r="A69" s="1" t="s">
        <v>971</v>
      </c>
      <c r="B69" s="122" t="s">
        <v>69</v>
      </c>
      <c r="C69" s="1" t="s">
        <v>36</v>
      </c>
      <c r="D69" s="270" t="s">
        <v>951</v>
      </c>
      <c r="E69" s="162" t="s">
        <v>957</v>
      </c>
      <c r="F69" s="162"/>
      <c r="G69" s="162"/>
      <c r="H69" s="1">
        <v>959346864</v>
      </c>
      <c r="I69" s="162"/>
      <c r="J69" s="162" t="s">
        <v>820</v>
      </c>
      <c r="K69" s="162" t="s">
        <v>821</v>
      </c>
      <c r="L69" s="207"/>
      <c r="M69" s="72"/>
      <c r="N69" s="162"/>
      <c r="O69" s="162"/>
      <c r="P69" s="162"/>
    </row>
    <row r="70" spans="1:16" ht="60" hidden="1" customHeight="1" x14ac:dyDescent="0.25">
      <c r="A70" s="75" t="s">
        <v>167</v>
      </c>
      <c r="B70" s="200" t="s">
        <v>982</v>
      </c>
      <c r="C70" s="75" t="s">
        <v>72</v>
      </c>
      <c r="D70" s="75" t="s">
        <v>842</v>
      </c>
      <c r="E70" s="71"/>
      <c r="F70" s="71"/>
      <c r="G70" s="71"/>
      <c r="H70" s="75">
        <v>959347477</v>
      </c>
      <c r="I70" s="71"/>
      <c r="J70" s="74" t="s">
        <v>820</v>
      </c>
      <c r="K70" s="71" t="s">
        <v>821</v>
      </c>
      <c r="L70" s="212"/>
      <c r="M70" s="72"/>
      <c r="N70" s="71" t="s">
        <v>35</v>
      </c>
      <c r="O70" s="30"/>
      <c r="P70" s="90"/>
    </row>
    <row r="71" spans="1:16" ht="30" customHeight="1" x14ac:dyDescent="0.25">
      <c r="A71" s="1" t="s">
        <v>593</v>
      </c>
      <c r="B71" s="123" t="s">
        <v>666</v>
      </c>
      <c r="C71" s="1" t="s">
        <v>36</v>
      </c>
      <c r="D71" s="270" t="s">
        <v>951</v>
      </c>
      <c r="E71" s="162" t="s">
        <v>952</v>
      </c>
      <c r="F71" s="162" t="s">
        <v>930</v>
      </c>
      <c r="G71" s="162"/>
      <c r="H71" s="1" t="s">
        <v>983</v>
      </c>
      <c r="I71" s="162"/>
      <c r="J71" s="162" t="s">
        <v>820</v>
      </c>
      <c r="K71" s="162" t="s">
        <v>821</v>
      </c>
      <c r="L71" s="207"/>
      <c r="M71" s="72"/>
      <c r="N71" s="162"/>
      <c r="O71" s="162"/>
      <c r="P71" s="162"/>
    </row>
    <row r="72" spans="1:16" ht="30" customHeight="1" x14ac:dyDescent="0.25">
      <c r="A72" s="1" t="s">
        <v>458</v>
      </c>
      <c r="B72" s="121" t="s">
        <v>984</v>
      </c>
      <c r="C72" s="1" t="s">
        <v>36</v>
      </c>
      <c r="D72" s="270" t="s">
        <v>951</v>
      </c>
      <c r="E72" s="162" t="s">
        <v>952</v>
      </c>
      <c r="F72" s="162" t="s">
        <v>930</v>
      </c>
      <c r="G72" s="162"/>
      <c r="H72" s="1" t="s">
        <v>985</v>
      </c>
      <c r="I72" s="162"/>
      <c r="J72" s="162" t="s">
        <v>820</v>
      </c>
      <c r="K72" s="162" t="s">
        <v>821</v>
      </c>
      <c r="L72" s="207"/>
      <c r="M72" s="72"/>
      <c r="N72" s="162"/>
      <c r="O72" s="162"/>
      <c r="P72" s="162"/>
    </row>
    <row r="73" spans="1:16" ht="75" hidden="1" customHeight="1" x14ac:dyDescent="0.25">
      <c r="A73" s="132" t="s">
        <v>67</v>
      </c>
      <c r="B73" s="39" t="s">
        <v>40</v>
      </c>
      <c r="C73" s="132" t="s">
        <v>36</v>
      </c>
      <c r="D73" s="132" t="s">
        <v>951</v>
      </c>
      <c r="E73" s="133" t="s">
        <v>952</v>
      </c>
      <c r="F73" s="133" t="s">
        <v>930</v>
      </c>
      <c r="G73" s="133"/>
      <c r="H73" s="133"/>
      <c r="I73" s="193">
        <v>44081</v>
      </c>
      <c r="J73" s="133" t="s">
        <v>948</v>
      </c>
      <c r="K73" s="133" t="s">
        <v>821</v>
      </c>
      <c r="L73" s="44"/>
      <c r="M73" s="30"/>
      <c r="N73" s="133"/>
      <c r="O73" s="133" t="s">
        <v>953</v>
      </c>
      <c r="P73" s="153"/>
    </row>
    <row r="74" spans="1:16" ht="60" hidden="1" customHeight="1" x14ac:dyDescent="0.25">
      <c r="A74" s="46" t="s">
        <v>84</v>
      </c>
      <c r="B74" s="209" t="s">
        <v>85</v>
      </c>
      <c r="C74" s="46" t="s">
        <v>84</v>
      </c>
      <c r="D74" s="46" t="s">
        <v>986</v>
      </c>
      <c r="E74" s="30" t="s">
        <v>46</v>
      </c>
      <c r="F74" s="30" t="s">
        <v>987</v>
      </c>
      <c r="G74" s="30"/>
      <c r="H74" s="30"/>
      <c r="I74" s="30"/>
      <c r="J74" s="31" t="s">
        <v>820</v>
      </c>
      <c r="K74" s="30" t="s">
        <v>821</v>
      </c>
      <c r="L74" s="42"/>
      <c r="M74" s="30"/>
      <c r="N74" s="30" t="s">
        <v>35</v>
      </c>
      <c r="O74" s="30"/>
      <c r="P74" s="90"/>
    </row>
    <row r="75" spans="1:16" hidden="1" x14ac:dyDescent="0.25">
      <c r="A75" s="102" t="s">
        <v>563</v>
      </c>
      <c r="B75" s="90" t="s">
        <v>32</v>
      </c>
      <c r="C75" s="102" t="s">
        <v>563</v>
      </c>
      <c r="D75" s="106" t="s">
        <v>988</v>
      </c>
      <c r="E75" s="102" t="s">
        <v>46</v>
      </c>
      <c r="F75" s="102" t="s">
        <v>958</v>
      </c>
      <c r="G75" s="102"/>
      <c r="H75" s="102"/>
      <c r="I75" s="105">
        <v>44134</v>
      </c>
      <c r="J75" s="102" t="s">
        <v>948</v>
      </c>
      <c r="K75" s="102" t="s">
        <v>821</v>
      </c>
      <c r="L75" s="90"/>
      <c r="M75" s="30"/>
      <c r="N75" s="102" t="s">
        <v>35</v>
      </c>
      <c r="O75" s="248"/>
      <c r="P75" s="153" t="s">
        <v>35</v>
      </c>
    </row>
    <row r="76" spans="1:16" ht="75" hidden="1" customHeight="1" x14ac:dyDescent="0.25">
      <c r="A76" s="30" t="s">
        <v>114</v>
      </c>
      <c r="B76" s="209" t="s">
        <v>115</v>
      </c>
      <c r="C76" s="30" t="s">
        <v>114</v>
      </c>
      <c r="D76" s="46" t="s">
        <v>989</v>
      </c>
      <c r="E76" s="30" t="s">
        <v>46</v>
      </c>
      <c r="F76" s="30" t="s">
        <v>958</v>
      </c>
      <c r="G76" s="30"/>
      <c r="H76" s="30"/>
      <c r="I76" s="30"/>
      <c r="J76" s="30"/>
      <c r="K76" s="30" t="s">
        <v>821</v>
      </c>
      <c r="L76" s="42"/>
      <c r="M76" s="30"/>
      <c r="N76" s="30" t="s">
        <v>35</v>
      </c>
      <c r="O76" s="30"/>
      <c r="P76" s="90"/>
    </row>
    <row r="77" spans="1:16" ht="60" hidden="1" customHeight="1" x14ac:dyDescent="0.25">
      <c r="A77" s="46" t="s">
        <v>613</v>
      </c>
      <c r="B77" s="209" t="s">
        <v>990</v>
      </c>
      <c r="C77" s="30" t="s">
        <v>72</v>
      </c>
      <c r="D77" s="46" t="s">
        <v>842</v>
      </c>
      <c r="E77" s="30" t="s">
        <v>952</v>
      </c>
      <c r="F77" s="30" t="s">
        <v>42</v>
      </c>
      <c r="G77" s="30"/>
      <c r="H77" s="30"/>
      <c r="I77" s="33">
        <v>44047</v>
      </c>
      <c r="J77" s="31" t="s">
        <v>948</v>
      </c>
      <c r="K77" s="30" t="s">
        <v>821</v>
      </c>
      <c r="L77" s="206"/>
      <c r="N77" s="30" t="s">
        <v>35</v>
      </c>
      <c r="O77" s="30"/>
      <c r="P77" s="90"/>
    </row>
    <row r="78" spans="1:16" ht="30" customHeight="1" x14ac:dyDescent="0.25">
      <c r="A78" s="1" t="s">
        <v>187</v>
      </c>
      <c r="B78" s="124" t="s">
        <v>991</v>
      </c>
      <c r="C78" s="162" t="s">
        <v>36</v>
      </c>
      <c r="D78" s="270" t="s">
        <v>951</v>
      </c>
      <c r="E78" s="162" t="s">
        <v>952</v>
      </c>
      <c r="F78" s="162" t="s">
        <v>930</v>
      </c>
      <c r="G78" s="162"/>
      <c r="H78" s="162"/>
      <c r="I78" s="274">
        <v>44047</v>
      </c>
      <c r="J78" s="162" t="s">
        <v>948</v>
      </c>
      <c r="K78" s="162" t="s">
        <v>821</v>
      </c>
      <c r="L78" s="207"/>
      <c r="M78" s="72"/>
      <c r="N78" s="162"/>
      <c r="O78" s="162"/>
      <c r="P78" s="162"/>
    </row>
    <row r="79" spans="1:16" ht="60" hidden="1" customHeight="1" x14ac:dyDescent="0.25">
      <c r="A79" s="46" t="s">
        <v>129</v>
      </c>
      <c r="B79" s="209" t="s">
        <v>130</v>
      </c>
      <c r="C79" s="46" t="s">
        <v>72</v>
      </c>
      <c r="D79" s="46" t="s">
        <v>842</v>
      </c>
      <c r="E79" s="30" t="s">
        <v>952</v>
      </c>
      <c r="F79" s="30" t="s">
        <v>930</v>
      </c>
      <c r="G79" s="32"/>
      <c r="H79" s="30"/>
      <c r="I79" s="33">
        <v>44048</v>
      </c>
      <c r="J79" s="32"/>
      <c r="K79" s="30" t="s">
        <v>821</v>
      </c>
      <c r="L79" s="196"/>
      <c r="M79" s="30"/>
      <c r="N79" s="30" t="s">
        <v>35</v>
      </c>
      <c r="O79" s="30"/>
      <c r="P79" s="90"/>
    </row>
    <row r="80" spans="1:16" ht="45" hidden="1" customHeight="1" x14ac:dyDescent="0.25">
      <c r="A80" s="46" t="s">
        <v>289</v>
      </c>
      <c r="B80" s="213" t="s">
        <v>992</v>
      </c>
      <c r="C80" s="30" t="s">
        <v>87</v>
      </c>
      <c r="D80" s="46" t="s">
        <v>842</v>
      </c>
      <c r="E80" s="39" t="s">
        <v>957</v>
      </c>
      <c r="F80" s="30" t="s">
        <v>958</v>
      </c>
      <c r="G80" s="30" t="s">
        <v>993</v>
      </c>
      <c r="H80" s="30" t="s">
        <v>994</v>
      </c>
      <c r="I80" s="33">
        <v>44050</v>
      </c>
      <c r="J80" s="30"/>
      <c r="K80" s="30" t="s">
        <v>995</v>
      </c>
      <c r="L80" s="206" t="s">
        <v>87</v>
      </c>
      <c r="M80" s="30"/>
      <c r="N80" s="30" t="s">
        <v>35</v>
      </c>
      <c r="O80" s="30"/>
      <c r="P80" s="161"/>
    </row>
    <row r="81" spans="1:16" ht="60" hidden="1" customHeight="1" x14ac:dyDescent="0.25">
      <c r="A81" s="90" t="s">
        <v>996</v>
      </c>
      <c r="B81" s="214" t="s">
        <v>997</v>
      </c>
      <c r="C81" s="90" t="s">
        <v>563</v>
      </c>
      <c r="D81" s="97" t="s">
        <v>988</v>
      </c>
      <c r="E81" s="90" t="s">
        <v>952</v>
      </c>
      <c r="F81" s="90" t="s">
        <v>930</v>
      </c>
      <c r="G81" s="90"/>
      <c r="H81" s="90"/>
      <c r="I81" s="90"/>
      <c r="J81" s="90"/>
      <c r="K81" s="90" t="s">
        <v>821</v>
      </c>
      <c r="L81" s="215"/>
      <c r="M81" s="72"/>
      <c r="N81" s="90" t="s">
        <v>35</v>
      </c>
      <c r="O81" s="161"/>
      <c r="P81" s="161"/>
    </row>
    <row r="82" spans="1:16" ht="60" hidden="1" customHeight="1" x14ac:dyDescent="0.25">
      <c r="A82" s="141" t="s">
        <v>998</v>
      </c>
      <c r="B82" s="78" t="s">
        <v>997</v>
      </c>
      <c r="C82" s="141" t="s">
        <v>563</v>
      </c>
      <c r="D82" s="114" t="s">
        <v>988</v>
      </c>
      <c r="E82" s="141" t="s">
        <v>952</v>
      </c>
      <c r="F82" s="141" t="s">
        <v>930</v>
      </c>
      <c r="G82" s="141"/>
      <c r="H82" s="141"/>
      <c r="I82" s="141"/>
      <c r="J82" s="141"/>
      <c r="K82" s="141" t="s">
        <v>821</v>
      </c>
      <c r="L82" s="71"/>
      <c r="M82" s="42"/>
      <c r="N82" s="141" t="s">
        <v>35</v>
      </c>
      <c r="O82" s="47">
        <v>44631</v>
      </c>
      <c r="P82" s="142"/>
    </row>
    <row r="83" spans="1:16" hidden="1" x14ac:dyDescent="0.25">
      <c r="A83" s="227" t="s">
        <v>534</v>
      </c>
      <c r="B83" s="99" t="s">
        <v>535</v>
      </c>
      <c r="C83" s="227" t="s">
        <v>534</v>
      </c>
      <c r="D83" s="228" t="s">
        <v>999</v>
      </c>
      <c r="E83" s="227" t="s">
        <v>952</v>
      </c>
      <c r="F83" s="227" t="s">
        <v>930</v>
      </c>
      <c r="G83" s="227"/>
      <c r="H83" s="227"/>
      <c r="I83" s="227"/>
      <c r="J83" s="227"/>
      <c r="K83" s="227" t="s">
        <v>821</v>
      </c>
      <c r="L83" s="90"/>
      <c r="M83" s="30"/>
      <c r="N83" s="227"/>
      <c r="O83" s="227"/>
      <c r="P83" s="227" t="s">
        <v>35</v>
      </c>
    </row>
    <row r="84" spans="1:16" x14ac:dyDescent="0.25">
      <c r="A84" s="162" t="s">
        <v>1000</v>
      </c>
      <c r="B84" s="124" t="s">
        <v>535</v>
      </c>
      <c r="C84" s="162" t="s">
        <v>534</v>
      </c>
      <c r="D84" s="270" t="s">
        <v>999</v>
      </c>
      <c r="E84" s="162" t="s">
        <v>952</v>
      </c>
      <c r="F84" s="162" t="s">
        <v>930</v>
      </c>
      <c r="G84" s="162"/>
      <c r="H84" s="162"/>
      <c r="I84" s="162"/>
      <c r="J84" s="162"/>
      <c r="K84" s="162" t="s">
        <v>821</v>
      </c>
      <c r="L84" s="207"/>
      <c r="M84" s="72"/>
      <c r="N84" s="162"/>
      <c r="O84" s="162"/>
      <c r="P84" s="162"/>
    </row>
    <row r="85" spans="1:16" ht="90" hidden="1" customHeight="1" x14ac:dyDescent="0.25">
      <c r="A85" s="71" t="s">
        <v>372</v>
      </c>
      <c r="B85" s="208" t="s">
        <v>247</v>
      </c>
      <c r="C85" s="71" t="s">
        <v>372</v>
      </c>
      <c r="D85" s="75" t="s">
        <v>1001</v>
      </c>
      <c r="E85" s="71"/>
      <c r="F85" s="71" t="s">
        <v>987</v>
      </c>
      <c r="G85" s="71"/>
      <c r="H85" s="71"/>
      <c r="I85" s="71"/>
      <c r="J85" s="71"/>
      <c r="K85" s="71" t="s">
        <v>821</v>
      </c>
      <c r="L85" s="216"/>
      <c r="M85" s="30"/>
      <c r="N85" s="71" t="s">
        <v>35</v>
      </c>
      <c r="O85" s="30"/>
      <c r="P85" s="161"/>
    </row>
    <row r="86" spans="1:16" ht="90" hidden="1" customHeight="1" x14ac:dyDescent="0.25">
      <c r="A86" s="71" t="s">
        <v>246</v>
      </c>
      <c r="B86" s="208" t="s">
        <v>247</v>
      </c>
      <c r="C86" s="71" t="s">
        <v>246</v>
      </c>
      <c r="D86" s="75" t="s">
        <v>1002</v>
      </c>
      <c r="E86" s="71"/>
      <c r="F86" s="71" t="s">
        <v>987</v>
      </c>
      <c r="G86" s="71"/>
      <c r="H86" s="71"/>
      <c r="I86" s="71"/>
      <c r="J86" s="71" t="s">
        <v>948</v>
      </c>
      <c r="K86" s="71" t="s">
        <v>821</v>
      </c>
      <c r="L86" s="208" t="s">
        <v>246</v>
      </c>
      <c r="M86" s="30"/>
      <c r="N86" s="71" t="s">
        <v>35</v>
      </c>
      <c r="O86" s="30"/>
      <c r="P86" s="161"/>
    </row>
    <row r="87" spans="1:16" ht="30" hidden="1" customHeight="1" x14ac:dyDescent="0.25">
      <c r="A87" s="71" t="s">
        <v>79</v>
      </c>
      <c r="B87" s="205" t="s">
        <v>37</v>
      </c>
      <c r="C87" s="71" t="s">
        <v>79</v>
      </c>
      <c r="D87" s="75" t="s">
        <v>1003</v>
      </c>
      <c r="E87" s="78" t="s">
        <v>957</v>
      </c>
      <c r="F87" s="71" t="s">
        <v>958</v>
      </c>
      <c r="G87" s="71" t="s">
        <v>1004</v>
      </c>
      <c r="H87" s="71"/>
      <c r="I87" s="70">
        <v>44056</v>
      </c>
      <c r="J87" s="71"/>
      <c r="K87" s="71" t="s">
        <v>995</v>
      </c>
      <c r="L87" s="205"/>
      <c r="M87" s="30"/>
      <c r="N87" s="71" t="s">
        <v>35</v>
      </c>
      <c r="O87" s="30"/>
      <c r="P87" s="161"/>
    </row>
    <row r="88" spans="1:16" ht="45" hidden="1" customHeight="1" x14ac:dyDescent="0.25">
      <c r="A88" s="46" t="s">
        <v>971</v>
      </c>
      <c r="B88" s="209" t="s">
        <v>69</v>
      </c>
      <c r="C88" s="30" t="s">
        <v>79</v>
      </c>
      <c r="D88" s="46" t="s">
        <v>1003</v>
      </c>
      <c r="E88" s="39" t="s">
        <v>965</v>
      </c>
      <c r="F88" s="30" t="s">
        <v>949</v>
      </c>
      <c r="G88" s="30" t="s">
        <v>1005</v>
      </c>
      <c r="H88" s="46">
        <v>959346864</v>
      </c>
      <c r="I88" s="33">
        <v>44050</v>
      </c>
      <c r="J88" s="31" t="s">
        <v>820</v>
      </c>
      <c r="K88" s="30" t="s">
        <v>821</v>
      </c>
      <c r="L88" s="42"/>
      <c r="M88" s="30"/>
      <c r="N88" s="30" t="s">
        <v>35</v>
      </c>
      <c r="O88" s="30"/>
      <c r="P88" s="161"/>
    </row>
    <row r="89" spans="1:16" ht="75" hidden="1" customHeight="1" x14ac:dyDescent="0.25">
      <c r="A89" s="133" t="s">
        <v>746</v>
      </c>
      <c r="B89" s="39" t="s">
        <v>666</v>
      </c>
      <c r="C89" s="133" t="s">
        <v>36</v>
      </c>
      <c r="D89" s="132" t="s">
        <v>951</v>
      </c>
      <c r="E89" s="133" t="s">
        <v>952</v>
      </c>
      <c r="F89" s="133" t="s">
        <v>930</v>
      </c>
      <c r="G89" s="133"/>
      <c r="H89" s="133"/>
      <c r="I89" s="193">
        <v>44062</v>
      </c>
      <c r="J89" s="133" t="s">
        <v>948</v>
      </c>
      <c r="K89" s="133" t="s">
        <v>821</v>
      </c>
      <c r="L89" s="30"/>
      <c r="M89" s="30"/>
      <c r="N89" s="133"/>
      <c r="O89" s="133" t="s">
        <v>953</v>
      </c>
    </row>
    <row r="90" spans="1:16" ht="45" hidden="1" customHeight="1" x14ac:dyDescent="0.25">
      <c r="A90" s="71" t="s">
        <v>253</v>
      </c>
      <c r="B90" s="208" t="s">
        <v>250</v>
      </c>
      <c r="C90" s="71" t="s">
        <v>253</v>
      </c>
      <c r="D90" s="75" t="s">
        <v>1006</v>
      </c>
      <c r="E90" s="78" t="s">
        <v>918</v>
      </c>
      <c r="F90" s="75" t="s">
        <v>919</v>
      </c>
      <c r="G90" s="75" t="s">
        <v>1007</v>
      </c>
      <c r="H90" s="75" t="s">
        <v>1008</v>
      </c>
      <c r="I90" s="71"/>
      <c r="J90" s="76" t="s">
        <v>820</v>
      </c>
      <c r="K90" s="71" t="s">
        <v>821</v>
      </c>
      <c r="L90" s="211"/>
      <c r="M90" s="30"/>
      <c r="N90" s="71" t="s">
        <v>35</v>
      </c>
      <c r="O90" s="30"/>
      <c r="P90" s="161"/>
    </row>
    <row r="91" spans="1:16" ht="30" customHeight="1" x14ac:dyDescent="0.25">
      <c r="A91" s="162" t="s">
        <v>43</v>
      </c>
      <c r="B91" s="124" t="s">
        <v>44</v>
      </c>
      <c r="C91" s="162" t="s">
        <v>36</v>
      </c>
      <c r="D91" s="270" t="s">
        <v>951</v>
      </c>
      <c r="E91" s="162" t="s">
        <v>952</v>
      </c>
      <c r="F91" s="162" t="s">
        <v>930</v>
      </c>
      <c r="G91" s="162"/>
      <c r="H91" s="162"/>
      <c r="I91" s="274">
        <v>44075</v>
      </c>
      <c r="J91" s="162" t="s">
        <v>948</v>
      </c>
      <c r="K91" s="162" t="s">
        <v>821</v>
      </c>
      <c r="L91" s="207" t="s">
        <v>1009</v>
      </c>
      <c r="M91" s="125"/>
      <c r="N91" s="162"/>
      <c r="O91" s="162"/>
      <c r="P91" s="162"/>
    </row>
    <row r="92" spans="1:16" ht="75" hidden="1" customHeight="1" x14ac:dyDescent="0.25">
      <c r="A92" s="138" t="s">
        <v>703</v>
      </c>
      <c r="B92" s="78" t="s">
        <v>1010</v>
      </c>
      <c r="C92" s="138" t="s">
        <v>124</v>
      </c>
      <c r="D92" s="137" t="s">
        <v>898</v>
      </c>
      <c r="E92" s="138" t="s">
        <v>952</v>
      </c>
      <c r="F92" s="138" t="s">
        <v>930</v>
      </c>
      <c r="G92" s="138"/>
      <c r="H92" s="138"/>
      <c r="I92" s="145">
        <v>43924</v>
      </c>
      <c r="J92" s="138" t="s">
        <v>948</v>
      </c>
      <c r="K92" s="138" t="s">
        <v>821</v>
      </c>
      <c r="L92" s="141" t="s">
        <v>1009</v>
      </c>
      <c r="M92" s="30"/>
      <c r="N92" s="138" t="s">
        <v>35</v>
      </c>
      <c r="O92" s="193">
        <v>44697</v>
      </c>
      <c r="P92" s="149"/>
    </row>
    <row r="93" spans="1:16" ht="90" hidden="1" customHeight="1" x14ac:dyDescent="0.25">
      <c r="A93" s="30" t="s">
        <v>449</v>
      </c>
      <c r="B93" s="209" t="s">
        <v>405</v>
      </c>
      <c r="C93" s="30" t="s">
        <v>87</v>
      </c>
      <c r="D93" s="46" t="s">
        <v>815</v>
      </c>
      <c r="E93" s="39" t="s">
        <v>957</v>
      </c>
      <c r="F93" s="30" t="s">
        <v>958</v>
      </c>
      <c r="G93" s="30"/>
      <c r="H93" s="275" t="s">
        <v>977</v>
      </c>
      <c r="I93" s="33">
        <v>44078</v>
      </c>
      <c r="J93" s="30" t="s">
        <v>948</v>
      </c>
      <c r="K93" s="30" t="s">
        <v>821</v>
      </c>
      <c r="L93" s="196" t="s">
        <v>1009</v>
      </c>
      <c r="M93" s="44"/>
      <c r="N93" s="30" t="s">
        <v>35</v>
      </c>
      <c r="O93" s="33"/>
      <c r="P93" s="161"/>
    </row>
    <row r="94" spans="1:16" ht="75" hidden="1" customHeight="1" x14ac:dyDescent="0.25">
      <c r="A94" s="44" t="s">
        <v>414</v>
      </c>
      <c r="B94" s="39" t="s">
        <v>1011</v>
      </c>
      <c r="C94" s="44" t="s">
        <v>26</v>
      </c>
      <c r="D94" s="140" t="s">
        <v>877</v>
      </c>
      <c r="E94" s="44" t="s">
        <v>952</v>
      </c>
      <c r="F94" s="44" t="s">
        <v>930</v>
      </c>
      <c r="G94" s="44"/>
      <c r="H94" s="44"/>
      <c r="I94" s="47">
        <v>44088</v>
      </c>
      <c r="J94" s="44" t="s">
        <v>948</v>
      </c>
      <c r="K94" s="44" t="s">
        <v>821</v>
      </c>
      <c r="L94" s="30" t="s">
        <v>1009</v>
      </c>
      <c r="M94" s="30"/>
      <c r="N94" s="44"/>
      <c r="O94" s="47">
        <v>44469</v>
      </c>
    </row>
    <row r="95" spans="1:16" ht="75" hidden="1" customHeight="1" x14ac:dyDescent="0.25">
      <c r="A95" s="113" t="s">
        <v>181</v>
      </c>
      <c r="B95" s="39" t="s">
        <v>975</v>
      </c>
      <c r="C95" s="113" t="s">
        <v>26</v>
      </c>
      <c r="D95" s="111" t="s">
        <v>877</v>
      </c>
      <c r="E95" s="113" t="s">
        <v>952</v>
      </c>
      <c r="F95" s="113" t="s">
        <v>930</v>
      </c>
      <c r="G95" s="113"/>
      <c r="H95" s="113"/>
      <c r="I95" s="73">
        <v>44089</v>
      </c>
      <c r="J95" s="113" t="s">
        <v>948</v>
      </c>
      <c r="K95" s="113" t="s">
        <v>821</v>
      </c>
      <c r="L95" s="30" t="s">
        <v>1009</v>
      </c>
      <c r="M95" s="30"/>
      <c r="N95" s="113"/>
      <c r="O95" s="73">
        <v>44470</v>
      </c>
    </row>
    <row r="96" spans="1:16" ht="90" hidden="1" customHeight="1" x14ac:dyDescent="0.25">
      <c r="A96" s="52" t="s">
        <v>1012</v>
      </c>
      <c r="B96" s="217" t="s">
        <v>1013</v>
      </c>
      <c r="C96" s="52" t="s">
        <v>26</v>
      </c>
      <c r="D96" s="54" t="s">
        <v>877</v>
      </c>
      <c r="E96" s="52" t="s">
        <v>952</v>
      </c>
      <c r="F96" s="52" t="s">
        <v>930</v>
      </c>
      <c r="G96" s="52"/>
      <c r="H96" s="52"/>
      <c r="I96" s="50">
        <v>44089</v>
      </c>
      <c r="J96" s="52" t="s">
        <v>948</v>
      </c>
      <c r="K96" s="52" t="s">
        <v>821</v>
      </c>
      <c r="L96" s="198" t="s">
        <v>1009</v>
      </c>
      <c r="M96" s="30"/>
      <c r="N96" s="30" t="s">
        <v>35</v>
      </c>
      <c r="O96" s="30"/>
      <c r="P96" s="161"/>
    </row>
    <row r="97" spans="1:16" ht="30" hidden="1" customHeight="1" x14ac:dyDescent="0.25">
      <c r="A97" s="238" t="s">
        <v>569</v>
      </c>
      <c r="B97" s="92" t="s">
        <v>247</v>
      </c>
      <c r="C97" s="238" t="s">
        <v>569</v>
      </c>
      <c r="D97" s="239" t="s">
        <v>1014</v>
      </c>
      <c r="E97" s="238"/>
      <c r="F97" s="238" t="s">
        <v>987</v>
      </c>
      <c r="G97" s="238"/>
      <c r="H97" s="238"/>
      <c r="I97" s="249">
        <v>44092</v>
      </c>
      <c r="J97" s="238" t="s">
        <v>948</v>
      </c>
      <c r="K97" s="238" t="s">
        <v>821</v>
      </c>
      <c r="L97" s="90" t="s">
        <v>1009</v>
      </c>
      <c r="M97" s="30"/>
      <c r="N97" s="238"/>
      <c r="O97" s="238"/>
      <c r="P97" s="238" t="s">
        <v>35</v>
      </c>
    </row>
    <row r="98" spans="1:16" ht="60" hidden="1" customHeight="1" x14ac:dyDescent="0.25">
      <c r="A98" s="30" t="s">
        <v>1015</v>
      </c>
      <c r="B98" s="209" t="s">
        <v>130</v>
      </c>
      <c r="C98" s="46" t="s">
        <v>72</v>
      </c>
      <c r="D98" s="46" t="s">
        <v>842</v>
      </c>
      <c r="E98" s="30" t="s">
        <v>952</v>
      </c>
      <c r="F98" s="30" t="s">
        <v>930</v>
      </c>
      <c r="G98" s="30"/>
      <c r="H98" s="30"/>
      <c r="I98" s="33">
        <v>44098</v>
      </c>
      <c r="J98" s="30" t="s">
        <v>948</v>
      </c>
      <c r="K98" s="30" t="s">
        <v>821</v>
      </c>
      <c r="L98" s="42" t="s">
        <v>1009</v>
      </c>
      <c r="N98" s="30" t="s">
        <v>35</v>
      </c>
      <c r="O98" s="30"/>
      <c r="P98" s="161"/>
    </row>
    <row r="99" spans="1:16" ht="75" hidden="1" customHeight="1" x14ac:dyDescent="0.25">
      <c r="A99" s="44" t="s">
        <v>393</v>
      </c>
      <c r="B99" s="39" t="s">
        <v>991</v>
      </c>
      <c r="C99" s="44" t="s">
        <v>36</v>
      </c>
      <c r="D99" s="140" t="s">
        <v>951</v>
      </c>
      <c r="E99" s="44" t="s">
        <v>952</v>
      </c>
      <c r="F99" s="44" t="s">
        <v>930</v>
      </c>
      <c r="G99" s="44"/>
      <c r="H99" s="44"/>
      <c r="I99" s="47">
        <v>44047</v>
      </c>
      <c r="J99" s="44" t="s">
        <v>948</v>
      </c>
      <c r="K99" s="44" t="s">
        <v>821</v>
      </c>
      <c r="L99" s="30" t="s">
        <v>1009</v>
      </c>
      <c r="N99" s="44"/>
      <c r="O99" s="44" t="s">
        <v>953</v>
      </c>
    </row>
    <row r="100" spans="1:16" ht="30" hidden="1" customHeight="1" x14ac:dyDescent="0.25">
      <c r="A100" s="227" t="s">
        <v>537</v>
      </c>
      <c r="B100" s="90" t="s">
        <v>32</v>
      </c>
      <c r="C100" s="227" t="s">
        <v>537</v>
      </c>
      <c r="D100" s="228" t="s">
        <v>1016</v>
      </c>
      <c r="E100" s="227" t="s">
        <v>957</v>
      </c>
      <c r="F100" s="227" t="s">
        <v>958</v>
      </c>
      <c r="G100" s="227"/>
      <c r="H100" s="227"/>
      <c r="I100" s="230">
        <v>44106</v>
      </c>
      <c r="J100" s="227" t="s">
        <v>948</v>
      </c>
      <c r="K100" s="227" t="s">
        <v>821</v>
      </c>
      <c r="L100" s="90" t="s">
        <v>1017</v>
      </c>
      <c r="N100" s="227"/>
      <c r="O100" s="227"/>
      <c r="P100" s="227" t="s">
        <v>35</v>
      </c>
    </row>
    <row r="101" spans="1:16" ht="90" hidden="1" customHeight="1" x14ac:dyDescent="0.25">
      <c r="A101" s="71" t="s">
        <v>567</v>
      </c>
      <c r="B101" s="208" t="s">
        <v>568</v>
      </c>
      <c r="C101" s="71" t="s">
        <v>537</v>
      </c>
      <c r="D101" s="75" t="s">
        <v>1016</v>
      </c>
      <c r="E101" s="71"/>
      <c r="F101" s="71"/>
      <c r="G101" s="71"/>
      <c r="H101" s="71">
        <v>959347780</v>
      </c>
      <c r="I101" s="70">
        <v>44106</v>
      </c>
      <c r="J101" s="71" t="s">
        <v>948</v>
      </c>
      <c r="K101" s="71" t="s">
        <v>821</v>
      </c>
      <c r="L101" s="211" t="s">
        <v>1017</v>
      </c>
      <c r="N101" s="71" t="s">
        <v>35</v>
      </c>
      <c r="O101" s="30"/>
      <c r="P101" s="161"/>
    </row>
    <row r="102" spans="1:16" ht="45" hidden="1" customHeight="1" x14ac:dyDescent="0.25">
      <c r="A102" s="44" t="s">
        <v>964</v>
      </c>
      <c r="B102" s="39" t="s">
        <v>69</v>
      </c>
      <c r="C102" s="44" t="s">
        <v>87</v>
      </c>
      <c r="D102" s="140" t="s">
        <v>842</v>
      </c>
      <c r="E102" s="44"/>
      <c r="F102" s="44"/>
      <c r="G102" s="44"/>
      <c r="H102" s="44"/>
      <c r="I102" s="47">
        <v>44112</v>
      </c>
      <c r="J102" s="44" t="s">
        <v>948</v>
      </c>
      <c r="K102" s="44" t="s">
        <v>821</v>
      </c>
      <c r="L102" s="30" t="s">
        <v>1009</v>
      </c>
      <c r="M102" s="184"/>
      <c r="N102" s="44"/>
      <c r="O102" s="44" t="s">
        <v>35</v>
      </c>
    </row>
    <row r="103" spans="1:16" ht="75" hidden="1" customHeight="1" x14ac:dyDescent="0.25">
      <c r="A103" s="30" t="s">
        <v>665</v>
      </c>
      <c r="B103" s="39" t="s">
        <v>666</v>
      </c>
      <c r="C103" s="30" t="s">
        <v>36</v>
      </c>
      <c r="D103" s="46" t="s">
        <v>951</v>
      </c>
      <c r="E103" s="30" t="s">
        <v>952</v>
      </c>
      <c r="F103" s="30" t="s">
        <v>930</v>
      </c>
      <c r="G103" s="30"/>
      <c r="H103" s="30"/>
      <c r="I103" s="33">
        <v>44119</v>
      </c>
      <c r="J103" s="30" t="s">
        <v>948</v>
      </c>
      <c r="K103" s="44" t="s">
        <v>821</v>
      </c>
      <c r="L103" s="44" t="s">
        <v>1009</v>
      </c>
      <c r="N103" s="44"/>
      <c r="O103" s="44" t="s">
        <v>953</v>
      </c>
    </row>
    <row r="104" spans="1:16" hidden="1" x14ac:dyDescent="0.25">
      <c r="A104" s="227" t="s">
        <v>534</v>
      </c>
      <c r="B104" s="92" t="s">
        <v>535</v>
      </c>
      <c r="C104" s="227" t="s">
        <v>534</v>
      </c>
      <c r="D104" s="228" t="s">
        <v>1018</v>
      </c>
      <c r="E104" s="227" t="s">
        <v>952</v>
      </c>
      <c r="F104" s="227" t="s">
        <v>930</v>
      </c>
      <c r="G104" s="227"/>
      <c r="H104" s="227"/>
      <c r="I104" s="230">
        <v>44119</v>
      </c>
      <c r="J104" s="227" t="s">
        <v>948</v>
      </c>
      <c r="K104" s="227" t="s">
        <v>821</v>
      </c>
      <c r="L104" s="90" t="s">
        <v>1009</v>
      </c>
      <c r="N104" s="227"/>
      <c r="O104" s="227"/>
      <c r="P104" s="227" t="s">
        <v>35</v>
      </c>
    </row>
    <row r="105" spans="1:16" ht="60" hidden="1" customHeight="1" x14ac:dyDescent="0.25">
      <c r="A105" s="30" t="s">
        <v>111</v>
      </c>
      <c r="B105" s="209" t="s">
        <v>112</v>
      </c>
      <c r="C105" s="30" t="s">
        <v>111</v>
      </c>
      <c r="D105" s="46" t="s">
        <v>1019</v>
      </c>
      <c r="E105" s="39" t="s">
        <v>957</v>
      </c>
      <c r="F105" s="30" t="s">
        <v>958</v>
      </c>
      <c r="G105" s="30"/>
      <c r="H105" s="30"/>
      <c r="I105" s="33">
        <v>44120</v>
      </c>
      <c r="J105" s="30" t="s">
        <v>948</v>
      </c>
      <c r="K105" s="30" t="s">
        <v>821</v>
      </c>
      <c r="L105" s="42" t="s">
        <v>1009</v>
      </c>
      <c r="N105" s="30" t="s">
        <v>35</v>
      </c>
      <c r="O105" s="30"/>
      <c r="P105" s="161"/>
    </row>
    <row r="106" spans="1:16" ht="30" hidden="1" customHeight="1" x14ac:dyDescent="0.25">
      <c r="A106" s="238" t="s">
        <v>499</v>
      </c>
      <c r="B106" s="92" t="s">
        <v>243</v>
      </c>
      <c r="C106" s="238" t="s">
        <v>499</v>
      </c>
      <c r="D106" s="239" t="s">
        <v>1020</v>
      </c>
      <c r="E106" s="238" t="s">
        <v>957</v>
      </c>
      <c r="F106" s="238" t="s">
        <v>958</v>
      </c>
      <c r="G106" s="238"/>
      <c r="H106" s="238"/>
      <c r="I106" s="249">
        <v>44120</v>
      </c>
      <c r="J106" s="238"/>
      <c r="K106" s="238" t="s">
        <v>821</v>
      </c>
      <c r="L106" s="90" t="s">
        <v>1009</v>
      </c>
      <c r="N106" s="238"/>
      <c r="O106" s="238"/>
      <c r="P106" s="238" t="s">
        <v>35</v>
      </c>
    </row>
    <row r="107" spans="1:16" ht="30" customHeight="1" x14ac:dyDescent="0.25">
      <c r="A107" s="162" t="s">
        <v>79</v>
      </c>
      <c r="B107" s="124" t="s">
        <v>37</v>
      </c>
      <c r="C107" s="162" t="s">
        <v>36</v>
      </c>
      <c r="D107" s="270" t="s">
        <v>951</v>
      </c>
      <c r="E107" s="162" t="s">
        <v>952</v>
      </c>
      <c r="F107" s="162" t="s">
        <v>930</v>
      </c>
      <c r="G107" s="162"/>
      <c r="H107" s="162"/>
      <c r="I107" s="274">
        <v>44124</v>
      </c>
      <c r="J107" s="162" t="s">
        <v>948</v>
      </c>
      <c r="K107" s="162" t="s">
        <v>821</v>
      </c>
      <c r="L107" s="207" t="s">
        <v>1009</v>
      </c>
      <c r="N107" s="162"/>
      <c r="O107" s="162"/>
      <c r="P107" s="162"/>
    </row>
    <row r="108" spans="1:16" ht="30" hidden="1" customHeight="1" x14ac:dyDescent="0.25">
      <c r="A108" s="238" t="s">
        <v>686</v>
      </c>
      <c r="B108" s="92" t="s">
        <v>1021</v>
      </c>
      <c r="C108" s="238" t="s">
        <v>686</v>
      </c>
      <c r="D108" s="239" t="s">
        <v>1022</v>
      </c>
      <c r="E108" s="238" t="s">
        <v>957</v>
      </c>
      <c r="F108" s="238" t="s">
        <v>958</v>
      </c>
      <c r="G108" s="238"/>
      <c r="H108" s="238"/>
      <c r="I108" s="249">
        <v>44126</v>
      </c>
      <c r="J108" s="238" t="s">
        <v>948</v>
      </c>
      <c r="K108" s="238" t="s">
        <v>821</v>
      </c>
      <c r="L108" s="90" t="s">
        <v>1009</v>
      </c>
      <c r="N108" s="238"/>
      <c r="O108" s="238"/>
      <c r="P108" s="238" t="s">
        <v>35</v>
      </c>
    </row>
    <row r="109" spans="1:16" ht="75" hidden="1" customHeight="1" x14ac:dyDescent="0.25">
      <c r="A109" s="78" t="s">
        <v>235</v>
      </c>
      <c r="B109" s="208" t="s">
        <v>91</v>
      </c>
      <c r="C109" s="78" t="s">
        <v>235</v>
      </c>
      <c r="D109" s="75" t="s">
        <v>1023</v>
      </c>
      <c r="E109" s="71"/>
      <c r="F109" s="71" t="s">
        <v>987</v>
      </c>
      <c r="G109" s="71"/>
      <c r="H109" s="71"/>
      <c r="I109" s="70">
        <v>44131</v>
      </c>
      <c r="J109" s="71" t="s">
        <v>948</v>
      </c>
      <c r="K109" s="71" t="s">
        <v>821</v>
      </c>
      <c r="L109" s="205" t="s">
        <v>1024</v>
      </c>
      <c r="N109" s="71" t="s">
        <v>35</v>
      </c>
      <c r="O109" s="30"/>
      <c r="P109" s="161"/>
    </row>
    <row r="110" spans="1:16" ht="30" hidden="1" customHeight="1" x14ac:dyDescent="0.25">
      <c r="A110" s="96" t="s">
        <v>563</v>
      </c>
      <c r="B110" s="90" t="s">
        <v>564</v>
      </c>
      <c r="C110" s="96" t="s">
        <v>563</v>
      </c>
      <c r="D110" s="148" t="s">
        <v>1025</v>
      </c>
      <c r="E110" s="99" t="s">
        <v>957</v>
      </c>
      <c r="F110" s="96" t="s">
        <v>958</v>
      </c>
      <c r="G110" s="96"/>
      <c r="H110" s="96"/>
      <c r="I110" s="100">
        <v>44131</v>
      </c>
      <c r="J110" s="96" t="s">
        <v>948</v>
      </c>
      <c r="K110" s="96" t="s">
        <v>821</v>
      </c>
      <c r="L110" s="90" t="s">
        <v>1026</v>
      </c>
      <c r="N110" s="96"/>
      <c r="O110" s="117" t="s">
        <v>35</v>
      </c>
      <c r="P110" t="s">
        <v>35</v>
      </c>
    </row>
    <row r="111" spans="1:16" ht="30" hidden="1" customHeight="1" x14ac:dyDescent="0.25">
      <c r="A111" s="227" t="s">
        <v>373</v>
      </c>
      <c r="B111" s="92" t="s">
        <v>1027</v>
      </c>
      <c r="C111" s="227" t="s">
        <v>373</v>
      </c>
      <c r="D111" s="228" t="s">
        <v>1028</v>
      </c>
      <c r="E111" s="227" t="s">
        <v>957</v>
      </c>
      <c r="F111" s="227" t="s">
        <v>958</v>
      </c>
      <c r="G111" s="227"/>
      <c r="H111" s="227"/>
      <c r="I111" s="230">
        <v>44137</v>
      </c>
      <c r="J111" s="227" t="s">
        <v>948</v>
      </c>
      <c r="K111" s="227" t="s">
        <v>821</v>
      </c>
      <c r="L111" s="90"/>
      <c r="N111" s="227"/>
      <c r="O111" s="227"/>
      <c r="P111" s="227" t="s">
        <v>35</v>
      </c>
    </row>
    <row r="112" spans="1:16" ht="45" hidden="1" customHeight="1" x14ac:dyDescent="0.25">
      <c r="A112" s="71" t="s">
        <v>242</v>
      </c>
      <c r="B112" s="218" t="s">
        <v>243</v>
      </c>
      <c r="C112" s="71" t="s">
        <v>242</v>
      </c>
      <c r="D112" s="75" t="s">
        <v>1029</v>
      </c>
      <c r="E112" s="78" t="s">
        <v>957</v>
      </c>
      <c r="F112" s="71" t="s">
        <v>958</v>
      </c>
      <c r="G112" s="71"/>
      <c r="H112" s="71"/>
      <c r="I112" s="70">
        <v>44138</v>
      </c>
      <c r="J112" s="71" t="s">
        <v>948</v>
      </c>
      <c r="K112" s="71" t="s">
        <v>821</v>
      </c>
      <c r="L112" s="211"/>
      <c r="N112" s="71" t="s">
        <v>35</v>
      </c>
      <c r="O112" s="30"/>
      <c r="P112" s="161"/>
    </row>
    <row r="113" spans="1:16" ht="60" hidden="1" customHeight="1" x14ac:dyDescent="0.25">
      <c r="A113" s="138" t="s">
        <v>998</v>
      </c>
      <c r="B113" s="78" t="s">
        <v>997</v>
      </c>
      <c r="C113" s="138" t="s">
        <v>563</v>
      </c>
      <c r="D113" s="137" t="s">
        <v>1025</v>
      </c>
      <c r="E113" s="138"/>
      <c r="F113" s="138" t="s">
        <v>987</v>
      </c>
      <c r="G113" s="138"/>
      <c r="H113" s="138"/>
      <c r="I113" s="145">
        <v>44145</v>
      </c>
      <c r="J113" s="138" t="s">
        <v>948</v>
      </c>
      <c r="K113" s="138" t="s">
        <v>821</v>
      </c>
      <c r="L113" s="71"/>
      <c r="N113" s="138" t="s">
        <v>35</v>
      </c>
      <c r="O113" s="193">
        <v>44631</v>
      </c>
      <c r="P113" s="153"/>
    </row>
    <row r="114" spans="1:16" ht="60" hidden="1" customHeight="1" x14ac:dyDescent="0.25">
      <c r="A114" s="90" t="s">
        <v>996</v>
      </c>
      <c r="B114" s="219" t="s">
        <v>997</v>
      </c>
      <c r="C114" s="90" t="s">
        <v>563</v>
      </c>
      <c r="D114" s="97" t="s">
        <v>1025</v>
      </c>
      <c r="E114" s="90"/>
      <c r="F114" s="90" t="s">
        <v>987</v>
      </c>
      <c r="G114" s="90"/>
      <c r="H114" s="90"/>
      <c r="I114" s="110">
        <v>44145</v>
      </c>
      <c r="J114" s="90" t="s">
        <v>948</v>
      </c>
      <c r="K114" s="90" t="s">
        <v>821</v>
      </c>
      <c r="L114" s="221"/>
      <c r="N114" s="90" t="s">
        <v>35</v>
      </c>
      <c r="O114" s="161"/>
      <c r="P114" s="161"/>
    </row>
    <row r="115" spans="1:16" ht="60" hidden="1" customHeight="1" x14ac:dyDescent="0.25">
      <c r="A115" s="71" t="s">
        <v>375</v>
      </c>
      <c r="B115" s="220" t="s">
        <v>1030</v>
      </c>
      <c r="C115" s="71" t="s">
        <v>375</v>
      </c>
      <c r="D115" s="75" t="s">
        <v>1031</v>
      </c>
      <c r="E115" s="71" t="s">
        <v>20</v>
      </c>
      <c r="F115" s="71"/>
      <c r="G115" s="71"/>
      <c r="H115" s="71"/>
      <c r="I115" s="70">
        <v>44152</v>
      </c>
      <c r="J115" s="71" t="s">
        <v>948</v>
      </c>
      <c r="K115" s="71" t="s">
        <v>821</v>
      </c>
      <c r="L115" s="216"/>
      <c r="N115" s="71" t="s">
        <v>35</v>
      </c>
      <c r="O115" s="30"/>
      <c r="P115" s="161"/>
    </row>
    <row r="116" spans="1:16" ht="60" hidden="1" customHeight="1" x14ac:dyDescent="0.25">
      <c r="A116" s="71" t="s">
        <v>239</v>
      </c>
      <c r="B116" s="208" t="s">
        <v>240</v>
      </c>
      <c r="C116" s="71" t="s">
        <v>239</v>
      </c>
      <c r="D116" s="75" t="s">
        <v>1032</v>
      </c>
      <c r="E116" s="78" t="s">
        <v>957</v>
      </c>
      <c r="F116" s="71" t="s">
        <v>958</v>
      </c>
      <c r="G116" s="71"/>
      <c r="H116" s="71"/>
      <c r="I116" s="70">
        <v>44152</v>
      </c>
      <c r="J116" s="71" t="s">
        <v>948</v>
      </c>
      <c r="K116" s="71" t="s">
        <v>821</v>
      </c>
      <c r="L116" s="205"/>
      <c r="N116" s="71" t="s">
        <v>35</v>
      </c>
      <c r="O116" s="30"/>
      <c r="P116" s="161"/>
    </row>
    <row r="117" spans="1:16" ht="90" hidden="1" customHeight="1" x14ac:dyDescent="0.25">
      <c r="A117" s="71" t="s">
        <v>398</v>
      </c>
      <c r="B117" s="208" t="s">
        <v>399</v>
      </c>
      <c r="C117" s="71" t="s">
        <v>398</v>
      </c>
      <c r="D117" s="75" t="s">
        <v>1033</v>
      </c>
      <c r="E117" s="81" t="s">
        <v>401</v>
      </c>
      <c r="F117" s="71"/>
      <c r="G117" s="71"/>
      <c r="H117" s="71"/>
      <c r="I117" s="70">
        <v>44155</v>
      </c>
      <c r="J117" s="71" t="s">
        <v>948</v>
      </c>
      <c r="K117" s="71" t="s">
        <v>821</v>
      </c>
      <c r="L117" s="205"/>
      <c r="N117" s="71" t="s">
        <v>35</v>
      </c>
      <c r="O117" s="30"/>
      <c r="P117" s="161"/>
    </row>
    <row r="118" spans="1:16" ht="75" hidden="1" customHeight="1" x14ac:dyDescent="0.25">
      <c r="A118" s="89" t="s">
        <v>1034</v>
      </c>
      <c r="B118" s="55" t="s">
        <v>975</v>
      </c>
      <c r="C118" s="89" t="s">
        <v>26</v>
      </c>
      <c r="D118" s="245" t="s">
        <v>877</v>
      </c>
      <c r="E118" s="89" t="s">
        <v>1035</v>
      </c>
      <c r="F118" s="89"/>
      <c r="G118" s="89"/>
      <c r="H118" s="89"/>
      <c r="I118" s="250">
        <v>44158</v>
      </c>
      <c r="J118" s="89" t="s">
        <v>948</v>
      </c>
      <c r="K118" s="89" t="s">
        <v>821</v>
      </c>
      <c r="L118" s="56"/>
      <c r="N118" s="133" t="s">
        <v>35</v>
      </c>
      <c r="O118" s="193">
        <v>44482</v>
      </c>
    </row>
    <row r="119" spans="1:16" x14ac:dyDescent="0.25">
      <c r="A119" s="273" t="s">
        <v>255</v>
      </c>
      <c r="B119" s="124" t="s">
        <v>1036</v>
      </c>
      <c r="C119" s="271" t="s">
        <v>18</v>
      </c>
      <c r="D119" s="272" t="s">
        <v>945</v>
      </c>
      <c r="E119" s="273"/>
      <c r="F119" s="273"/>
      <c r="G119" s="273"/>
      <c r="H119" s="273"/>
      <c r="I119" s="276">
        <v>44161</v>
      </c>
      <c r="J119" s="273" t="s">
        <v>948</v>
      </c>
      <c r="K119" s="273" t="s">
        <v>821</v>
      </c>
      <c r="L119" s="210"/>
      <c r="N119" s="273" t="s">
        <v>35</v>
      </c>
      <c r="O119" s="273"/>
      <c r="P119" s="273"/>
    </row>
    <row r="120" spans="1:16" ht="30" hidden="1" customHeight="1" x14ac:dyDescent="0.25">
      <c r="A120" s="238" t="s">
        <v>686</v>
      </c>
      <c r="B120" s="92" t="s">
        <v>1021</v>
      </c>
      <c r="C120" s="238" t="s">
        <v>686</v>
      </c>
      <c r="D120" s="239" t="s">
        <v>1037</v>
      </c>
      <c r="E120" s="238" t="s">
        <v>957</v>
      </c>
      <c r="F120" s="238" t="s">
        <v>958</v>
      </c>
      <c r="G120" s="238"/>
      <c r="H120" s="238"/>
      <c r="I120" s="249">
        <v>44166</v>
      </c>
      <c r="J120" s="238" t="s">
        <v>948</v>
      </c>
      <c r="K120" s="238" t="s">
        <v>821</v>
      </c>
      <c r="L120" s="92" t="s">
        <v>686</v>
      </c>
      <c r="N120" s="238"/>
      <c r="O120" s="238"/>
      <c r="P120" s="238" t="s">
        <v>35</v>
      </c>
    </row>
    <row r="121" spans="1:16" ht="90" hidden="1" customHeight="1" x14ac:dyDescent="0.25">
      <c r="A121" s="71" t="s">
        <v>404</v>
      </c>
      <c r="B121" s="208" t="s">
        <v>405</v>
      </c>
      <c r="C121" s="71" t="s">
        <v>404</v>
      </c>
      <c r="D121" s="75" t="s">
        <v>1038</v>
      </c>
      <c r="E121" s="71"/>
      <c r="F121" s="71"/>
      <c r="G121" s="71"/>
      <c r="H121" s="71"/>
      <c r="I121" s="70">
        <v>44167</v>
      </c>
      <c r="J121" s="71" t="s">
        <v>948</v>
      </c>
      <c r="K121" s="71" t="s">
        <v>821</v>
      </c>
      <c r="L121" s="205" t="s">
        <v>1039</v>
      </c>
      <c r="N121" s="71" t="s">
        <v>35</v>
      </c>
      <c r="O121" s="30"/>
      <c r="P121" s="161"/>
    </row>
    <row r="122" spans="1:16" hidden="1" x14ac:dyDescent="0.25">
      <c r="A122" s="244" t="s">
        <v>468</v>
      </c>
      <c r="B122" s="92" t="s">
        <v>469</v>
      </c>
      <c r="C122" s="244" t="s">
        <v>468</v>
      </c>
      <c r="D122" s="243" t="s">
        <v>1040</v>
      </c>
      <c r="E122" s="244"/>
      <c r="F122" s="244"/>
      <c r="G122" s="244"/>
      <c r="H122" s="244"/>
      <c r="I122" s="251">
        <v>44167</v>
      </c>
      <c r="J122" s="244" t="s">
        <v>948</v>
      </c>
      <c r="K122" s="244" t="s">
        <v>821</v>
      </c>
      <c r="L122" s="90" t="s">
        <v>1041</v>
      </c>
      <c r="N122" s="244"/>
      <c r="O122" s="244"/>
      <c r="P122" s="244" t="s">
        <v>35</v>
      </c>
    </row>
    <row r="123" spans="1:16" ht="75" hidden="1" customHeight="1" x14ac:dyDescent="0.25">
      <c r="A123" s="52" t="s">
        <v>161</v>
      </c>
      <c r="B123" s="55" t="s">
        <v>975</v>
      </c>
      <c r="C123" s="54" t="s">
        <v>26</v>
      </c>
      <c r="D123" s="54" t="s">
        <v>877</v>
      </c>
      <c r="E123" s="52" t="s">
        <v>952</v>
      </c>
      <c r="F123" s="52" t="s">
        <v>930</v>
      </c>
      <c r="G123" s="52"/>
      <c r="H123" s="52"/>
      <c r="I123" s="50">
        <v>44167</v>
      </c>
      <c r="J123" s="52" t="s">
        <v>948</v>
      </c>
      <c r="K123" s="52" t="s">
        <v>821</v>
      </c>
      <c r="L123" s="52"/>
      <c r="N123" s="30" t="s">
        <v>35</v>
      </c>
      <c r="O123" s="33">
        <v>44481</v>
      </c>
    </row>
    <row r="124" spans="1:16" hidden="1" x14ac:dyDescent="0.25">
      <c r="A124" s="189" t="s">
        <v>1015</v>
      </c>
      <c r="B124" s="92" t="s">
        <v>130</v>
      </c>
      <c r="C124" s="189" t="s">
        <v>1015</v>
      </c>
      <c r="D124" s="165" t="s">
        <v>1042</v>
      </c>
      <c r="E124" s="189"/>
      <c r="F124" s="189"/>
      <c r="G124" s="189"/>
      <c r="H124" s="189"/>
      <c r="I124" s="171">
        <v>44172</v>
      </c>
      <c r="J124" s="189" t="s">
        <v>948</v>
      </c>
      <c r="K124" s="189" t="s">
        <v>821</v>
      </c>
      <c r="L124" s="92" t="s">
        <v>1015</v>
      </c>
      <c r="N124" s="189"/>
      <c r="O124" s="189"/>
      <c r="P124" s="189" t="s">
        <v>35</v>
      </c>
    </row>
    <row r="125" spans="1:16" ht="90" hidden="1" customHeight="1" x14ac:dyDescent="0.25">
      <c r="A125" s="30" t="s">
        <v>334</v>
      </c>
      <c r="B125" s="39" t="s">
        <v>1013</v>
      </c>
      <c r="C125" s="46" t="s">
        <v>26</v>
      </c>
      <c r="D125" s="46" t="s">
        <v>877</v>
      </c>
      <c r="E125" s="30" t="s">
        <v>1035</v>
      </c>
      <c r="F125" s="30"/>
      <c r="G125" s="30"/>
      <c r="H125" s="30"/>
      <c r="I125" s="33">
        <v>44176</v>
      </c>
      <c r="J125" s="30" t="s">
        <v>948</v>
      </c>
      <c r="K125" s="30" t="s">
        <v>821</v>
      </c>
      <c r="L125" s="30"/>
      <c r="N125" s="30"/>
      <c r="O125" s="33">
        <v>44474</v>
      </c>
    </row>
    <row r="126" spans="1:16" ht="75" hidden="1" customHeight="1" x14ac:dyDescent="0.25">
      <c r="A126" s="52" t="s">
        <v>370</v>
      </c>
      <c r="B126" s="55" t="s">
        <v>975</v>
      </c>
      <c r="C126" s="54" t="s">
        <v>26</v>
      </c>
      <c r="D126" s="54" t="s">
        <v>877</v>
      </c>
      <c r="E126" s="52"/>
      <c r="F126" s="52"/>
      <c r="G126" s="52"/>
      <c r="H126" s="52"/>
      <c r="I126" s="50">
        <v>44179</v>
      </c>
      <c r="J126" s="52" t="s">
        <v>948</v>
      </c>
      <c r="K126" s="52" t="s">
        <v>821</v>
      </c>
      <c r="L126" s="52"/>
      <c r="N126" s="30" t="s">
        <v>35</v>
      </c>
      <c r="O126" s="33">
        <v>44481</v>
      </c>
    </row>
    <row r="127" spans="1:16" ht="30" hidden="1" customHeight="1" x14ac:dyDescent="0.25">
      <c r="A127" s="227" t="s">
        <v>358</v>
      </c>
      <c r="B127" s="92" t="s">
        <v>1011</v>
      </c>
      <c r="C127" s="227" t="s">
        <v>358</v>
      </c>
      <c r="D127" s="228" t="s">
        <v>877</v>
      </c>
      <c r="E127" s="227"/>
      <c r="F127" s="227"/>
      <c r="G127" s="227"/>
      <c r="H127" s="227"/>
      <c r="I127" s="230">
        <v>44179</v>
      </c>
      <c r="J127" s="227" t="s">
        <v>948</v>
      </c>
      <c r="K127" s="227" t="s">
        <v>821</v>
      </c>
      <c r="L127" s="90"/>
      <c r="N127" s="227"/>
      <c r="O127" s="227"/>
      <c r="P127" s="227" t="s">
        <v>35</v>
      </c>
    </row>
    <row r="128" spans="1:16" ht="45" hidden="1" customHeight="1" x14ac:dyDescent="0.25">
      <c r="A128" s="71" t="s">
        <v>497</v>
      </c>
      <c r="B128" s="208" t="s">
        <v>498</v>
      </c>
      <c r="C128" s="78" t="s">
        <v>497</v>
      </c>
      <c r="D128" s="75" t="s">
        <v>1038</v>
      </c>
      <c r="E128" s="71" t="s">
        <v>252</v>
      </c>
      <c r="F128" s="71"/>
      <c r="G128" s="71"/>
      <c r="H128" s="71"/>
      <c r="I128" s="70">
        <v>44167</v>
      </c>
      <c r="J128" s="71" t="s">
        <v>948</v>
      </c>
      <c r="K128" s="71" t="s">
        <v>821</v>
      </c>
      <c r="L128" s="205"/>
      <c r="N128" s="71" t="s">
        <v>35</v>
      </c>
      <c r="O128" s="30"/>
      <c r="P128" s="161"/>
    </row>
    <row r="129" spans="1:16" ht="90" hidden="1" customHeight="1" x14ac:dyDescent="0.25">
      <c r="A129" s="71" t="s">
        <v>426</v>
      </c>
      <c r="B129" s="208" t="s">
        <v>399</v>
      </c>
      <c r="C129" s="78" t="s">
        <v>426</v>
      </c>
      <c r="D129" s="75" t="s">
        <v>1043</v>
      </c>
      <c r="E129" s="78" t="s">
        <v>957</v>
      </c>
      <c r="F129" s="71"/>
      <c r="G129" s="71"/>
      <c r="H129" s="71"/>
      <c r="I129" s="70">
        <v>44187</v>
      </c>
      <c r="J129" s="71" t="s">
        <v>948</v>
      </c>
      <c r="K129" s="71" t="s">
        <v>821</v>
      </c>
      <c r="L129" s="205"/>
      <c r="N129" s="71" t="s">
        <v>35</v>
      </c>
      <c r="O129" s="30"/>
      <c r="P129" s="161"/>
    </row>
    <row r="130" spans="1:16" ht="30" hidden="1" customHeight="1" x14ac:dyDescent="0.25">
      <c r="A130" s="238" t="s">
        <v>539</v>
      </c>
      <c r="B130" s="90" t="s">
        <v>32</v>
      </c>
      <c r="C130" s="238" t="s">
        <v>539</v>
      </c>
      <c r="D130" s="239" t="s">
        <v>1044</v>
      </c>
      <c r="E130" s="238" t="s">
        <v>957</v>
      </c>
      <c r="F130" s="238"/>
      <c r="G130" s="238"/>
      <c r="H130" s="238"/>
      <c r="I130" s="249">
        <v>44190</v>
      </c>
      <c r="J130" s="238" t="s">
        <v>948</v>
      </c>
      <c r="K130" s="238" t="s">
        <v>821</v>
      </c>
      <c r="L130" s="90" t="s">
        <v>1045</v>
      </c>
      <c r="N130" s="238"/>
      <c r="O130" s="238"/>
      <c r="P130" s="238" t="s">
        <v>35</v>
      </c>
    </row>
    <row r="131" spans="1:16" x14ac:dyDescent="0.25">
      <c r="A131" s="162" t="s">
        <v>1046</v>
      </c>
      <c r="B131" s="126"/>
      <c r="C131" s="162" t="s">
        <v>539</v>
      </c>
      <c r="D131" s="270" t="s">
        <v>1044</v>
      </c>
      <c r="E131" s="162" t="s">
        <v>952</v>
      </c>
      <c r="F131" s="162" t="s">
        <v>930</v>
      </c>
      <c r="G131" s="162"/>
      <c r="H131" s="162"/>
      <c r="I131" s="274">
        <v>44190</v>
      </c>
      <c r="J131" s="162" t="s">
        <v>948</v>
      </c>
      <c r="K131" s="162" t="s">
        <v>821</v>
      </c>
      <c r="L131" s="207"/>
      <c r="N131" s="162"/>
      <c r="O131" s="162"/>
      <c r="P131" s="162"/>
    </row>
    <row r="132" spans="1:16" ht="30" hidden="1" customHeight="1" x14ac:dyDescent="0.25">
      <c r="A132" s="244" t="s">
        <v>500</v>
      </c>
      <c r="B132" s="90" t="s">
        <v>501</v>
      </c>
      <c r="C132" s="244" t="s">
        <v>500</v>
      </c>
      <c r="D132" s="243" t="s">
        <v>1047</v>
      </c>
      <c r="E132" s="244" t="s">
        <v>957</v>
      </c>
      <c r="F132" s="244"/>
      <c r="G132" s="244"/>
      <c r="H132" s="244"/>
      <c r="I132" s="251"/>
      <c r="J132" s="244" t="s">
        <v>948</v>
      </c>
      <c r="K132" s="244" t="s">
        <v>821</v>
      </c>
      <c r="L132" s="90"/>
      <c r="N132" s="244"/>
      <c r="O132" s="244"/>
      <c r="P132" s="244" t="s">
        <v>35</v>
      </c>
    </row>
    <row r="133" spans="1:16" hidden="1" x14ac:dyDescent="0.25">
      <c r="A133" s="189" t="s">
        <v>509</v>
      </c>
      <c r="B133" s="92" t="s">
        <v>501</v>
      </c>
      <c r="C133" s="189" t="s">
        <v>509</v>
      </c>
      <c r="D133" s="165" t="s">
        <v>1048</v>
      </c>
      <c r="E133" s="189" t="s">
        <v>1049</v>
      </c>
      <c r="F133" s="189"/>
      <c r="G133" s="189"/>
      <c r="H133" s="189"/>
      <c r="I133" s="171">
        <v>44193</v>
      </c>
      <c r="J133" s="189" t="s">
        <v>948</v>
      </c>
      <c r="K133" s="189" t="s">
        <v>821</v>
      </c>
      <c r="L133" s="90" t="s">
        <v>1050</v>
      </c>
      <c r="N133" s="189"/>
      <c r="O133" s="189"/>
      <c r="P133" s="189" t="s">
        <v>35</v>
      </c>
    </row>
    <row r="134" spans="1:16" ht="45" hidden="1" customHeight="1" x14ac:dyDescent="0.25">
      <c r="A134" s="113" t="s">
        <v>835</v>
      </c>
      <c r="B134" s="39" t="s">
        <v>1051</v>
      </c>
      <c r="C134" s="113" t="s">
        <v>87</v>
      </c>
      <c r="D134" s="111" t="s">
        <v>815</v>
      </c>
      <c r="E134" s="113"/>
      <c r="F134" s="112" t="s">
        <v>1052</v>
      </c>
      <c r="G134" s="113"/>
      <c r="H134" s="113"/>
      <c r="I134" s="73">
        <v>44194</v>
      </c>
      <c r="J134" s="113" t="s">
        <v>948</v>
      </c>
      <c r="K134" s="113" t="s">
        <v>821</v>
      </c>
      <c r="L134" s="30"/>
      <c r="M134" s="184"/>
      <c r="N134" s="113" t="s">
        <v>35</v>
      </c>
      <c r="O134" s="73">
        <v>44509</v>
      </c>
    </row>
    <row r="135" spans="1:16" ht="60" hidden="1" customHeight="1" x14ac:dyDescent="0.25">
      <c r="A135" s="30" t="s">
        <v>491</v>
      </c>
      <c r="B135" s="209" t="s">
        <v>982</v>
      </c>
      <c r="C135" s="46" t="s">
        <v>72</v>
      </c>
      <c r="D135" s="46" t="s">
        <v>842</v>
      </c>
      <c r="E135" s="46" t="s">
        <v>1053</v>
      </c>
      <c r="F135" s="46" t="s">
        <v>817</v>
      </c>
      <c r="G135" s="46" t="s">
        <v>1054</v>
      </c>
      <c r="H135" s="46" t="s">
        <v>1055</v>
      </c>
      <c r="I135" s="33">
        <v>44208</v>
      </c>
      <c r="J135" s="30" t="s">
        <v>948</v>
      </c>
      <c r="K135" s="30" t="s">
        <v>821</v>
      </c>
      <c r="L135" s="139" t="s">
        <v>1056</v>
      </c>
      <c r="N135" s="30" t="s">
        <v>35</v>
      </c>
      <c r="O135" s="30"/>
      <c r="P135" s="161"/>
    </row>
    <row r="136" spans="1:16" ht="30" customHeight="1" x14ac:dyDescent="0.25">
      <c r="A136" s="162" t="s">
        <v>51</v>
      </c>
      <c r="B136" s="124" t="s">
        <v>955</v>
      </c>
      <c r="C136" s="162" t="s">
        <v>539</v>
      </c>
      <c r="D136" s="270" t="s">
        <v>1044</v>
      </c>
      <c r="E136" s="162" t="s">
        <v>952</v>
      </c>
      <c r="F136" s="162" t="s">
        <v>930</v>
      </c>
      <c r="G136" s="162"/>
      <c r="H136" s="162"/>
      <c r="I136" s="274">
        <v>44209</v>
      </c>
      <c r="J136" s="162" t="s">
        <v>948</v>
      </c>
      <c r="K136" s="162" t="s">
        <v>821</v>
      </c>
      <c r="L136" s="207" t="s">
        <v>1045</v>
      </c>
      <c r="M136" s="72"/>
      <c r="N136" s="162"/>
      <c r="O136" s="162"/>
      <c r="P136" s="162"/>
    </row>
    <row r="137" spans="1:16" ht="30" customHeight="1" x14ac:dyDescent="0.25">
      <c r="A137" s="162" t="s">
        <v>665</v>
      </c>
      <c r="B137" s="124" t="s">
        <v>666</v>
      </c>
      <c r="C137" s="162" t="s">
        <v>539</v>
      </c>
      <c r="D137" s="270" t="s">
        <v>1044</v>
      </c>
      <c r="E137" s="162" t="s">
        <v>952</v>
      </c>
      <c r="F137" s="162" t="s">
        <v>930</v>
      </c>
      <c r="G137" s="162"/>
      <c r="H137" s="162"/>
      <c r="I137" s="274">
        <v>44209</v>
      </c>
      <c r="J137" s="162" t="s">
        <v>948</v>
      </c>
      <c r="K137" s="162" t="s">
        <v>821</v>
      </c>
      <c r="L137" s="207" t="s">
        <v>1045</v>
      </c>
      <c r="M137" s="72"/>
      <c r="N137" s="162"/>
      <c r="O137" s="162"/>
      <c r="P137" s="162"/>
    </row>
    <row r="138" spans="1:16" ht="30" customHeight="1" x14ac:dyDescent="0.25">
      <c r="A138" s="162" t="s">
        <v>43</v>
      </c>
      <c r="B138" s="124" t="s">
        <v>44</v>
      </c>
      <c r="C138" s="162" t="s">
        <v>539</v>
      </c>
      <c r="D138" s="270" t="s">
        <v>1044</v>
      </c>
      <c r="E138" s="162" t="s">
        <v>952</v>
      </c>
      <c r="F138" s="162" t="s">
        <v>930</v>
      </c>
      <c r="G138" s="162"/>
      <c r="H138" s="162"/>
      <c r="I138" s="274">
        <v>44209</v>
      </c>
      <c r="J138" s="162" t="s">
        <v>1057</v>
      </c>
      <c r="K138" s="162" t="s">
        <v>821</v>
      </c>
      <c r="L138" s="207" t="s">
        <v>1045</v>
      </c>
      <c r="M138" s="72"/>
      <c r="N138" s="162"/>
      <c r="O138" s="162"/>
      <c r="P138" s="162"/>
    </row>
    <row r="139" spans="1:16" ht="30" customHeight="1" x14ac:dyDescent="0.25">
      <c r="A139" s="162" t="s">
        <v>727</v>
      </c>
      <c r="B139" s="124" t="s">
        <v>728</v>
      </c>
      <c r="C139" s="162" t="s">
        <v>539</v>
      </c>
      <c r="D139" s="270" t="s">
        <v>1044</v>
      </c>
      <c r="E139" s="162" t="s">
        <v>952</v>
      </c>
      <c r="F139" s="162" t="s">
        <v>930</v>
      </c>
      <c r="G139" s="162"/>
      <c r="H139" s="162"/>
      <c r="I139" s="274">
        <v>44209</v>
      </c>
      <c r="J139" s="162" t="s">
        <v>948</v>
      </c>
      <c r="K139" s="162" t="s">
        <v>821</v>
      </c>
      <c r="L139" s="207" t="s">
        <v>1045</v>
      </c>
      <c r="M139" s="72"/>
      <c r="N139" s="162"/>
      <c r="O139" s="162"/>
      <c r="P139" s="162"/>
    </row>
    <row r="140" spans="1:16" ht="30" customHeight="1" x14ac:dyDescent="0.25">
      <c r="A140" s="162" t="s">
        <v>39</v>
      </c>
      <c r="B140" s="124" t="s">
        <v>40</v>
      </c>
      <c r="C140" s="162" t="s">
        <v>539</v>
      </c>
      <c r="D140" s="270" t="s">
        <v>1044</v>
      </c>
      <c r="E140" s="162" t="s">
        <v>952</v>
      </c>
      <c r="F140" s="162" t="s">
        <v>930</v>
      </c>
      <c r="G140" s="162"/>
      <c r="H140" s="162"/>
      <c r="I140" s="274">
        <v>44209</v>
      </c>
      <c r="J140" s="162" t="s">
        <v>1057</v>
      </c>
      <c r="K140" s="162" t="s">
        <v>821</v>
      </c>
      <c r="L140" s="207" t="s">
        <v>1045</v>
      </c>
      <c r="M140" s="72"/>
      <c r="N140" s="162"/>
      <c r="O140" s="162"/>
      <c r="P140" s="162"/>
    </row>
    <row r="141" spans="1:16" hidden="1" x14ac:dyDescent="0.25">
      <c r="A141" s="244" t="s">
        <v>510</v>
      </c>
      <c r="B141" s="92" t="s">
        <v>501</v>
      </c>
      <c r="C141" s="244" t="s">
        <v>510</v>
      </c>
      <c r="D141" s="243" t="s">
        <v>1058</v>
      </c>
      <c r="E141" s="244"/>
      <c r="F141" s="244" t="s">
        <v>528</v>
      </c>
      <c r="G141" s="244"/>
      <c r="H141" s="244"/>
      <c r="I141" s="251">
        <v>44215</v>
      </c>
      <c r="J141" s="244" t="s">
        <v>948</v>
      </c>
      <c r="K141" s="244" t="s">
        <v>821</v>
      </c>
      <c r="L141" s="90" t="s">
        <v>1059</v>
      </c>
      <c r="M141" s="30"/>
      <c r="N141" s="244"/>
      <c r="O141" s="244"/>
      <c r="P141" s="244" t="s">
        <v>35</v>
      </c>
    </row>
    <row r="142" spans="1:16" ht="75" hidden="1" customHeight="1" x14ac:dyDescent="0.25">
      <c r="A142" s="94" t="s">
        <v>746</v>
      </c>
      <c r="B142" s="92" t="s">
        <v>666</v>
      </c>
      <c r="C142" s="94" t="s">
        <v>539</v>
      </c>
      <c r="D142" s="93" t="s">
        <v>1044</v>
      </c>
      <c r="E142" s="94" t="s">
        <v>952</v>
      </c>
      <c r="F142" s="94" t="s">
        <v>930</v>
      </c>
      <c r="G142" s="94"/>
      <c r="H142" s="94"/>
      <c r="I142" s="98">
        <v>44215</v>
      </c>
      <c r="J142" s="94" t="s">
        <v>948</v>
      </c>
      <c r="K142" s="94" t="s">
        <v>821</v>
      </c>
      <c r="L142" s="94" t="s">
        <v>1045</v>
      </c>
      <c r="M142" s="30"/>
      <c r="N142" s="94" t="s">
        <v>35</v>
      </c>
      <c r="O142" s="135">
        <v>44624</v>
      </c>
    </row>
    <row r="143" spans="1:16" ht="30" customHeight="1" x14ac:dyDescent="0.25">
      <c r="A143" s="162" t="s">
        <v>698</v>
      </c>
      <c r="B143" s="124" t="s">
        <v>1060</v>
      </c>
      <c r="C143" s="162" t="s">
        <v>539</v>
      </c>
      <c r="D143" s="270" t="s">
        <v>1044</v>
      </c>
      <c r="E143" s="162"/>
      <c r="F143" s="162" t="s">
        <v>149</v>
      </c>
      <c r="G143" s="162"/>
      <c r="H143" s="162"/>
      <c r="I143" s="274">
        <v>44216</v>
      </c>
      <c r="J143" s="162" t="s">
        <v>948</v>
      </c>
      <c r="K143" s="162" t="s">
        <v>821</v>
      </c>
      <c r="L143" s="207"/>
      <c r="M143" s="72"/>
      <c r="N143" s="162"/>
      <c r="O143" s="162"/>
      <c r="P143" s="162"/>
    </row>
    <row r="144" spans="1:16" ht="45" hidden="1" customHeight="1" x14ac:dyDescent="0.25">
      <c r="A144" s="102" t="s">
        <v>562</v>
      </c>
      <c r="B144" s="92" t="s">
        <v>69</v>
      </c>
      <c r="C144" s="102" t="s">
        <v>18</v>
      </c>
      <c r="D144" s="106" t="s">
        <v>945</v>
      </c>
      <c r="E144" s="101" t="s">
        <v>965</v>
      </c>
      <c r="F144" s="102"/>
      <c r="G144" s="102"/>
      <c r="H144" s="102"/>
      <c r="I144" s="105">
        <v>44554</v>
      </c>
      <c r="J144" s="102" t="s">
        <v>948</v>
      </c>
      <c r="K144" s="102" t="s">
        <v>821</v>
      </c>
      <c r="L144" s="102" t="s">
        <v>1061</v>
      </c>
      <c r="M144" s="30"/>
      <c r="N144" s="102"/>
      <c r="O144" s="143">
        <v>44592</v>
      </c>
    </row>
    <row r="145" spans="1:16" x14ac:dyDescent="0.25">
      <c r="A145" s="162" t="s">
        <v>249</v>
      </c>
      <c r="B145" s="124" t="s">
        <v>250</v>
      </c>
      <c r="C145" s="162" t="s">
        <v>674</v>
      </c>
      <c r="D145" s="270" t="s">
        <v>960</v>
      </c>
      <c r="E145" s="162" t="s">
        <v>1062</v>
      </c>
      <c r="F145" s="162"/>
      <c r="G145" s="162"/>
      <c r="H145" s="162"/>
      <c r="I145" s="274">
        <v>44216</v>
      </c>
      <c r="J145" s="162" t="s">
        <v>948</v>
      </c>
      <c r="K145" s="162" t="s">
        <v>821</v>
      </c>
      <c r="L145" s="207"/>
      <c r="M145" s="72"/>
      <c r="N145" s="162"/>
      <c r="O145" s="162"/>
      <c r="P145" s="162"/>
    </row>
    <row r="146" spans="1:16" x14ac:dyDescent="0.25">
      <c r="A146" s="273" t="s">
        <v>255</v>
      </c>
      <c r="B146" s="124" t="s">
        <v>1036</v>
      </c>
      <c r="C146" s="273" t="s">
        <v>18</v>
      </c>
      <c r="D146" s="272" t="s">
        <v>945</v>
      </c>
      <c r="E146" s="273"/>
      <c r="F146" s="273" t="s">
        <v>149</v>
      </c>
      <c r="G146" s="273"/>
      <c r="H146" s="273"/>
      <c r="I146" s="276">
        <v>44216</v>
      </c>
      <c r="J146" s="273" t="s">
        <v>948</v>
      </c>
      <c r="K146" s="273" t="s">
        <v>821</v>
      </c>
      <c r="L146" s="210"/>
      <c r="M146" s="72"/>
      <c r="N146" s="273" t="s">
        <v>35</v>
      </c>
      <c r="O146" s="273"/>
      <c r="P146" s="273"/>
    </row>
    <row r="147" spans="1:16" x14ac:dyDescent="0.25">
      <c r="A147" s="273" t="s">
        <v>692</v>
      </c>
      <c r="B147" s="124" t="s">
        <v>966</v>
      </c>
      <c r="C147" s="273" t="s">
        <v>18</v>
      </c>
      <c r="D147" s="272" t="s">
        <v>945</v>
      </c>
      <c r="E147" s="273"/>
      <c r="F147" s="273" t="s">
        <v>149</v>
      </c>
      <c r="G147" s="273"/>
      <c r="H147" s="273"/>
      <c r="I147" s="276">
        <v>44216</v>
      </c>
      <c r="J147" s="273" t="s">
        <v>948</v>
      </c>
      <c r="K147" s="273" t="s">
        <v>821</v>
      </c>
      <c r="L147" s="210"/>
      <c r="M147" s="72"/>
      <c r="N147" s="273" t="s">
        <v>35</v>
      </c>
      <c r="O147" s="273"/>
      <c r="P147" s="273"/>
    </row>
    <row r="148" spans="1:16" x14ac:dyDescent="0.25">
      <c r="A148" s="273" t="s">
        <v>485</v>
      </c>
      <c r="B148" s="124" t="s">
        <v>944</v>
      </c>
      <c r="C148" s="273" t="s">
        <v>18</v>
      </c>
      <c r="D148" s="272" t="s">
        <v>945</v>
      </c>
      <c r="E148" s="273"/>
      <c r="F148" s="273" t="s">
        <v>149</v>
      </c>
      <c r="G148" s="273"/>
      <c r="H148" s="273"/>
      <c r="I148" s="276">
        <v>44216</v>
      </c>
      <c r="J148" s="273" t="s">
        <v>948</v>
      </c>
      <c r="K148" s="273" t="s">
        <v>821</v>
      </c>
      <c r="L148" s="210"/>
      <c r="M148" s="72"/>
      <c r="N148" s="273" t="s">
        <v>35</v>
      </c>
      <c r="O148" s="273"/>
      <c r="P148" s="273"/>
    </row>
    <row r="149" spans="1:16" ht="30" customHeight="1" x14ac:dyDescent="0.25">
      <c r="A149" s="162" t="s">
        <v>787</v>
      </c>
      <c r="B149" s="124" t="s">
        <v>731</v>
      </c>
      <c r="C149" s="162" t="s">
        <v>539</v>
      </c>
      <c r="D149" s="270" t="s">
        <v>1044</v>
      </c>
      <c r="E149" s="162" t="s">
        <v>952</v>
      </c>
      <c r="F149" s="162" t="s">
        <v>930</v>
      </c>
      <c r="G149" s="162"/>
      <c r="H149" s="162"/>
      <c r="I149" s="274">
        <v>44216</v>
      </c>
      <c r="J149" s="162" t="s">
        <v>948</v>
      </c>
      <c r="K149" s="162" t="s">
        <v>821</v>
      </c>
      <c r="L149" s="207"/>
      <c r="M149" s="72"/>
      <c r="N149" s="162"/>
      <c r="O149" s="162"/>
      <c r="P149" s="162"/>
    </row>
    <row r="150" spans="1:16" ht="30" hidden="1" customHeight="1" x14ac:dyDescent="0.25">
      <c r="A150" s="244" t="s">
        <v>506</v>
      </c>
      <c r="B150" s="92" t="s">
        <v>507</v>
      </c>
      <c r="C150" s="244" t="s">
        <v>506</v>
      </c>
      <c r="D150" s="243" t="s">
        <v>1063</v>
      </c>
      <c r="E150" s="244" t="s">
        <v>965</v>
      </c>
      <c r="F150" s="244"/>
      <c r="G150" s="244"/>
      <c r="H150" s="244"/>
      <c r="I150" s="251">
        <v>44216</v>
      </c>
      <c r="J150" s="244" t="s">
        <v>948</v>
      </c>
      <c r="K150" s="244" t="s">
        <v>821</v>
      </c>
      <c r="L150" s="90"/>
      <c r="M150" s="30"/>
      <c r="N150" s="244"/>
      <c r="O150" s="244"/>
      <c r="P150" s="244" t="s">
        <v>35</v>
      </c>
    </row>
    <row r="151" spans="1:16" ht="30" hidden="1" customHeight="1" x14ac:dyDescent="0.25">
      <c r="A151" s="189" t="s">
        <v>502</v>
      </c>
      <c r="B151" s="92" t="s">
        <v>95</v>
      </c>
      <c r="C151" s="189" t="s">
        <v>502</v>
      </c>
      <c r="D151" s="165" t="s">
        <v>1064</v>
      </c>
      <c r="E151" s="189"/>
      <c r="F151" s="189" t="s">
        <v>987</v>
      </c>
      <c r="G151" s="189"/>
      <c r="H151" s="189"/>
      <c r="I151" s="171">
        <v>44216</v>
      </c>
      <c r="J151" s="189" t="s">
        <v>948</v>
      </c>
      <c r="K151" s="189" t="s">
        <v>821</v>
      </c>
      <c r="L151" s="90"/>
      <c r="M151" s="30"/>
      <c r="N151" s="189"/>
      <c r="O151" s="189"/>
      <c r="P151" s="189" t="s">
        <v>35</v>
      </c>
    </row>
    <row r="152" spans="1:16" ht="30" hidden="1" customHeight="1" x14ac:dyDescent="0.25">
      <c r="A152" s="189" t="s">
        <v>508</v>
      </c>
      <c r="B152" s="92" t="s">
        <v>60</v>
      </c>
      <c r="C152" s="189" t="s">
        <v>508</v>
      </c>
      <c r="D152" s="167" t="s">
        <v>1065</v>
      </c>
      <c r="E152" s="189"/>
      <c r="F152" s="189" t="s">
        <v>987</v>
      </c>
      <c r="G152" s="189"/>
      <c r="H152" s="189"/>
      <c r="I152" s="171">
        <v>44216</v>
      </c>
      <c r="J152" s="189" t="s">
        <v>948</v>
      </c>
      <c r="K152" s="189" t="s">
        <v>821</v>
      </c>
      <c r="L152" s="90"/>
      <c r="M152" s="30"/>
      <c r="N152" s="189"/>
      <c r="O152" s="189"/>
      <c r="P152" s="189" t="s">
        <v>35</v>
      </c>
    </row>
    <row r="153" spans="1:16" ht="30" hidden="1" customHeight="1" x14ac:dyDescent="0.25">
      <c r="A153" s="94" t="s">
        <v>18</v>
      </c>
      <c r="B153" s="92" t="s">
        <v>32</v>
      </c>
      <c r="C153" s="94" t="s">
        <v>18</v>
      </c>
      <c r="D153" s="93" t="s">
        <v>945</v>
      </c>
      <c r="E153" s="104" t="s">
        <v>965</v>
      </c>
      <c r="F153" s="94"/>
      <c r="G153" s="94"/>
      <c r="H153" s="94"/>
      <c r="I153" s="98">
        <v>44216</v>
      </c>
      <c r="J153" s="94" t="s">
        <v>948</v>
      </c>
      <c r="K153" s="94" t="s">
        <v>821</v>
      </c>
      <c r="L153" s="90"/>
      <c r="M153" s="30"/>
      <c r="N153" s="94" t="s">
        <v>35</v>
      </c>
      <c r="O153" s="95"/>
      <c r="P153" t="s">
        <v>35</v>
      </c>
    </row>
    <row r="154" spans="1:16" ht="45" hidden="1" customHeight="1" x14ac:dyDescent="0.25">
      <c r="A154" s="71" t="s">
        <v>612</v>
      </c>
      <c r="B154" s="208" t="s">
        <v>1066</v>
      </c>
      <c r="C154" s="71" t="s">
        <v>117</v>
      </c>
      <c r="D154" s="75" t="s">
        <v>853</v>
      </c>
      <c r="E154" s="75" t="s">
        <v>854</v>
      </c>
      <c r="F154" s="71" t="s">
        <v>149</v>
      </c>
      <c r="G154" s="71"/>
      <c r="H154" s="71"/>
      <c r="I154" s="70">
        <v>44217</v>
      </c>
      <c r="J154" s="71" t="s">
        <v>948</v>
      </c>
      <c r="K154" s="71" t="s">
        <v>821</v>
      </c>
      <c r="L154" s="205"/>
      <c r="M154" s="30"/>
      <c r="N154" s="71" t="s">
        <v>35</v>
      </c>
      <c r="O154" s="30"/>
      <c r="P154" s="161"/>
    </row>
    <row r="155" spans="1:16" hidden="1" x14ac:dyDescent="0.25">
      <c r="A155" s="244" t="s">
        <v>509</v>
      </c>
      <c r="B155" s="92" t="s">
        <v>501</v>
      </c>
      <c r="C155" s="244" t="s">
        <v>509</v>
      </c>
      <c r="D155" s="243" t="s">
        <v>1067</v>
      </c>
      <c r="E155" s="244"/>
      <c r="F155" s="244" t="s">
        <v>528</v>
      </c>
      <c r="G155" s="244"/>
      <c r="H155" s="244"/>
      <c r="I155" s="251">
        <v>44223</v>
      </c>
      <c r="J155" s="244" t="s">
        <v>948</v>
      </c>
      <c r="K155" s="244" t="s">
        <v>821</v>
      </c>
      <c r="L155" s="90"/>
      <c r="M155" s="30"/>
      <c r="N155" s="244"/>
      <c r="O155" s="244"/>
      <c r="P155" s="244" t="s">
        <v>35</v>
      </c>
    </row>
    <row r="156" spans="1:16" hidden="1" x14ac:dyDescent="0.25">
      <c r="A156" s="227" t="s">
        <v>510</v>
      </c>
      <c r="B156" s="92" t="s">
        <v>501</v>
      </c>
      <c r="C156" s="227" t="s">
        <v>510</v>
      </c>
      <c r="D156" s="228" t="s">
        <v>1068</v>
      </c>
      <c r="E156" s="227"/>
      <c r="F156" s="227" t="s">
        <v>528</v>
      </c>
      <c r="G156" s="227"/>
      <c r="H156" s="227"/>
      <c r="I156" s="230">
        <v>44223</v>
      </c>
      <c r="J156" s="227" t="s">
        <v>948</v>
      </c>
      <c r="K156" s="227" t="s">
        <v>821</v>
      </c>
      <c r="L156" s="90"/>
      <c r="M156" s="30"/>
      <c r="N156" s="227"/>
      <c r="O156" s="227"/>
      <c r="P156" s="227" t="s">
        <v>35</v>
      </c>
    </row>
    <row r="157" spans="1:16" ht="30" customHeight="1" x14ac:dyDescent="0.25">
      <c r="A157" s="162" t="s">
        <v>729</v>
      </c>
      <c r="B157" s="124" t="s">
        <v>728</v>
      </c>
      <c r="C157" s="162" t="s">
        <v>539</v>
      </c>
      <c r="D157" s="270" t="s">
        <v>1044</v>
      </c>
      <c r="E157" s="162" t="s">
        <v>952</v>
      </c>
      <c r="F157" s="162" t="s">
        <v>930</v>
      </c>
      <c r="G157" s="162"/>
      <c r="H157" s="162"/>
      <c r="I157" s="274">
        <v>44232</v>
      </c>
      <c r="J157" s="162" t="s">
        <v>1057</v>
      </c>
      <c r="K157" s="162" t="s">
        <v>821</v>
      </c>
      <c r="L157" s="207"/>
      <c r="M157" s="72"/>
      <c r="N157" s="162"/>
      <c r="O157" s="162"/>
      <c r="P157" s="162"/>
    </row>
    <row r="158" spans="1:16" x14ac:dyDescent="0.25">
      <c r="A158" s="162" t="s">
        <v>704</v>
      </c>
      <c r="B158" s="124" t="s">
        <v>1069</v>
      </c>
      <c r="C158" s="162" t="s">
        <v>539</v>
      </c>
      <c r="D158" s="270" t="s">
        <v>1044</v>
      </c>
      <c r="E158" s="162" t="s">
        <v>952</v>
      </c>
      <c r="F158" s="162" t="s">
        <v>930</v>
      </c>
      <c r="G158" s="162"/>
      <c r="H158" s="162"/>
      <c r="I158" s="274">
        <v>44258</v>
      </c>
      <c r="J158" s="162" t="s">
        <v>948</v>
      </c>
      <c r="K158" s="162" t="s">
        <v>1070</v>
      </c>
      <c r="L158" s="207"/>
      <c r="M158" s="72"/>
      <c r="N158" s="162"/>
      <c r="O158" s="162"/>
      <c r="P158" s="162"/>
    </row>
    <row r="159" spans="1:16" ht="60" hidden="1" customHeight="1" x14ac:dyDescent="0.25">
      <c r="A159" s="138" t="s">
        <v>577</v>
      </c>
      <c r="B159" s="78" t="s">
        <v>578</v>
      </c>
      <c r="C159" s="138" t="s">
        <v>577</v>
      </c>
      <c r="D159" s="137" t="s">
        <v>1071</v>
      </c>
      <c r="E159" s="144" t="s">
        <v>965</v>
      </c>
      <c r="F159" s="138"/>
      <c r="G159" s="138"/>
      <c r="H159" s="138"/>
      <c r="I159" s="145">
        <v>44265</v>
      </c>
      <c r="J159" s="138" t="s">
        <v>948</v>
      </c>
      <c r="K159" s="138" t="s">
        <v>821</v>
      </c>
      <c r="L159" s="138"/>
      <c r="M159" s="30"/>
      <c r="N159" s="138" t="s">
        <v>35</v>
      </c>
      <c r="O159" s="193">
        <v>44697</v>
      </c>
    </row>
    <row r="160" spans="1:16" ht="30" customHeight="1" x14ac:dyDescent="0.25">
      <c r="A160" s="162" t="s">
        <v>547</v>
      </c>
      <c r="B160" s="124" t="s">
        <v>1072</v>
      </c>
      <c r="C160" s="162" t="s">
        <v>537</v>
      </c>
      <c r="D160" s="270" t="s">
        <v>1016</v>
      </c>
      <c r="E160" s="162" t="s">
        <v>952</v>
      </c>
      <c r="F160" s="162" t="s">
        <v>930</v>
      </c>
      <c r="G160" s="162"/>
      <c r="H160" s="162"/>
      <c r="I160" s="274">
        <v>44265</v>
      </c>
      <c r="J160" s="162" t="s">
        <v>948</v>
      </c>
      <c r="K160" s="162" t="s">
        <v>821</v>
      </c>
      <c r="L160" s="207"/>
      <c r="M160" s="72"/>
      <c r="N160" s="162"/>
      <c r="O160" s="162"/>
      <c r="P160" s="162"/>
    </row>
    <row r="161" spans="1:16" ht="30" hidden="1" customHeight="1" x14ac:dyDescent="0.25">
      <c r="A161" s="244" t="s">
        <v>544</v>
      </c>
      <c r="B161" s="92" t="s">
        <v>545</v>
      </c>
      <c r="C161" s="244" t="s">
        <v>544</v>
      </c>
      <c r="D161" s="243" t="s">
        <v>1073</v>
      </c>
      <c r="E161" s="244" t="s">
        <v>965</v>
      </c>
      <c r="F161" s="244" t="s">
        <v>1074</v>
      </c>
      <c r="G161" s="244"/>
      <c r="H161" s="244"/>
      <c r="I161" s="251">
        <v>44278</v>
      </c>
      <c r="J161" s="244" t="s">
        <v>948</v>
      </c>
      <c r="K161" s="244" t="s">
        <v>821</v>
      </c>
      <c r="L161" s="90"/>
      <c r="M161" s="30"/>
      <c r="N161" s="244"/>
      <c r="O161" s="244"/>
      <c r="P161" s="244" t="s">
        <v>35</v>
      </c>
    </row>
    <row r="162" spans="1:16" ht="45" hidden="1" customHeight="1" x14ac:dyDescent="0.25">
      <c r="A162" s="71" t="s">
        <v>840</v>
      </c>
      <c r="B162" s="78" t="s">
        <v>1051</v>
      </c>
      <c r="C162" s="71" t="s">
        <v>570</v>
      </c>
      <c r="D162" s="75" t="s">
        <v>1075</v>
      </c>
      <c r="E162" s="71" t="s">
        <v>816</v>
      </c>
      <c r="F162" s="71" t="s">
        <v>149</v>
      </c>
      <c r="G162" s="71"/>
      <c r="H162" s="71"/>
      <c r="I162" s="70">
        <v>44295</v>
      </c>
      <c r="J162" s="71" t="s">
        <v>948</v>
      </c>
      <c r="K162" s="71" t="s">
        <v>821</v>
      </c>
      <c r="L162" s="71"/>
      <c r="M162" s="30"/>
      <c r="N162" s="71"/>
      <c r="O162" s="33">
        <v>44509</v>
      </c>
    </row>
    <row r="163" spans="1:16" ht="45" hidden="1" customHeight="1" x14ac:dyDescent="0.25">
      <c r="A163" s="71" t="s">
        <v>705</v>
      </c>
      <c r="B163" s="78" t="s">
        <v>1051</v>
      </c>
      <c r="C163" s="71" t="s">
        <v>570</v>
      </c>
      <c r="D163" s="75" t="s">
        <v>1075</v>
      </c>
      <c r="E163" s="71" t="s">
        <v>816</v>
      </c>
      <c r="F163" s="71" t="s">
        <v>149</v>
      </c>
      <c r="G163" s="71"/>
      <c r="H163" s="71"/>
      <c r="I163" s="70">
        <v>44295</v>
      </c>
      <c r="J163" s="71" t="s">
        <v>948</v>
      </c>
      <c r="K163" s="71" t="s">
        <v>821</v>
      </c>
      <c r="L163" s="71"/>
      <c r="M163" s="30"/>
      <c r="N163" s="71"/>
      <c r="O163" s="33">
        <v>44509</v>
      </c>
    </row>
    <row r="164" spans="1:16" ht="45" hidden="1" customHeight="1" x14ac:dyDescent="0.25">
      <c r="A164" s="79" t="s">
        <v>835</v>
      </c>
      <c r="B164" s="78" t="s">
        <v>1051</v>
      </c>
      <c r="C164" s="79" t="s">
        <v>570</v>
      </c>
      <c r="D164" s="134" t="s">
        <v>1075</v>
      </c>
      <c r="E164" s="79" t="s">
        <v>816</v>
      </c>
      <c r="F164" s="79" t="s">
        <v>149</v>
      </c>
      <c r="G164" s="79"/>
      <c r="H164" s="231">
        <v>959346788</v>
      </c>
      <c r="I164" s="80">
        <v>44295</v>
      </c>
      <c r="J164" s="79" t="s">
        <v>948</v>
      </c>
      <c r="K164" s="79" t="s">
        <v>821</v>
      </c>
      <c r="L164" s="71"/>
      <c r="M164" s="30"/>
      <c r="N164" s="79"/>
      <c r="O164" s="73">
        <v>44509</v>
      </c>
    </row>
    <row r="165" spans="1:16" ht="75" hidden="1" customHeight="1" x14ac:dyDescent="0.25">
      <c r="A165" s="92" t="s">
        <v>503</v>
      </c>
      <c r="B165" s="222" t="s">
        <v>504</v>
      </c>
      <c r="C165" s="92" t="s">
        <v>503</v>
      </c>
      <c r="D165" s="97" t="s">
        <v>1076</v>
      </c>
      <c r="E165" s="92" t="s">
        <v>965</v>
      </c>
      <c r="F165" s="90"/>
      <c r="G165" s="90"/>
      <c r="H165" s="90"/>
      <c r="I165" s="110">
        <v>44299</v>
      </c>
      <c r="J165" s="90" t="s">
        <v>948</v>
      </c>
      <c r="K165" s="90" t="s">
        <v>821</v>
      </c>
      <c r="L165" s="207"/>
      <c r="M165" s="30"/>
      <c r="N165" s="90" t="s">
        <v>35</v>
      </c>
      <c r="O165" s="161"/>
      <c r="P165" s="161"/>
    </row>
    <row r="166" spans="1:16" ht="45" hidden="1" customHeight="1" x14ac:dyDescent="0.25">
      <c r="A166" s="141" t="s">
        <v>835</v>
      </c>
      <c r="B166" s="78" t="s">
        <v>1051</v>
      </c>
      <c r="C166" s="141" t="s">
        <v>570</v>
      </c>
      <c r="D166" s="114" t="s">
        <v>1075</v>
      </c>
      <c r="E166" s="141" t="s">
        <v>816</v>
      </c>
      <c r="F166" s="141" t="s">
        <v>149</v>
      </c>
      <c r="G166" s="141"/>
      <c r="H166" s="141">
        <v>959346400</v>
      </c>
      <c r="I166" s="115">
        <v>44295</v>
      </c>
      <c r="J166" s="141" t="s">
        <v>948</v>
      </c>
      <c r="K166" s="141" t="s">
        <v>821</v>
      </c>
      <c r="L166" s="71"/>
      <c r="M166" s="30"/>
      <c r="N166" s="141"/>
      <c r="O166" s="47">
        <v>44509</v>
      </c>
    </row>
    <row r="167" spans="1:16" ht="30" hidden="1" customHeight="1" x14ac:dyDescent="0.25">
      <c r="A167" s="189" t="s">
        <v>674</v>
      </c>
      <c r="B167" s="92" t="s">
        <v>675</v>
      </c>
      <c r="C167" s="189" t="s">
        <v>674</v>
      </c>
      <c r="D167" s="165" t="s">
        <v>1077</v>
      </c>
      <c r="E167" s="189" t="s">
        <v>965</v>
      </c>
      <c r="F167" s="189" t="s">
        <v>1074</v>
      </c>
      <c r="G167" s="189"/>
      <c r="H167" s="189"/>
      <c r="I167" s="171">
        <v>44306</v>
      </c>
      <c r="J167" s="189" t="s">
        <v>948</v>
      </c>
      <c r="K167" s="189" t="s">
        <v>821</v>
      </c>
      <c r="L167" s="90"/>
      <c r="M167" s="30"/>
      <c r="N167" s="189"/>
      <c r="O167" s="189"/>
      <c r="P167" s="189" t="s">
        <v>35</v>
      </c>
    </row>
    <row r="168" spans="1:16" ht="30" hidden="1" customHeight="1" x14ac:dyDescent="0.25">
      <c r="A168" s="189" t="s">
        <v>474</v>
      </c>
      <c r="B168" s="92" t="s">
        <v>1078</v>
      </c>
      <c r="C168" s="189" t="s">
        <v>474</v>
      </c>
      <c r="D168" s="165" t="s">
        <v>1079</v>
      </c>
      <c r="E168" s="189" t="s">
        <v>965</v>
      </c>
      <c r="F168" s="189" t="s">
        <v>1074</v>
      </c>
      <c r="G168" s="189"/>
      <c r="H168" s="189"/>
      <c r="I168" s="171">
        <v>44308</v>
      </c>
      <c r="J168" s="189" t="s">
        <v>948</v>
      </c>
      <c r="K168" s="189" t="s">
        <v>821</v>
      </c>
      <c r="L168" s="90"/>
      <c r="M168" s="30"/>
      <c r="N168" s="189"/>
      <c r="O168" s="189"/>
      <c r="P168" s="189" t="s">
        <v>35</v>
      </c>
    </row>
    <row r="169" spans="1:16" ht="30" hidden="1" customHeight="1" x14ac:dyDescent="0.25">
      <c r="A169" s="189" t="s">
        <v>624</v>
      </c>
      <c r="B169" s="92" t="s">
        <v>625</v>
      </c>
      <c r="C169" s="189" t="s">
        <v>624</v>
      </c>
      <c r="D169" s="165" t="s">
        <v>1080</v>
      </c>
      <c r="E169" s="189" t="s">
        <v>965</v>
      </c>
      <c r="F169" s="189" t="s">
        <v>1074</v>
      </c>
      <c r="G169" s="189"/>
      <c r="H169" s="189"/>
      <c r="I169" s="171">
        <v>44309</v>
      </c>
      <c r="J169" s="189" t="s">
        <v>948</v>
      </c>
      <c r="K169" s="189" t="s">
        <v>821</v>
      </c>
      <c r="L169" s="90"/>
      <c r="M169" s="30"/>
      <c r="N169" s="189"/>
      <c r="O169" s="189"/>
      <c r="P169" s="189" t="s">
        <v>35</v>
      </c>
    </row>
    <row r="170" spans="1:16" ht="60" hidden="1" customHeight="1" x14ac:dyDescent="0.25">
      <c r="A170" s="90" t="s">
        <v>36</v>
      </c>
      <c r="B170" s="92" t="s">
        <v>37</v>
      </c>
      <c r="C170" s="90" t="s">
        <v>36</v>
      </c>
      <c r="D170" s="90" t="s">
        <v>1081</v>
      </c>
      <c r="E170" s="92" t="s">
        <v>965</v>
      </c>
      <c r="F170" s="90" t="s">
        <v>1074</v>
      </c>
      <c r="G170" s="90"/>
      <c r="H170" s="90"/>
      <c r="I170" s="110">
        <v>44312</v>
      </c>
      <c r="J170" s="90" t="s">
        <v>948</v>
      </c>
      <c r="K170" s="90" t="s">
        <v>821</v>
      </c>
      <c r="L170" s="90"/>
      <c r="M170" s="30"/>
      <c r="N170" s="90"/>
      <c r="O170" s="116">
        <v>44595</v>
      </c>
      <c r="P170" t="s">
        <v>35</v>
      </c>
    </row>
    <row r="171" spans="1:16" ht="30" hidden="1" customHeight="1" x14ac:dyDescent="0.25">
      <c r="A171" s="189" t="s">
        <v>618</v>
      </c>
      <c r="B171" s="92" t="s">
        <v>619</v>
      </c>
      <c r="C171" s="189" t="s">
        <v>618</v>
      </c>
      <c r="D171" s="167" t="s">
        <v>1082</v>
      </c>
      <c r="E171" s="189" t="s">
        <v>965</v>
      </c>
      <c r="F171" s="189" t="s">
        <v>1074</v>
      </c>
      <c r="G171" s="189"/>
      <c r="H171" s="189"/>
      <c r="I171" s="171">
        <v>44315</v>
      </c>
      <c r="J171" s="189" t="s">
        <v>948</v>
      </c>
      <c r="K171" s="189" t="s">
        <v>821</v>
      </c>
      <c r="L171" s="90"/>
      <c r="M171" s="30"/>
      <c r="N171" s="189"/>
      <c r="O171" s="189"/>
      <c r="P171" s="189" t="s">
        <v>35</v>
      </c>
    </row>
    <row r="172" spans="1:16" ht="30" hidden="1" customHeight="1" x14ac:dyDescent="0.25">
      <c r="A172" s="189" t="s">
        <v>717</v>
      </c>
      <c r="B172" s="92" t="s">
        <v>1083</v>
      </c>
      <c r="C172" s="189" t="s">
        <v>717</v>
      </c>
      <c r="D172" s="167" t="s">
        <v>1084</v>
      </c>
      <c r="E172" s="189"/>
      <c r="F172" s="189" t="s">
        <v>987</v>
      </c>
      <c r="G172" s="189"/>
      <c r="H172" s="189"/>
      <c r="I172" s="171">
        <v>44327</v>
      </c>
      <c r="J172" s="189" t="s">
        <v>948</v>
      </c>
      <c r="K172" s="189" t="s">
        <v>821</v>
      </c>
      <c r="L172" s="90"/>
      <c r="M172" s="30"/>
      <c r="N172" s="189"/>
      <c r="O172" s="189"/>
      <c r="P172" s="189" t="s">
        <v>35</v>
      </c>
    </row>
    <row r="173" spans="1:16" ht="30" hidden="1" customHeight="1" x14ac:dyDescent="0.25">
      <c r="A173" s="189" t="s">
        <v>665</v>
      </c>
      <c r="B173" s="92" t="s">
        <v>1085</v>
      </c>
      <c r="C173" s="189" t="s">
        <v>665</v>
      </c>
      <c r="D173" s="167" t="s">
        <v>1086</v>
      </c>
      <c r="E173" s="189" t="s">
        <v>952</v>
      </c>
      <c r="F173" s="189" t="s">
        <v>930</v>
      </c>
      <c r="G173" s="189"/>
      <c r="H173" s="189"/>
      <c r="I173" s="171">
        <v>44337</v>
      </c>
      <c r="J173" s="189" t="s">
        <v>948</v>
      </c>
      <c r="K173" s="189" t="s">
        <v>821</v>
      </c>
      <c r="L173" s="90"/>
      <c r="M173" s="30"/>
      <c r="N173" s="189"/>
      <c r="O173" s="189"/>
      <c r="P173" s="189" t="s">
        <v>35</v>
      </c>
    </row>
    <row r="174" spans="1:16" ht="30" hidden="1" customHeight="1" x14ac:dyDescent="0.25">
      <c r="A174" s="189" t="s">
        <v>787</v>
      </c>
      <c r="B174" s="92" t="s">
        <v>731</v>
      </c>
      <c r="C174" s="189" t="s">
        <v>787</v>
      </c>
      <c r="D174" s="167" t="s">
        <v>1087</v>
      </c>
      <c r="E174" s="189" t="s">
        <v>952</v>
      </c>
      <c r="F174" s="189" t="s">
        <v>930</v>
      </c>
      <c r="G174" s="189"/>
      <c r="H174" s="189"/>
      <c r="I174" s="171">
        <v>44330</v>
      </c>
      <c r="J174" s="189" t="s">
        <v>948</v>
      </c>
      <c r="K174" s="189" t="s">
        <v>821</v>
      </c>
      <c r="L174" s="90"/>
      <c r="M174" s="30"/>
      <c r="N174" s="189"/>
      <c r="O174" s="189"/>
      <c r="P174" s="189" t="s">
        <v>35</v>
      </c>
    </row>
    <row r="175" spans="1:16" ht="30" hidden="1" customHeight="1" x14ac:dyDescent="0.25">
      <c r="A175" s="189" t="s">
        <v>730</v>
      </c>
      <c r="B175" s="92" t="s">
        <v>731</v>
      </c>
      <c r="C175" s="189" t="s">
        <v>730</v>
      </c>
      <c r="D175" s="167" t="s">
        <v>1088</v>
      </c>
      <c r="E175" s="189" t="s">
        <v>952</v>
      </c>
      <c r="F175" s="189" t="s">
        <v>930</v>
      </c>
      <c r="G175" s="189"/>
      <c r="H175" s="189"/>
      <c r="I175" s="171">
        <v>44330</v>
      </c>
      <c r="J175" s="189" t="s">
        <v>948</v>
      </c>
      <c r="K175" s="189" t="s">
        <v>821</v>
      </c>
      <c r="L175" s="90"/>
      <c r="M175" s="30"/>
      <c r="N175" s="189"/>
      <c r="O175" s="189"/>
      <c r="P175" s="189" t="s">
        <v>35</v>
      </c>
    </row>
    <row r="176" spans="1:16" ht="30" hidden="1" customHeight="1" x14ac:dyDescent="0.25">
      <c r="A176" s="189" t="s">
        <v>47</v>
      </c>
      <c r="B176" s="92" t="s">
        <v>32</v>
      </c>
      <c r="C176" s="189" t="s">
        <v>47</v>
      </c>
      <c r="D176" s="167" t="s">
        <v>1089</v>
      </c>
      <c r="E176" s="189" t="s">
        <v>965</v>
      </c>
      <c r="F176" s="189" t="s">
        <v>1074</v>
      </c>
      <c r="G176" s="189"/>
      <c r="H176" s="189"/>
      <c r="I176" s="171">
        <v>44336</v>
      </c>
      <c r="J176" s="189" t="s">
        <v>948</v>
      </c>
      <c r="K176" s="189" t="s">
        <v>821</v>
      </c>
      <c r="L176" s="90"/>
      <c r="M176" s="30"/>
      <c r="N176" s="189"/>
      <c r="O176" s="189"/>
      <c r="P176" s="189" t="s">
        <v>35</v>
      </c>
    </row>
    <row r="177" spans="1:16" ht="30" hidden="1" customHeight="1" x14ac:dyDescent="0.25">
      <c r="A177" s="189" t="s">
        <v>795</v>
      </c>
      <c r="B177" s="92" t="s">
        <v>408</v>
      </c>
      <c r="C177" s="189" t="s">
        <v>795</v>
      </c>
      <c r="D177" s="167" t="s">
        <v>1090</v>
      </c>
      <c r="E177" s="189" t="s">
        <v>965</v>
      </c>
      <c r="F177" s="189" t="s">
        <v>1074</v>
      </c>
      <c r="G177" s="189"/>
      <c r="H177" s="189"/>
      <c r="I177" s="171">
        <v>44334</v>
      </c>
      <c r="J177" s="189" t="s">
        <v>948</v>
      </c>
      <c r="K177" s="189" t="s">
        <v>821</v>
      </c>
      <c r="L177" s="90"/>
      <c r="M177" s="30"/>
      <c r="N177" s="189"/>
      <c r="O177" s="189"/>
      <c r="P177" s="189" t="s">
        <v>35</v>
      </c>
    </row>
    <row r="178" spans="1:16" ht="30" hidden="1" customHeight="1" x14ac:dyDescent="0.25">
      <c r="A178" s="189" t="s">
        <v>729</v>
      </c>
      <c r="B178" s="92" t="s">
        <v>728</v>
      </c>
      <c r="C178" s="189" t="s">
        <v>729</v>
      </c>
      <c r="D178" s="167" t="s">
        <v>1091</v>
      </c>
      <c r="E178" s="189" t="s">
        <v>952</v>
      </c>
      <c r="F178" s="189" t="s">
        <v>930</v>
      </c>
      <c r="G178" s="189"/>
      <c r="H178" s="189"/>
      <c r="I178" s="171">
        <v>44335</v>
      </c>
      <c r="J178" s="189" t="s">
        <v>948</v>
      </c>
      <c r="K178" s="189" t="s">
        <v>821</v>
      </c>
      <c r="L178" s="90"/>
      <c r="M178" s="30"/>
      <c r="N178" s="189"/>
      <c r="O178" s="189"/>
      <c r="P178" s="189" t="s">
        <v>35</v>
      </c>
    </row>
    <row r="179" spans="1:16" ht="30" hidden="1" customHeight="1" x14ac:dyDescent="0.25">
      <c r="A179" s="189" t="s">
        <v>727</v>
      </c>
      <c r="B179" s="92" t="s">
        <v>728</v>
      </c>
      <c r="C179" s="189" t="s">
        <v>727</v>
      </c>
      <c r="D179" s="167" t="s">
        <v>1092</v>
      </c>
      <c r="E179" s="189" t="s">
        <v>952</v>
      </c>
      <c r="F179" s="189" t="s">
        <v>930</v>
      </c>
      <c r="G179" s="189"/>
      <c r="H179" s="189"/>
      <c r="I179" s="171">
        <v>44335</v>
      </c>
      <c r="J179" s="189" t="s">
        <v>948</v>
      </c>
      <c r="K179" s="189" t="s">
        <v>821</v>
      </c>
      <c r="L179" s="90"/>
      <c r="M179" s="30"/>
      <c r="N179" s="189"/>
      <c r="O179" s="189"/>
      <c r="P179" s="189" t="s">
        <v>35</v>
      </c>
    </row>
    <row r="180" spans="1:16" ht="30" hidden="1" customHeight="1" x14ac:dyDescent="0.25">
      <c r="A180" s="189" t="s">
        <v>779</v>
      </c>
      <c r="B180" s="92" t="s">
        <v>49</v>
      </c>
      <c r="C180" s="189" t="s">
        <v>779</v>
      </c>
      <c r="D180" s="167" t="s">
        <v>1093</v>
      </c>
      <c r="E180" s="189" t="s">
        <v>952</v>
      </c>
      <c r="F180" s="189" t="s">
        <v>930</v>
      </c>
      <c r="G180" s="189"/>
      <c r="H180" s="189"/>
      <c r="I180" s="171">
        <v>44341</v>
      </c>
      <c r="J180" s="189" t="s">
        <v>948</v>
      </c>
      <c r="K180" s="189" t="s">
        <v>821</v>
      </c>
      <c r="L180" s="90"/>
      <c r="M180" s="30"/>
      <c r="N180" s="189"/>
      <c r="O180" s="189"/>
      <c r="P180" s="189" t="s">
        <v>35</v>
      </c>
    </row>
    <row r="181" spans="1:16" ht="30" hidden="1" customHeight="1" x14ac:dyDescent="0.25">
      <c r="A181" s="189" t="s">
        <v>48</v>
      </c>
      <c r="B181" s="92" t="s">
        <v>49</v>
      </c>
      <c r="C181" s="189" t="s">
        <v>48</v>
      </c>
      <c r="D181" s="167" t="s">
        <v>1094</v>
      </c>
      <c r="E181" s="189" t="s">
        <v>952</v>
      </c>
      <c r="F181" s="189" t="s">
        <v>930</v>
      </c>
      <c r="G181" s="189"/>
      <c r="H181" s="189"/>
      <c r="I181" s="171">
        <v>44341</v>
      </c>
      <c r="J181" s="189" t="s">
        <v>948</v>
      </c>
      <c r="K181" s="189" t="s">
        <v>821</v>
      </c>
      <c r="L181" s="90"/>
      <c r="M181" s="30"/>
      <c r="N181" s="189"/>
      <c r="O181" s="189"/>
      <c r="P181" s="189" t="s">
        <v>35</v>
      </c>
    </row>
    <row r="182" spans="1:16" ht="30" hidden="1" customHeight="1" x14ac:dyDescent="0.25">
      <c r="A182" s="189" t="s">
        <v>743</v>
      </c>
      <c r="B182" s="92" t="s">
        <v>49</v>
      </c>
      <c r="C182" s="189" t="s">
        <v>743</v>
      </c>
      <c r="D182" s="167" t="s">
        <v>1095</v>
      </c>
      <c r="E182" s="189" t="s">
        <v>952</v>
      </c>
      <c r="F182" s="189" t="s">
        <v>930</v>
      </c>
      <c r="G182" s="189"/>
      <c r="H182" s="189"/>
      <c r="I182" s="171">
        <v>44343</v>
      </c>
      <c r="J182" s="189" t="s">
        <v>948</v>
      </c>
      <c r="K182" s="189" t="s">
        <v>821</v>
      </c>
      <c r="L182" s="90"/>
      <c r="M182" s="30"/>
      <c r="N182" s="189"/>
      <c r="O182" s="189"/>
      <c r="P182" s="189" t="s">
        <v>35</v>
      </c>
    </row>
    <row r="183" spans="1:16" ht="30" hidden="1" customHeight="1" x14ac:dyDescent="0.25">
      <c r="A183" s="189" t="s">
        <v>735</v>
      </c>
      <c r="B183" s="92" t="s">
        <v>49</v>
      </c>
      <c r="C183" s="189" t="s">
        <v>735</v>
      </c>
      <c r="D183" s="167" t="s">
        <v>1096</v>
      </c>
      <c r="E183" s="189" t="s">
        <v>952</v>
      </c>
      <c r="F183" s="189" t="s">
        <v>930</v>
      </c>
      <c r="G183" s="189"/>
      <c r="H183" s="189"/>
      <c r="I183" s="171">
        <v>44351</v>
      </c>
      <c r="J183" s="189" t="s">
        <v>948</v>
      </c>
      <c r="K183" s="189" t="s">
        <v>821</v>
      </c>
      <c r="L183" s="90"/>
      <c r="M183" s="30"/>
      <c r="N183" s="189"/>
      <c r="O183" s="189"/>
      <c r="P183" s="189" t="s">
        <v>35</v>
      </c>
    </row>
    <row r="184" spans="1:16" ht="30" hidden="1" customHeight="1" x14ac:dyDescent="0.25">
      <c r="A184" s="189" t="s">
        <v>793</v>
      </c>
      <c r="B184" s="92" t="s">
        <v>49</v>
      </c>
      <c r="C184" s="189" t="s">
        <v>793</v>
      </c>
      <c r="D184" s="167" t="s">
        <v>1097</v>
      </c>
      <c r="E184" s="189" t="s">
        <v>952</v>
      </c>
      <c r="F184" s="189" t="s">
        <v>930</v>
      </c>
      <c r="G184" s="189"/>
      <c r="H184" s="189"/>
      <c r="I184" s="171">
        <v>44341</v>
      </c>
      <c r="J184" s="189" t="s">
        <v>948</v>
      </c>
      <c r="K184" s="189" t="s">
        <v>821</v>
      </c>
      <c r="L184" s="90"/>
      <c r="M184" s="30"/>
      <c r="N184" s="189"/>
      <c r="O184" s="189"/>
      <c r="P184" s="189" t="s">
        <v>35</v>
      </c>
    </row>
    <row r="185" spans="1:16" ht="30" hidden="1" customHeight="1" x14ac:dyDescent="0.25">
      <c r="A185" s="227" t="s">
        <v>51</v>
      </c>
      <c r="B185" s="92" t="s">
        <v>955</v>
      </c>
      <c r="C185" s="227" t="s">
        <v>51</v>
      </c>
      <c r="D185" s="232" t="s">
        <v>1098</v>
      </c>
      <c r="E185" s="227" t="s">
        <v>952</v>
      </c>
      <c r="F185" s="227" t="s">
        <v>930</v>
      </c>
      <c r="G185" s="227"/>
      <c r="H185" s="227"/>
      <c r="I185" s="230">
        <v>44343</v>
      </c>
      <c r="J185" s="227" t="s">
        <v>948</v>
      </c>
      <c r="K185" s="227" t="s">
        <v>821</v>
      </c>
      <c r="L185" s="90"/>
      <c r="M185" s="30"/>
      <c r="N185" s="227"/>
      <c r="O185" s="227"/>
      <c r="P185" s="227" t="s">
        <v>35</v>
      </c>
    </row>
    <row r="186" spans="1:16" ht="75" hidden="1" customHeight="1" x14ac:dyDescent="0.25">
      <c r="A186" s="90" t="s">
        <v>746</v>
      </c>
      <c r="B186" s="222" t="s">
        <v>666</v>
      </c>
      <c r="C186" s="90" t="s">
        <v>746</v>
      </c>
      <c r="D186" s="92" t="s">
        <v>1099</v>
      </c>
      <c r="E186" s="90" t="s">
        <v>952</v>
      </c>
      <c r="F186" s="90" t="s">
        <v>930</v>
      </c>
      <c r="G186" s="90"/>
      <c r="H186" s="90"/>
      <c r="I186" s="110">
        <v>44343</v>
      </c>
      <c r="J186" s="90" t="s">
        <v>948</v>
      </c>
      <c r="K186" s="90" t="s">
        <v>821</v>
      </c>
      <c r="L186" s="207"/>
      <c r="M186" s="30"/>
      <c r="N186" s="90" t="s">
        <v>35</v>
      </c>
      <c r="O186" s="161"/>
      <c r="P186" s="161"/>
    </row>
    <row r="187" spans="1:16" ht="30" hidden="1" customHeight="1" x14ac:dyDescent="0.25">
      <c r="A187" s="244" t="s">
        <v>734</v>
      </c>
      <c r="B187" s="92" t="s">
        <v>666</v>
      </c>
      <c r="C187" s="244" t="s">
        <v>734</v>
      </c>
      <c r="D187" s="252" t="s">
        <v>1100</v>
      </c>
      <c r="E187" s="244" t="s">
        <v>965</v>
      </c>
      <c r="F187" s="244" t="s">
        <v>1074</v>
      </c>
      <c r="G187" s="244"/>
      <c r="H187" s="244"/>
      <c r="I187" s="251">
        <v>44350</v>
      </c>
      <c r="J187" s="244" t="s">
        <v>948</v>
      </c>
      <c r="K187" s="244" t="s">
        <v>821</v>
      </c>
      <c r="L187" s="90"/>
      <c r="M187" s="30"/>
      <c r="N187" s="244"/>
      <c r="O187" s="244"/>
      <c r="P187" s="244" t="s">
        <v>35</v>
      </c>
    </row>
    <row r="188" spans="1:16" ht="30" hidden="1" customHeight="1" x14ac:dyDescent="0.25">
      <c r="A188" s="189" t="s">
        <v>733</v>
      </c>
      <c r="B188" s="92" t="s">
        <v>44</v>
      </c>
      <c r="C188" s="189" t="s">
        <v>733</v>
      </c>
      <c r="D188" s="167" t="s">
        <v>1101</v>
      </c>
      <c r="E188" s="189" t="s">
        <v>952</v>
      </c>
      <c r="F188" s="189" t="s">
        <v>930</v>
      </c>
      <c r="G188" s="189"/>
      <c r="H188" s="189"/>
      <c r="I188" s="171">
        <v>44347</v>
      </c>
      <c r="J188" s="189" t="s">
        <v>948</v>
      </c>
      <c r="K188" s="189" t="s">
        <v>821</v>
      </c>
      <c r="L188" s="90"/>
      <c r="M188" s="30"/>
      <c r="N188" s="189"/>
      <c r="O188" s="189"/>
      <c r="P188" s="189" t="s">
        <v>35</v>
      </c>
    </row>
    <row r="189" spans="1:16" ht="30" hidden="1" customHeight="1" x14ac:dyDescent="0.25">
      <c r="A189" s="189" t="s">
        <v>39</v>
      </c>
      <c r="B189" s="92" t="s">
        <v>40</v>
      </c>
      <c r="C189" s="189" t="s">
        <v>39</v>
      </c>
      <c r="D189" s="167" t="s">
        <v>1102</v>
      </c>
      <c r="E189" s="189" t="s">
        <v>952</v>
      </c>
      <c r="F189" s="189" t="s">
        <v>930</v>
      </c>
      <c r="G189" s="189"/>
      <c r="H189" s="189"/>
      <c r="I189" s="171">
        <v>44347</v>
      </c>
      <c r="J189" s="189" t="s">
        <v>948</v>
      </c>
      <c r="K189" s="189" t="s">
        <v>821</v>
      </c>
      <c r="L189" s="90"/>
      <c r="M189" s="30"/>
      <c r="N189" s="189"/>
      <c r="O189" s="189"/>
      <c r="P189" s="189" t="s">
        <v>35</v>
      </c>
    </row>
    <row r="190" spans="1:16" ht="30" hidden="1" customHeight="1" x14ac:dyDescent="0.25">
      <c r="A190" s="189" t="s">
        <v>43</v>
      </c>
      <c r="B190" s="92" t="s">
        <v>44</v>
      </c>
      <c r="C190" s="189" t="s">
        <v>43</v>
      </c>
      <c r="D190" s="167" t="s">
        <v>1103</v>
      </c>
      <c r="E190" s="189" t="s">
        <v>952</v>
      </c>
      <c r="F190" s="189" t="s">
        <v>930</v>
      </c>
      <c r="G190" s="189"/>
      <c r="H190" s="189"/>
      <c r="I190" s="171">
        <v>44349</v>
      </c>
      <c r="J190" s="189" t="s">
        <v>948</v>
      </c>
      <c r="K190" s="189" t="s">
        <v>821</v>
      </c>
      <c r="L190" s="90"/>
      <c r="M190" s="30"/>
      <c r="N190" s="189"/>
      <c r="O190" s="189"/>
      <c r="P190" s="189" t="s">
        <v>35</v>
      </c>
    </row>
    <row r="191" spans="1:16" ht="30" hidden="1" customHeight="1" x14ac:dyDescent="0.25">
      <c r="A191" s="227" t="s">
        <v>55</v>
      </c>
      <c r="B191" s="92" t="s">
        <v>56</v>
      </c>
      <c r="C191" s="227" t="s">
        <v>55</v>
      </c>
      <c r="D191" s="232" t="s">
        <v>1104</v>
      </c>
      <c r="E191" s="227" t="s">
        <v>965</v>
      </c>
      <c r="F191" s="227" t="s">
        <v>1074</v>
      </c>
      <c r="G191" s="227"/>
      <c r="H191" s="227"/>
      <c r="I191" s="230">
        <v>44355</v>
      </c>
      <c r="J191" s="227" t="s">
        <v>948</v>
      </c>
      <c r="K191" s="227" t="s">
        <v>821</v>
      </c>
      <c r="L191" s="90"/>
      <c r="M191" s="30"/>
      <c r="N191" s="227"/>
      <c r="O191" s="227"/>
      <c r="P191" s="227" t="s">
        <v>35</v>
      </c>
    </row>
    <row r="192" spans="1:16" ht="75" hidden="1" customHeight="1" x14ac:dyDescent="0.25">
      <c r="A192" s="30" t="s">
        <v>76</v>
      </c>
      <c r="B192" s="209" t="s">
        <v>77</v>
      </c>
      <c r="C192" s="30" t="s">
        <v>76</v>
      </c>
      <c r="D192" s="30" t="s">
        <v>1105</v>
      </c>
      <c r="E192" s="39" t="s">
        <v>965</v>
      </c>
      <c r="F192" s="30" t="s">
        <v>987</v>
      </c>
      <c r="G192" s="30"/>
      <c r="H192" s="30">
        <v>886462065</v>
      </c>
      <c r="I192" s="33">
        <v>44357</v>
      </c>
      <c r="J192" s="30" t="s">
        <v>948</v>
      </c>
      <c r="K192" s="30" t="s">
        <v>821</v>
      </c>
      <c r="L192" s="42"/>
      <c r="M192" s="30"/>
      <c r="N192" s="30" t="s">
        <v>35</v>
      </c>
      <c r="O192" s="30"/>
      <c r="P192" s="161"/>
    </row>
    <row r="193" spans="1:16" ht="30" hidden="1" customHeight="1" x14ac:dyDescent="0.25">
      <c r="A193" s="244" t="s">
        <v>52</v>
      </c>
      <c r="B193" s="99" t="s">
        <v>53</v>
      </c>
      <c r="C193" s="244" t="s">
        <v>52</v>
      </c>
      <c r="D193" s="252" t="s">
        <v>1106</v>
      </c>
      <c r="E193" s="244"/>
      <c r="F193" s="244" t="s">
        <v>1107</v>
      </c>
      <c r="G193" s="244"/>
      <c r="H193" s="244"/>
      <c r="I193" s="251">
        <v>44358</v>
      </c>
      <c r="J193" s="244" t="s">
        <v>948</v>
      </c>
      <c r="K193" s="244" t="s">
        <v>821</v>
      </c>
      <c r="L193" s="90"/>
      <c r="M193" s="30"/>
      <c r="N193" s="244"/>
      <c r="O193" s="244"/>
      <c r="P193" s="244" t="s">
        <v>35</v>
      </c>
    </row>
    <row r="194" spans="1:16" ht="30" hidden="1" customHeight="1" x14ac:dyDescent="0.25">
      <c r="A194" s="189" t="s">
        <v>59</v>
      </c>
      <c r="B194" s="92" t="s">
        <v>60</v>
      </c>
      <c r="C194" s="189" t="s">
        <v>59</v>
      </c>
      <c r="D194" s="167" t="s">
        <v>1108</v>
      </c>
      <c r="E194" s="189"/>
      <c r="F194" s="189" t="s">
        <v>987</v>
      </c>
      <c r="G194" s="189"/>
      <c r="H194" s="189"/>
      <c r="I194" s="171">
        <v>44369</v>
      </c>
      <c r="J194" s="189" t="s">
        <v>948</v>
      </c>
      <c r="K194" s="189" t="s">
        <v>821</v>
      </c>
      <c r="L194" s="90"/>
      <c r="M194" s="30"/>
      <c r="N194" s="189"/>
      <c r="O194" s="189"/>
      <c r="P194" s="189" t="s">
        <v>35</v>
      </c>
    </row>
    <row r="195" spans="1:16" ht="30" hidden="1" customHeight="1" x14ac:dyDescent="0.25">
      <c r="A195" s="189" t="s">
        <v>61</v>
      </c>
      <c r="B195" s="92" t="s">
        <v>62</v>
      </c>
      <c r="C195" s="189" t="s">
        <v>61</v>
      </c>
      <c r="D195" s="167" t="s">
        <v>1109</v>
      </c>
      <c r="E195" s="189"/>
      <c r="F195" s="189"/>
      <c r="G195" s="189"/>
      <c r="H195" s="189"/>
      <c r="I195" s="171">
        <v>44371</v>
      </c>
      <c r="J195" s="189" t="s">
        <v>948</v>
      </c>
      <c r="K195" s="189" t="s">
        <v>821</v>
      </c>
      <c r="L195" s="90"/>
      <c r="M195" s="30"/>
      <c r="N195" s="189"/>
      <c r="O195" s="189"/>
      <c r="P195" s="189" t="s">
        <v>35</v>
      </c>
    </row>
    <row r="196" spans="1:16" ht="30" hidden="1" customHeight="1" x14ac:dyDescent="0.25">
      <c r="A196" s="189" t="s">
        <v>65</v>
      </c>
      <c r="B196" s="92" t="s">
        <v>66</v>
      </c>
      <c r="C196" s="189" t="s">
        <v>65</v>
      </c>
      <c r="D196" s="167" t="s">
        <v>1110</v>
      </c>
      <c r="E196" s="189" t="s">
        <v>965</v>
      </c>
      <c r="F196" s="189" t="s">
        <v>1074</v>
      </c>
      <c r="G196" s="189"/>
      <c r="H196" s="189"/>
      <c r="I196" s="171">
        <v>44378</v>
      </c>
      <c r="J196" s="189" t="s">
        <v>948</v>
      </c>
      <c r="K196" s="189" t="s">
        <v>821</v>
      </c>
      <c r="L196" s="90"/>
      <c r="M196" s="30"/>
      <c r="N196" s="189"/>
      <c r="O196" s="189"/>
      <c r="P196" s="189" t="s">
        <v>35</v>
      </c>
    </row>
    <row r="197" spans="1:16" ht="30" hidden="1" customHeight="1" x14ac:dyDescent="0.25">
      <c r="A197" s="189" t="s">
        <v>63</v>
      </c>
      <c r="B197" s="92" t="s">
        <v>64</v>
      </c>
      <c r="C197" s="189" t="s">
        <v>63</v>
      </c>
      <c r="D197" s="167" t="s">
        <v>1111</v>
      </c>
      <c r="E197" s="189" t="s">
        <v>965</v>
      </c>
      <c r="F197" s="189" t="s">
        <v>1074</v>
      </c>
      <c r="G197" s="189"/>
      <c r="H197" s="189" t="s">
        <v>1112</v>
      </c>
      <c r="I197" s="171">
        <v>44371</v>
      </c>
      <c r="J197" s="189" t="s">
        <v>948</v>
      </c>
      <c r="K197" s="189" t="s">
        <v>821</v>
      </c>
      <c r="L197" s="90"/>
      <c r="M197" s="30"/>
      <c r="N197" s="189"/>
      <c r="O197" s="189"/>
      <c r="P197" s="189" t="s">
        <v>35</v>
      </c>
    </row>
    <row r="198" spans="1:16" ht="30" hidden="1" customHeight="1" x14ac:dyDescent="0.25">
      <c r="A198" s="189" t="s">
        <v>1113</v>
      </c>
      <c r="B198" s="90" t="s">
        <v>1114</v>
      </c>
      <c r="C198" s="189" t="s">
        <v>1113</v>
      </c>
      <c r="D198" s="165" t="s">
        <v>842</v>
      </c>
      <c r="E198" s="189" t="s">
        <v>965</v>
      </c>
      <c r="F198" s="189" t="s">
        <v>1115</v>
      </c>
      <c r="G198" s="189"/>
      <c r="H198" s="189"/>
      <c r="I198" s="189"/>
      <c r="J198" s="189" t="s">
        <v>948</v>
      </c>
      <c r="K198" s="189" t="s">
        <v>821</v>
      </c>
      <c r="L198" s="90"/>
      <c r="M198" s="30"/>
      <c r="N198" s="189"/>
      <c r="O198" s="189"/>
      <c r="P198" s="189" t="s">
        <v>35</v>
      </c>
    </row>
    <row r="199" spans="1:16" ht="30" hidden="1" customHeight="1" x14ac:dyDescent="0.25">
      <c r="A199" s="189" t="s">
        <v>67</v>
      </c>
      <c r="B199" s="92" t="s">
        <v>40</v>
      </c>
      <c r="C199" s="189" t="s">
        <v>67</v>
      </c>
      <c r="D199" s="167" t="s">
        <v>1116</v>
      </c>
      <c r="E199" s="189" t="s">
        <v>952</v>
      </c>
      <c r="F199" s="189" t="s">
        <v>930</v>
      </c>
      <c r="G199" s="189"/>
      <c r="H199" s="189"/>
      <c r="I199" s="171">
        <v>44378</v>
      </c>
      <c r="J199" s="189" t="s">
        <v>948</v>
      </c>
      <c r="K199" s="189" t="s">
        <v>821</v>
      </c>
      <c r="L199" s="90"/>
      <c r="M199" s="30"/>
      <c r="N199" s="189"/>
      <c r="O199" s="189"/>
      <c r="P199" s="189" t="s">
        <v>35</v>
      </c>
    </row>
    <row r="200" spans="1:16" ht="30" hidden="1" customHeight="1" x14ac:dyDescent="0.25">
      <c r="A200" s="90" t="s">
        <v>68</v>
      </c>
      <c r="B200" s="90" t="s">
        <v>69</v>
      </c>
      <c r="C200" s="90" t="s">
        <v>68</v>
      </c>
      <c r="D200" s="90" t="s">
        <v>1117</v>
      </c>
      <c r="E200" s="92" t="s">
        <v>965</v>
      </c>
      <c r="F200" s="90" t="s">
        <v>1074</v>
      </c>
      <c r="G200" s="90"/>
      <c r="H200" s="90"/>
      <c r="I200" s="110">
        <v>44378</v>
      </c>
      <c r="J200" s="90" t="s">
        <v>948</v>
      </c>
      <c r="K200" s="90" t="s">
        <v>821</v>
      </c>
      <c r="L200" s="90"/>
      <c r="M200" s="30"/>
      <c r="N200" s="90"/>
      <c r="O200" s="116">
        <v>44620</v>
      </c>
      <c r="P200" t="s">
        <v>35</v>
      </c>
    </row>
    <row r="201" spans="1:16" ht="30" hidden="1" customHeight="1" x14ac:dyDescent="0.25">
      <c r="A201" s="227" t="s">
        <v>70</v>
      </c>
      <c r="B201" s="92" t="s">
        <v>1118</v>
      </c>
      <c r="C201" s="227" t="s">
        <v>70</v>
      </c>
      <c r="D201" s="232" t="s">
        <v>1119</v>
      </c>
      <c r="E201" s="227" t="s">
        <v>965</v>
      </c>
      <c r="F201" s="227" t="s">
        <v>1074</v>
      </c>
      <c r="G201" s="227"/>
      <c r="H201" s="227" t="s">
        <v>1120</v>
      </c>
      <c r="I201" s="230">
        <v>44439</v>
      </c>
      <c r="J201" s="227" t="s">
        <v>948</v>
      </c>
      <c r="K201" s="227" t="s">
        <v>1121</v>
      </c>
      <c r="L201" s="90"/>
      <c r="M201" s="113"/>
      <c r="N201" s="227"/>
      <c r="O201" s="227"/>
      <c r="P201" s="227" t="s">
        <v>35</v>
      </c>
    </row>
    <row r="202" spans="1:16" ht="75" hidden="1" customHeight="1" x14ac:dyDescent="0.25">
      <c r="A202" s="71" t="s">
        <v>199</v>
      </c>
      <c r="B202" s="218" t="s">
        <v>1122</v>
      </c>
      <c r="C202" s="71" t="s">
        <v>87</v>
      </c>
      <c r="D202" s="75" t="s">
        <v>815</v>
      </c>
      <c r="E202" s="78" t="s">
        <v>1123</v>
      </c>
      <c r="F202" s="71" t="s">
        <v>1074</v>
      </c>
      <c r="G202" s="71"/>
      <c r="H202" s="71" t="s">
        <v>1124</v>
      </c>
      <c r="I202" s="70">
        <v>44449</v>
      </c>
      <c r="J202" s="71" t="s">
        <v>948</v>
      </c>
      <c r="K202" s="71" t="s">
        <v>1121</v>
      </c>
      <c r="L202" s="211"/>
      <c r="M202" s="30"/>
      <c r="N202" s="71" t="s">
        <v>35</v>
      </c>
      <c r="O202" s="33"/>
      <c r="P202" s="161"/>
    </row>
    <row r="203" spans="1:16" ht="105" hidden="1" customHeight="1" x14ac:dyDescent="0.25">
      <c r="A203" s="138" t="s">
        <v>679</v>
      </c>
      <c r="B203" s="78" t="s">
        <v>1125</v>
      </c>
      <c r="C203" s="138" t="s">
        <v>114</v>
      </c>
      <c r="D203" s="138" t="s">
        <v>989</v>
      </c>
      <c r="E203" s="144" t="s">
        <v>965</v>
      </c>
      <c r="F203" s="138" t="s">
        <v>930</v>
      </c>
      <c r="G203" s="138"/>
      <c r="H203" s="138">
        <v>959347331</v>
      </c>
      <c r="I203" s="145">
        <v>44466</v>
      </c>
      <c r="J203" s="138" t="s">
        <v>948</v>
      </c>
      <c r="K203" s="138" t="s">
        <v>1121</v>
      </c>
      <c r="L203" s="71"/>
      <c r="M203" s="87"/>
      <c r="N203" s="138" t="s">
        <v>35</v>
      </c>
      <c r="O203" s="233">
        <v>44550</v>
      </c>
    </row>
    <row r="204" spans="1:16" ht="75" hidden="1" customHeight="1" x14ac:dyDescent="0.25">
      <c r="A204" s="55" t="s">
        <v>181</v>
      </c>
      <c r="B204" s="223" t="s">
        <v>975</v>
      </c>
      <c r="C204" s="52" t="s">
        <v>114</v>
      </c>
      <c r="D204" s="52" t="s">
        <v>989</v>
      </c>
      <c r="E204" s="55" t="s">
        <v>965</v>
      </c>
      <c r="F204" s="55" t="s">
        <v>930</v>
      </c>
      <c r="G204" s="55"/>
      <c r="H204" s="55" t="s">
        <v>1126</v>
      </c>
      <c r="I204" s="269">
        <v>44474</v>
      </c>
      <c r="J204" s="55" t="s">
        <v>948</v>
      </c>
      <c r="K204" s="52" t="s">
        <v>1121</v>
      </c>
      <c r="L204" s="223"/>
      <c r="M204" s="37"/>
      <c r="N204" s="78" t="s">
        <v>35</v>
      </c>
      <c r="O204" s="78"/>
      <c r="P204" s="161"/>
    </row>
    <row r="205" spans="1:16" ht="30" hidden="1" customHeight="1" x14ac:dyDescent="0.25">
      <c r="A205" s="253" t="s">
        <v>334</v>
      </c>
      <c r="B205" s="124" t="s">
        <v>1013</v>
      </c>
      <c r="C205" s="253" t="s">
        <v>114</v>
      </c>
      <c r="D205" s="254" t="s">
        <v>116</v>
      </c>
      <c r="E205" s="253" t="s">
        <v>1035</v>
      </c>
      <c r="F205" s="253" t="s">
        <v>930</v>
      </c>
      <c r="G205" s="253"/>
      <c r="H205" s="253">
        <v>959347526</v>
      </c>
      <c r="I205" s="255">
        <v>44474</v>
      </c>
      <c r="J205" s="253" t="s">
        <v>948</v>
      </c>
      <c r="K205" s="253" t="s">
        <v>1121</v>
      </c>
      <c r="L205" s="92"/>
      <c r="M205" s="57"/>
      <c r="N205" s="253"/>
      <c r="O205" s="255">
        <v>44680</v>
      </c>
      <c r="P205" s="244"/>
    </row>
    <row r="206" spans="1:16" ht="45" hidden="1" customHeight="1" x14ac:dyDescent="0.25">
      <c r="A206" s="168" t="s">
        <v>120</v>
      </c>
      <c r="B206" s="101" t="s">
        <v>1127</v>
      </c>
      <c r="C206" s="189" t="s">
        <v>120</v>
      </c>
      <c r="D206" s="167" t="s">
        <v>121</v>
      </c>
      <c r="E206" s="189" t="s">
        <v>957</v>
      </c>
      <c r="F206" s="189" t="s">
        <v>987</v>
      </c>
      <c r="G206" s="189" t="s">
        <v>17</v>
      </c>
      <c r="H206" s="189" t="s">
        <v>1128</v>
      </c>
      <c r="I206" s="171">
        <v>44476</v>
      </c>
      <c r="J206" s="189" t="s">
        <v>948</v>
      </c>
      <c r="K206" s="189" t="s">
        <v>1121</v>
      </c>
      <c r="L206" s="90"/>
      <c r="M206" s="40"/>
      <c r="N206" s="189"/>
      <c r="O206" s="189"/>
      <c r="P206" s="189" t="s">
        <v>35</v>
      </c>
    </row>
    <row r="207" spans="1:16" ht="30" hidden="1" customHeight="1" x14ac:dyDescent="0.25">
      <c r="A207" s="227" t="s">
        <v>114</v>
      </c>
      <c r="B207" s="92" t="s">
        <v>115</v>
      </c>
      <c r="C207" s="227" t="s">
        <v>114</v>
      </c>
      <c r="D207" s="232" t="s">
        <v>116</v>
      </c>
      <c r="E207" s="227" t="s">
        <v>965</v>
      </c>
      <c r="F207" s="227" t="s">
        <v>958</v>
      </c>
      <c r="G207" s="227" t="s">
        <v>17</v>
      </c>
      <c r="H207" s="227" t="s">
        <v>1129</v>
      </c>
      <c r="I207" s="230">
        <v>44477</v>
      </c>
      <c r="J207" s="227" t="s">
        <v>948</v>
      </c>
      <c r="K207" s="227" t="s">
        <v>1121</v>
      </c>
      <c r="L207" s="90"/>
      <c r="M207" s="128"/>
      <c r="N207" s="227"/>
      <c r="O207" s="227"/>
      <c r="P207" s="227" t="s">
        <v>35</v>
      </c>
    </row>
    <row r="208" spans="1:16" ht="90" customHeight="1" x14ac:dyDescent="0.25">
      <c r="A208" s="162" t="s">
        <v>332</v>
      </c>
      <c r="B208" s="127" t="s">
        <v>927</v>
      </c>
      <c r="C208" s="162" t="s">
        <v>124</v>
      </c>
      <c r="D208" s="277" t="s">
        <v>126</v>
      </c>
      <c r="E208" s="162" t="s">
        <v>929</v>
      </c>
      <c r="F208" s="162" t="s">
        <v>930</v>
      </c>
      <c r="G208" s="1" t="s">
        <v>931</v>
      </c>
      <c r="H208" s="1">
        <v>2087509</v>
      </c>
      <c r="I208" s="274">
        <v>44477</v>
      </c>
      <c r="J208" s="162" t="s">
        <v>948</v>
      </c>
      <c r="K208" s="162" t="s">
        <v>1121</v>
      </c>
      <c r="L208" s="207"/>
      <c r="M208" s="128"/>
      <c r="N208" s="162"/>
      <c r="O208" s="274"/>
      <c r="P208" s="162"/>
    </row>
    <row r="209" spans="1:16" s="161" customFormat="1" ht="45" hidden="1" customHeight="1" x14ac:dyDescent="0.25">
      <c r="A209" s="244" t="s">
        <v>90</v>
      </c>
      <c r="B209" s="92" t="s">
        <v>1130</v>
      </c>
      <c r="C209" s="244" t="s">
        <v>90</v>
      </c>
      <c r="D209" s="252" t="s">
        <v>93</v>
      </c>
      <c r="E209" s="244" t="s">
        <v>965</v>
      </c>
      <c r="F209" s="244" t="s">
        <v>987</v>
      </c>
      <c r="G209" s="244" t="s">
        <v>17</v>
      </c>
      <c r="H209" s="244" t="s">
        <v>1131</v>
      </c>
      <c r="I209" s="251">
        <v>44477</v>
      </c>
      <c r="J209" s="244" t="s">
        <v>948</v>
      </c>
      <c r="K209" s="244" t="s">
        <v>1121</v>
      </c>
      <c r="L209" s="90"/>
      <c r="M209" s="40"/>
      <c r="N209" s="244"/>
      <c r="O209" s="251"/>
      <c r="P209" s="244" t="s">
        <v>35</v>
      </c>
    </row>
    <row r="210" spans="1:16" ht="45" hidden="1" customHeight="1" x14ac:dyDescent="0.25">
      <c r="A210" s="189" t="s">
        <v>101</v>
      </c>
      <c r="B210" s="92" t="s">
        <v>1130</v>
      </c>
      <c r="C210" s="189" t="s">
        <v>101</v>
      </c>
      <c r="D210" s="167" t="s">
        <v>103</v>
      </c>
      <c r="E210" s="189" t="s">
        <v>965</v>
      </c>
      <c r="F210" s="189" t="s">
        <v>987</v>
      </c>
      <c r="G210" s="189" t="s">
        <v>17</v>
      </c>
      <c r="H210" s="189" t="s">
        <v>1132</v>
      </c>
      <c r="I210" s="171">
        <v>44477</v>
      </c>
      <c r="J210" s="189" t="s">
        <v>948</v>
      </c>
      <c r="K210" s="189" t="s">
        <v>1121</v>
      </c>
      <c r="L210" s="90"/>
      <c r="M210" s="48"/>
      <c r="N210" s="189"/>
      <c r="O210" s="171"/>
      <c r="P210" s="189" t="s">
        <v>35</v>
      </c>
    </row>
    <row r="211" spans="1:16" ht="45" hidden="1" customHeight="1" x14ac:dyDescent="0.25">
      <c r="A211" s="189" t="s">
        <v>122</v>
      </c>
      <c r="B211" s="92" t="s">
        <v>1133</v>
      </c>
      <c r="C211" s="189" t="s">
        <v>122</v>
      </c>
      <c r="D211" s="167" t="s">
        <v>123</v>
      </c>
      <c r="E211" s="189" t="s">
        <v>965</v>
      </c>
      <c r="F211" s="189" t="s">
        <v>987</v>
      </c>
      <c r="G211" s="189" t="s">
        <v>17</v>
      </c>
      <c r="H211" s="189" t="s">
        <v>1134</v>
      </c>
      <c r="I211" s="171">
        <v>44477</v>
      </c>
      <c r="J211" s="189" t="s">
        <v>948</v>
      </c>
      <c r="K211" s="189" t="s">
        <v>1121</v>
      </c>
      <c r="L211" s="90"/>
      <c r="M211" s="48"/>
      <c r="N211" s="189"/>
      <c r="O211" s="171"/>
      <c r="P211" s="189" t="s">
        <v>35</v>
      </c>
    </row>
    <row r="212" spans="1:16" ht="30" hidden="1" customHeight="1" x14ac:dyDescent="0.25">
      <c r="A212" s="189" t="s">
        <v>82</v>
      </c>
      <c r="B212" s="92" t="s">
        <v>1135</v>
      </c>
      <c r="C212" s="189" t="s">
        <v>82</v>
      </c>
      <c r="D212" s="167" t="s">
        <v>83</v>
      </c>
      <c r="E212" s="189" t="s">
        <v>965</v>
      </c>
      <c r="F212" s="189" t="s">
        <v>958</v>
      </c>
      <c r="G212" s="189" t="s">
        <v>23</v>
      </c>
      <c r="H212" s="189" t="s">
        <v>1136</v>
      </c>
      <c r="I212" s="171">
        <v>44477</v>
      </c>
      <c r="J212" s="189" t="s">
        <v>948</v>
      </c>
      <c r="K212" s="189" t="s">
        <v>821</v>
      </c>
      <c r="L212" s="90"/>
      <c r="M212" s="48"/>
      <c r="N212" s="189"/>
      <c r="O212" s="171"/>
      <c r="P212" s="189" t="s">
        <v>35</v>
      </c>
    </row>
    <row r="213" spans="1:16" ht="30" hidden="1" customHeight="1" x14ac:dyDescent="0.25">
      <c r="A213" s="189" t="s">
        <v>76</v>
      </c>
      <c r="B213" s="92" t="s">
        <v>77</v>
      </c>
      <c r="C213" s="189" t="s">
        <v>76</v>
      </c>
      <c r="D213" s="167" t="s">
        <v>78</v>
      </c>
      <c r="E213" s="189" t="s">
        <v>965</v>
      </c>
      <c r="F213" s="189" t="s">
        <v>987</v>
      </c>
      <c r="G213" s="189" t="s">
        <v>17</v>
      </c>
      <c r="H213" s="189">
        <v>886462065</v>
      </c>
      <c r="I213" s="171">
        <v>44477</v>
      </c>
      <c r="J213" s="189" t="s">
        <v>948</v>
      </c>
      <c r="K213" s="189" t="s">
        <v>1121</v>
      </c>
      <c r="L213" s="90"/>
      <c r="M213" s="48"/>
      <c r="N213" s="189"/>
      <c r="O213" s="171"/>
      <c r="P213" s="189" t="s">
        <v>35</v>
      </c>
    </row>
    <row r="214" spans="1:16" ht="45" hidden="1" customHeight="1" x14ac:dyDescent="0.25">
      <c r="A214" s="189" t="s">
        <v>97</v>
      </c>
      <c r="B214" s="92" t="s">
        <v>1130</v>
      </c>
      <c r="C214" s="189" t="s">
        <v>97</v>
      </c>
      <c r="D214" s="167" t="s">
        <v>98</v>
      </c>
      <c r="E214" s="189" t="s">
        <v>965</v>
      </c>
      <c r="F214" s="189" t="s">
        <v>987</v>
      </c>
      <c r="G214" s="189" t="s">
        <v>17</v>
      </c>
      <c r="H214" s="189" t="s">
        <v>1137</v>
      </c>
      <c r="I214" s="171">
        <v>44477</v>
      </c>
      <c r="J214" s="189" t="s">
        <v>948</v>
      </c>
      <c r="K214" s="189" t="s">
        <v>1121</v>
      </c>
      <c r="L214" s="90"/>
      <c r="M214" s="48"/>
      <c r="N214" s="189"/>
      <c r="O214" s="171"/>
      <c r="P214" s="189" t="s">
        <v>35</v>
      </c>
    </row>
    <row r="215" spans="1:16" ht="45" hidden="1" customHeight="1" x14ac:dyDescent="0.25">
      <c r="A215" s="189" t="s">
        <v>99</v>
      </c>
      <c r="B215" s="104" t="s">
        <v>1130</v>
      </c>
      <c r="C215" s="189" t="s">
        <v>99</v>
      </c>
      <c r="D215" s="167" t="s">
        <v>100</v>
      </c>
      <c r="E215" s="189" t="s">
        <v>965</v>
      </c>
      <c r="F215" s="189" t="s">
        <v>987</v>
      </c>
      <c r="G215" s="189" t="s">
        <v>17</v>
      </c>
      <c r="H215" s="172" t="s">
        <v>1138</v>
      </c>
      <c r="I215" s="171">
        <v>44477</v>
      </c>
      <c r="J215" s="189" t="s">
        <v>948</v>
      </c>
      <c r="K215" s="189" t="s">
        <v>1121</v>
      </c>
      <c r="L215" s="90"/>
      <c r="M215" s="48"/>
      <c r="N215" s="189"/>
      <c r="O215" s="171"/>
      <c r="P215" s="189" t="s">
        <v>35</v>
      </c>
    </row>
    <row r="216" spans="1:16" ht="45" hidden="1" customHeight="1" x14ac:dyDescent="0.25">
      <c r="A216" s="189" t="s">
        <v>94</v>
      </c>
      <c r="B216" s="92" t="s">
        <v>1133</v>
      </c>
      <c r="C216" s="189" t="s">
        <v>94</v>
      </c>
      <c r="D216" s="167" t="s">
        <v>96</v>
      </c>
      <c r="E216" s="189" t="s">
        <v>965</v>
      </c>
      <c r="F216" s="189" t="s">
        <v>987</v>
      </c>
      <c r="G216" s="189" t="s">
        <v>17</v>
      </c>
      <c r="H216" s="189" t="s">
        <v>1139</v>
      </c>
      <c r="I216" s="171">
        <v>44480</v>
      </c>
      <c r="J216" s="189" t="s">
        <v>948</v>
      </c>
      <c r="K216" s="189" t="s">
        <v>1121</v>
      </c>
      <c r="L216" s="90"/>
      <c r="M216" s="48"/>
      <c r="N216" s="189"/>
      <c r="O216" s="171"/>
      <c r="P216" s="189" t="s">
        <v>35</v>
      </c>
    </row>
    <row r="217" spans="1:16" hidden="1" x14ac:dyDescent="0.25">
      <c r="A217" s="189" t="s">
        <v>84</v>
      </c>
      <c r="B217" s="92" t="s">
        <v>85</v>
      </c>
      <c r="C217" s="189" t="s">
        <v>84</v>
      </c>
      <c r="D217" s="167" t="s">
        <v>86</v>
      </c>
      <c r="E217" s="189" t="s">
        <v>46</v>
      </c>
      <c r="F217" s="189" t="s">
        <v>987</v>
      </c>
      <c r="G217" s="189" t="s">
        <v>17</v>
      </c>
      <c r="H217" s="172" t="s">
        <v>1140</v>
      </c>
      <c r="I217" s="171">
        <v>44480</v>
      </c>
      <c r="J217" s="189" t="s">
        <v>948</v>
      </c>
      <c r="K217" s="189" t="s">
        <v>1121</v>
      </c>
      <c r="L217" s="90"/>
      <c r="M217" s="48"/>
      <c r="N217" s="189"/>
      <c r="O217" s="171"/>
      <c r="P217" s="189" t="s">
        <v>35</v>
      </c>
    </row>
    <row r="218" spans="1:16" ht="45" hidden="1" customHeight="1" x14ac:dyDescent="0.25">
      <c r="A218" s="189" t="s">
        <v>107</v>
      </c>
      <c r="B218" s="92" t="s">
        <v>1130</v>
      </c>
      <c r="C218" s="189" t="s">
        <v>107</v>
      </c>
      <c r="D218" s="167" t="s">
        <v>108</v>
      </c>
      <c r="E218" s="189" t="s">
        <v>965</v>
      </c>
      <c r="F218" s="189" t="s">
        <v>987</v>
      </c>
      <c r="G218" s="189" t="s">
        <v>17</v>
      </c>
      <c r="H218" s="172" t="s">
        <v>1141</v>
      </c>
      <c r="I218" s="171">
        <v>44480</v>
      </c>
      <c r="J218" s="189" t="s">
        <v>948</v>
      </c>
      <c r="K218" s="189" t="s">
        <v>1121</v>
      </c>
      <c r="L218" s="90"/>
      <c r="M218" s="48"/>
      <c r="N218" s="189"/>
      <c r="O218" s="171"/>
      <c r="P218" s="189" t="s">
        <v>35</v>
      </c>
    </row>
    <row r="219" spans="1:16" ht="30" hidden="1" customHeight="1" x14ac:dyDescent="0.25">
      <c r="A219" s="189" t="s">
        <v>124</v>
      </c>
      <c r="B219" s="94" t="s">
        <v>32</v>
      </c>
      <c r="C219" s="189" t="s">
        <v>124</v>
      </c>
      <c r="D219" s="167" t="s">
        <v>126</v>
      </c>
      <c r="E219" s="189" t="s">
        <v>957</v>
      </c>
      <c r="F219" s="189" t="s">
        <v>958</v>
      </c>
      <c r="G219" s="189" t="s">
        <v>17</v>
      </c>
      <c r="H219" s="168">
        <v>959347401</v>
      </c>
      <c r="I219" s="171">
        <v>44480</v>
      </c>
      <c r="J219" s="189" t="s">
        <v>948</v>
      </c>
      <c r="K219" s="189" t="s">
        <v>1121</v>
      </c>
      <c r="L219" s="90"/>
      <c r="M219" s="48"/>
      <c r="N219" s="189"/>
      <c r="O219" s="171"/>
      <c r="P219" s="189" t="s">
        <v>35</v>
      </c>
    </row>
    <row r="220" spans="1:16" hidden="1" x14ac:dyDescent="0.25">
      <c r="A220" s="189" t="s">
        <v>117</v>
      </c>
      <c r="B220" s="90" t="s">
        <v>32</v>
      </c>
      <c r="C220" s="189" t="s">
        <v>117</v>
      </c>
      <c r="D220" s="167" t="s">
        <v>119</v>
      </c>
      <c r="E220" s="189"/>
      <c r="F220" s="189"/>
      <c r="G220" s="189" t="s">
        <v>17</v>
      </c>
      <c r="H220" s="172" t="s">
        <v>1142</v>
      </c>
      <c r="I220" s="171">
        <v>44480</v>
      </c>
      <c r="J220" s="189" t="s">
        <v>948</v>
      </c>
      <c r="K220" s="189" t="s">
        <v>1121</v>
      </c>
      <c r="L220" s="90"/>
      <c r="M220" s="48"/>
      <c r="N220" s="189"/>
      <c r="O220" s="171"/>
      <c r="P220" s="189" t="s">
        <v>35</v>
      </c>
    </row>
    <row r="221" spans="1:16" ht="45" hidden="1" customHeight="1" x14ac:dyDescent="0.25">
      <c r="A221" s="227" t="s">
        <v>127</v>
      </c>
      <c r="B221" s="104" t="s">
        <v>1133</v>
      </c>
      <c r="C221" s="227" t="s">
        <v>127</v>
      </c>
      <c r="D221" s="232" t="s">
        <v>128</v>
      </c>
      <c r="E221" s="227" t="s">
        <v>965</v>
      </c>
      <c r="F221" s="227" t="s">
        <v>987</v>
      </c>
      <c r="G221" s="227" t="s">
        <v>17</v>
      </c>
      <c r="H221" s="234" t="s">
        <v>1143</v>
      </c>
      <c r="I221" s="230">
        <v>44480</v>
      </c>
      <c r="J221" s="227" t="s">
        <v>948</v>
      </c>
      <c r="K221" s="227" t="s">
        <v>1121</v>
      </c>
      <c r="L221" s="90"/>
      <c r="M221" s="48"/>
      <c r="N221" s="227"/>
      <c r="O221" s="230"/>
      <c r="P221" s="227" t="s">
        <v>35</v>
      </c>
    </row>
    <row r="222" spans="1:16" x14ac:dyDescent="0.25">
      <c r="A222" s="1" t="s">
        <v>129</v>
      </c>
      <c r="B222" s="124" t="s">
        <v>130</v>
      </c>
      <c r="C222" s="1" t="s">
        <v>72</v>
      </c>
      <c r="D222" s="277" t="s">
        <v>74</v>
      </c>
      <c r="E222" s="162" t="s">
        <v>952</v>
      </c>
      <c r="F222" s="162" t="s">
        <v>930</v>
      </c>
      <c r="G222" s="162"/>
      <c r="H222" s="278" t="s">
        <v>1144</v>
      </c>
      <c r="I222" s="274">
        <v>44480</v>
      </c>
      <c r="J222" s="162" t="s">
        <v>948</v>
      </c>
      <c r="K222" s="162" t="s">
        <v>1121</v>
      </c>
      <c r="L222" s="207"/>
      <c r="N222" s="162"/>
      <c r="O222" s="274"/>
      <c r="P222" s="162"/>
    </row>
    <row r="223" spans="1:16" ht="30" hidden="1" customHeight="1" x14ac:dyDescent="0.25">
      <c r="A223" s="240" t="s">
        <v>129</v>
      </c>
      <c r="B223" s="99" t="s">
        <v>130</v>
      </c>
      <c r="C223" s="240" t="s">
        <v>129</v>
      </c>
      <c r="D223" s="256" t="s">
        <v>131</v>
      </c>
      <c r="E223" s="238" t="s">
        <v>965</v>
      </c>
      <c r="F223" s="238" t="s">
        <v>58</v>
      </c>
      <c r="G223" s="238" t="s">
        <v>23</v>
      </c>
      <c r="H223" s="257" t="s">
        <v>1144</v>
      </c>
      <c r="I223" s="249">
        <v>44480</v>
      </c>
      <c r="J223" s="238" t="s">
        <v>948</v>
      </c>
      <c r="K223" s="238" t="s">
        <v>1121</v>
      </c>
      <c r="L223" s="90"/>
      <c r="N223" s="238"/>
      <c r="O223" s="249"/>
      <c r="P223" s="238" t="s">
        <v>35</v>
      </c>
    </row>
    <row r="224" spans="1:16" ht="30" customHeight="1" x14ac:dyDescent="0.25">
      <c r="A224" s="162" t="s">
        <v>696</v>
      </c>
      <c r="B224" s="121" t="s">
        <v>814</v>
      </c>
      <c r="C224" s="162" t="s">
        <v>87</v>
      </c>
      <c r="D224" s="277" t="s">
        <v>89</v>
      </c>
      <c r="E224" s="1" t="s">
        <v>816</v>
      </c>
      <c r="F224" s="1" t="s">
        <v>1145</v>
      </c>
      <c r="G224" s="1" t="s">
        <v>822</v>
      </c>
      <c r="H224" s="1" t="s">
        <v>823</v>
      </c>
      <c r="I224" s="274">
        <v>44480</v>
      </c>
      <c r="J224" s="162" t="s">
        <v>948</v>
      </c>
      <c r="K224" s="162" t="s">
        <v>1121</v>
      </c>
      <c r="L224" s="207"/>
      <c r="M224" s="69"/>
      <c r="N224" s="162"/>
      <c r="O224" s="274"/>
      <c r="P224" s="162"/>
    </row>
    <row r="225" spans="1:16" ht="30" customHeight="1" x14ac:dyDescent="0.25">
      <c r="A225" s="162" t="s">
        <v>255</v>
      </c>
      <c r="B225" s="121" t="s">
        <v>827</v>
      </c>
      <c r="C225" s="162" t="s">
        <v>87</v>
      </c>
      <c r="D225" s="277" t="s">
        <v>89</v>
      </c>
      <c r="E225" s="1" t="s">
        <v>816</v>
      </c>
      <c r="F225" s="1" t="s">
        <v>1145</v>
      </c>
      <c r="G225" s="1" t="s">
        <v>825</v>
      </c>
      <c r="H225" s="1" t="s">
        <v>826</v>
      </c>
      <c r="I225" s="274">
        <v>44480</v>
      </c>
      <c r="J225" s="162" t="s">
        <v>948</v>
      </c>
      <c r="K225" s="162" t="s">
        <v>1121</v>
      </c>
      <c r="L225" s="207"/>
      <c r="M225" s="69"/>
      <c r="N225" s="162"/>
      <c r="O225" s="274"/>
      <c r="P225" s="162"/>
    </row>
    <row r="226" spans="1:16" ht="30" customHeight="1" x14ac:dyDescent="0.25">
      <c r="A226" s="162" t="s">
        <v>692</v>
      </c>
      <c r="B226" s="122" t="s">
        <v>814</v>
      </c>
      <c r="C226" s="162" t="s">
        <v>87</v>
      </c>
      <c r="D226" s="277" t="s">
        <v>89</v>
      </c>
      <c r="E226" s="1" t="s">
        <v>816</v>
      </c>
      <c r="F226" s="1" t="s">
        <v>1145</v>
      </c>
      <c r="G226" s="1" t="s">
        <v>818</v>
      </c>
      <c r="H226" s="1" t="s">
        <v>819</v>
      </c>
      <c r="I226" s="274">
        <v>44480</v>
      </c>
      <c r="J226" s="162" t="s">
        <v>948</v>
      </c>
      <c r="K226" s="162" t="s">
        <v>1121</v>
      </c>
      <c r="L226" s="207"/>
      <c r="M226" s="69"/>
      <c r="N226" s="162"/>
      <c r="O226" s="274"/>
      <c r="P226" s="162"/>
    </row>
    <row r="227" spans="1:16" ht="30" customHeight="1" x14ac:dyDescent="0.25">
      <c r="A227" s="162" t="s">
        <v>653</v>
      </c>
      <c r="B227" s="121" t="s">
        <v>933</v>
      </c>
      <c r="C227" s="1" t="s">
        <v>72</v>
      </c>
      <c r="D227" s="277" t="s">
        <v>74</v>
      </c>
      <c r="E227" s="1" t="s">
        <v>934</v>
      </c>
      <c r="F227" s="1" t="s">
        <v>817</v>
      </c>
      <c r="G227" s="1" t="s">
        <v>935</v>
      </c>
      <c r="H227" s="278" t="s">
        <v>936</v>
      </c>
      <c r="I227" s="274">
        <v>44480</v>
      </c>
      <c r="J227" s="162" t="s">
        <v>948</v>
      </c>
      <c r="K227" s="162" t="s">
        <v>1121</v>
      </c>
      <c r="L227" s="207"/>
      <c r="N227" s="162"/>
      <c r="O227" s="274"/>
      <c r="P227" s="162"/>
    </row>
    <row r="228" spans="1:16" ht="30" customHeight="1" x14ac:dyDescent="0.25">
      <c r="A228" s="162" t="s">
        <v>613</v>
      </c>
      <c r="B228" s="124" t="s">
        <v>990</v>
      </c>
      <c r="C228" s="1" t="s">
        <v>72</v>
      </c>
      <c r="D228" s="277" t="s">
        <v>74</v>
      </c>
      <c r="E228" s="162" t="s">
        <v>1146</v>
      </c>
      <c r="F228" s="162" t="s">
        <v>42</v>
      </c>
      <c r="G228" s="162"/>
      <c r="H228" s="278" t="s">
        <v>1147</v>
      </c>
      <c r="I228" s="274">
        <v>44480</v>
      </c>
      <c r="J228" s="162" t="s">
        <v>948</v>
      </c>
      <c r="K228" s="162" t="s">
        <v>1121</v>
      </c>
      <c r="L228" s="207"/>
      <c r="N228" s="162"/>
      <c r="O228" s="274"/>
      <c r="P228" s="162"/>
    </row>
    <row r="229" spans="1:16" x14ac:dyDescent="0.25">
      <c r="A229" s="162" t="s">
        <v>1015</v>
      </c>
      <c r="B229" s="124" t="s">
        <v>130</v>
      </c>
      <c r="C229" s="1" t="s">
        <v>72</v>
      </c>
      <c r="D229" s="277" t="s">
        <v>74</v>
      </c>
      <c r="E229" s="162" t="s">
        <v>952</v>
      </c>
      <c r="F229" s="162" t="s">
        <v>930</v>
      </c>
      <c r="G229" s="162"/>
      <c r="H229" s="278" t="s">
        <v>1148</v>
      </c>
      <c r="I229" s="274">
        <v>44480</v>
      </c>
      <c r="J229" s="162" t="s">
        <v>948</v>
      </c>
      <c r="K229" s="162" t="s">
        <v>1121</v>
      </c>
      <c r="L229" s="207"/>
      <c r="N229" s="162"/>
      <c r="O229" s="274"/>
      <c r="P229" s="162"/>
    </row>
    <row r="230" spans="1:16" ht="30" customHeight="1" x14ac:dyDescent="0.25">
      <c r="A230" s="162" t="s">
        <v>705</v>
      </c>
      <c r="B230" s="123" t="s">
        <v>836</v>
      </c>
      <c r="C230" s="162" t="s">
        <v>87</v>
      </c>
      <c r="D230" s="277" t="s">
        <v>89</v>
      </c>
      <c r="E230" s="1" t="s">
        <v>816</v>
      </c>
      <c r="F230" s="1" t="s">
        <v>1145</v>
      </c>
      <c r="G230" s="1" t="s">
        <v>838</v>
      </c>
      <c r="H230" s="1">
        <v>959347658</v>
      </c>
      <c r="I230" s="274">
        <v>44480</v>
      </c>
      <c r="J230" s="162" t="s">
        <v>948</v>
      </c>
      <c r="K230" s="162" t="s">
        <v>1121</v>
      </c>
      <c r="L230" s="207"/>
      <c r="M230" s="69"/>
      <c r="N230" s="162"/>
      <c r="O230" s="274"/>
      <c r="P230" s="162"/>
    </row>
    <row r="231" spans="1:16" ht="30" hidden="1" customHeight="1" x14ac:dyDescent="0.25">
      <c r="A231" s="138" t="s">
        <v>434</v>
      </c>
      <c r="B231" s="75" t="s">
        <v>859</v>
      </c>
      <c r="C231" s="138" t="s">
        <v>87</v>
      </c>
      <c r="D231" s="138" t="s">
        <v>89</v>
      </c>
      <c r="E231" s="137" t="s">
        <v>854</v>
      </c>
      <c r="F231" s="137" t="s">
        <v>1145</v>
      </c>
      <c r="G231" s="137" t="s">
        <v>860</v>
      </c>
      <c r="H231" s="137" t="s">
        <v>861</v>
      </c>
      <c r="I231" s="145">
        <v>44480</v>
      </c>
      <c r="J231" s="138" t="s">
        <v>948</v>
      </c>
      <c r="K231" s="138" t="s">
        <v>1121</v>
      </c>
      <c r="L231" s="138"/>
      <c r="M231" s="69"/>
      <c r="N231" s="138"/>
      <c r="O231" s="146">
        <v>44510</v>
      </c>
    </row>
    <row r="232" spans="1:16" ht="30" customHeight="1" x14ac:dyDescent="0.25">
      <c r="A232" s="162" t="s">
        <v>449</v>
      </c>
      <c r="B232" s="124" t="s">
        <v>405</v>
      </c>
      <c r="C232" s="162" t="s">
        <v>87</v>
      </c>
      <c r="D232" s="277" t="s">
        <v>89</v>
      </c>
      <c r="E232" s="162" t="s">
        <v>957</v>
      </c>
      <c r="F232" s="1" t="s">
        <v>1145</v>
      </c>
      <c r="G232" s="162"/>
      <c r="H232" s="278" t="s">
        <v>977</v>
      </c>
      <c r="I232" s="274">
        <v>44480</v>
      </c>
      <c r="J232" s="162" t="s">
        <v>948</v>
      </c>
      <c r="K232" s="162" t="s">
        <v>1121</v>
      </c>
      <c r="L232" s="207"/>
      <c r="M232" s="69"/>
      <c r="N232" s="162"/>
      <c r="O232" s="274"/>
      <c r="P232" s="162"/>
    </row>
    <row r="233" spans="1:16" ht="30" customHeight="1" x14ac:dyDescent="0.25">
      <c r="A233" s="162" t="s">
        <v>491</v>
      </c>
      <c r="B233" s="130" t="s">
        <v>982</v>
      </c>
      <c r="C233" s="1" t="s">
        <v>72</v>
      </c>
      <c r="D233" s="277" t="s">
        <v>74</v>
      </c>
      <c r="E233" s="1" t="s">
        <v>1053</v>
      </c>
      <c r="F233" s="1" t="s">
        <v>817</v>
      </c>
      <c r="G233" s="1" t="s">
        <v>1054</v>
      </c>
      <c r="H233" s="1" t="s">
        <v>1055</v>
      </c>
      <c r="I233" s="274">
        <v>44480</v>
      </c>
      <c r="J233" s="162" t="s">
        <v>948</v>
      </c>
      <c r="K233" s="162" t="s">
        <v>1121</v>
      </c>
      <c r="L233" s="207"/>
      <c r="N233" s="162"/>
      <c r="O233" s="274"/>
      <c r="P233" s="162"/>
    </row>
    <row r="234" spans="1:16" ht="30" hidden="1" customHeight="1" x14ac:dyDescent="0.25">
      <c r="A234" s="244" t="s">
        <v>111</v>
      </c>
      <c r="B234" s="101" t="s">
        <v>1149</v>
      </c>
      <c r="C234" s="244" t="s">
        <v>111</v>
      </c>
      <c r="D234" s="252" t="s">
        <v>113</v>
      </c>
      <c r="E234" s="244" t="s">
        <v>957</v>
      </c>
      <c r="F234" s="244" t="s">
        <v>958</v>
      </c>
      <c r="G234" s="244" t="s">
        <v>1150</v>
      </c>
      <c r="H234" s="258" t="s">
        <v>1151</v>
      </c>
      <c r="I234" s="251">
        <v>44480</v>
      </c>
      <c r="J234" s="244" t="s">
        <v>948</v>
      </c>
      <c r="K234" s="244" t="s">
        <v>1121</v>
      </c>
      <c r="L234" s="90"/>
      <c r="N234" s="244"/>
      <c r="O234" s="251"/>
      <c r="P234" s="244" t="s">
        <v>35</v>
      </c>
    </row>
    <row r="235" spans="1:16" ht="30" hidden="1" customHeight="1" x14ac:dyDescent="0.25">
      <c r="A235" s="227" t="s">
        <v>72</v>
      </c>
      <c r="B235" s="92" t="s">
        <v>73</v>
      </c>
      <c r="C235" s="227" t="s">
        <v>72</v>
      </c>
      <c r="D235" s="232" t="s">
        <v>74</v>
      </c>
      <c r="E235" s="227" t="s">
        <v>957</v>
      </c>
      <c r="F235" s="229" t="s">
        <v>1145</v>
      </c>
      <c r="G235" s="227" t="s">
        <v>17</v>
      </c>
      <c r="H235" s="234" t="s">
        <v>1152</v>
      </c>
      <c r="I235" s="230">
        <v>44480</v>
      </c>
      <c r="J235" s="227" t="s">
        <v>948</v>
      </c>
      <c r="K235" s="227" t="s">
        <v>1121</v>
      </c>
      <c r="L235" s="90"/>
      <c r="N235" s="227"/>
      <c r="O235" s="230"/>
      <c r="P235" s="227" t="s">
        <v>35</v>
      </c>
    </row>
    <row r="236" spans="1:16" ht="30" customHeight="1" x14ac:dyDescent="0.25">
      <c r="A236" s="162" t="s">
        <v>840</v>
      </c>
      <c r="B236" s="121" t="s">
        <v>836</v>
      </c>
      <c r="C236" s="162" t="s">
        <v>87</v>
      </c>
      <c r="D236" s="277" t="s">
        <v>89</v>
      </c>
      <c r="E236" s="1" t="s">
        <v>816</v>
      </c>
      <c r="F236" s="1" t="s">
        <v>817</v>
      </c>
      <c r="G236" s="1" t="s">
        <v>841</v>
      </c>
      <c r="H236" s="1">
        <v>959346835</v>
      </c>
      <c r="I236" s="274">
        <v>44481</v>
      </c>
      <c r="J236" s="162" t="s">
        <v>948</v>
      </c>
      <c r="K236" s="162" t="s">
        <v>1121</v>
      </c>
      <c r="L236" s="207"/>
      <c r="M236" s="69"/>
      <c r="N236" s="162"/>
      <c r="O236" s="274"/>
      <c r="P236" s="162"/>
    </row>
    <row r="237" spans="1:16" ht="30" customHeight="1" x14ac:dyDescent="0.25">
      <c r="A237" s="162" t="s">
        <v>181</v>
      </c>
      <c r="B237" s="130" t="s">
        <v>975</v>
      </c>
      <c r="C237" s="162" t="s">
        <v>114</v>
      </c>
      <c r="D237" s="277" t="s">
        <v>116</v>
      </c>
      <c r="E237" s="162" t="s">
        <v>965</v>
      </c>
      <c r="F237" s="162" t="s">
        <v>930</v>
      </c>
      <c r="G237" s="162"/>
      <c r="H237" s="162" t="s">
        <v>1126</v>
      </c>
      <c r="I237" s="274">
        <v>44481</v>
      </c>
      <c r="J237" s="162" t="s">
        <v>948</v>
      </c>
      <c r="K237" s="162" t="s">
        <v>1121</v>
      </c>
      <c r="L237" s="207"/>
      <c r="N237" s="162"/>
      <c r="O237" s="274"/>
      <c r="P237" s="162"/>
    </row>
    <row r="238" spans="1:16" ht="30" customHeight="1" x14ac:dyDescent="0.25">
      <c r="A238" s="162" t="s">
        <v>161</v>
      </c>
      <c r="B238" s="124" t="s">
        <v>1153</v>
      </c>
      <c r="C238" s="162" t="s">
        <v>114</v>
      </c>
      <c r="D238" s="277" t="s">
        <v>116</v>
      </c>
      <c r="E238" s="162" t="s">
        <v>965</v>
      </c>
      <c r="F238" s="162" t="s">
        <v>930</v>
      </c>
      <c r="G238" s="162"/>
      <c r="H238" s="162" t="s">
        <v>1154</v>
      </c>
      <c r="I238" s="274">
        <v>44481</v>
      </c>
      <c r="J238" s="162" t="s">
        <v>948</v>
      </c>
      <c r="K238" s="162" t="s">
        <v>1121</v>
      </c>
      <c r="L238" s="207"/>
      <c r="N238" s="162"/>
      <c r="O238" s="274"/>
      <c r="P238" s="162"/>
    </row>
    <row r="239" spans="1:16" ht="75" hidden="1" customHeight="1" x14ac:dyDescent="0.25">
      <c r="A239" s="102" t="s">
        <v>370</v>
      </c>
      <c r="B239" s="92" t="s">
        <v>1153</v>
      </c>
      <c r="C239" s="102" t="s">
        <v>114</v>
      </c>
      <c r="D239" s="102" t="s">
        <v>116</v>
      </c>
      <c r="E239" s="101" t="s">
        <v>965</v>
      </c>
      <c r="F239" s="101" t="s">
        <v>930</v>
      </c>
      <c r="G239" s="102"/>
      <c r="H239" s="102" t="s">
        <v>1155</v>
      </c>
      <c r="I239" s="147">
        <v>44481</v>
      </c>
      <c r="J239" s="101" t="s">
        <v>948</v>
      </c>
      <c r="K239" s="102" t="s">
        <v>1121</v>
      </c>
      <c r="L239" s="102"/>
      <c r="N239" s="102"/>
      <c r="O239" s="292">
        <v>44625</v>
      </c>
    </row>
    <row r="240" spans="1:16" ht="30" customHeight="1" x14ac:dyDescent="0.25">
      <c r="A240" s="162" t="s">
        <v>219</v>
      </c>
      <c r="B240" s="124" t="s">
        <v>1153</v>
      </c>
      <c r="C240" s="162" t="s">
        <v>114</v>
      </c>
      <c r="D240" s="277" t="s">
        <v>116</v>
      </c>
      <c r="E240" s="162" t="s">
        <v>965</v>
      </c>
      <c r="F240" s="162" t="s">
        <v>930</v>
      </c>
      <c r="G240" s="162"/>
      <c r="H240" s="278" t="s">
        <v>1156</v>
      </c>
      <c r="I240" s="274">
        <v>44481</v>
      </c>
      <c r="J240" s="162" t="s">
        <v>948</v>
      </c>
      <c r="K240" s="162" t="s">
        <v>1121</v>
      </c>
      <c r="L240" s="207"/>
      <c r="N240" s="162"/>
      <c r="O240" s="274"/>
      <c r="P240" s="162"/>
    </row>
    <row r="241" spans="1:16" ht="30" customHeight="1" x14ac:dyDescent="0.25">
      <c r="A241" s="1" t="s">
        <v>452</v>
      </c>
      <c r="B241" s="121" t="s">
        <v>827</v>
      </c>
      <c r="C241" s="1" t="s">
        <v>87</v>
      </c>
      <c r="D241" s="277" t="s">
        <v>89</v>
      </c>
      <c r="E241" s="1" t="s">
        <v>816</v>
      </c>
      <c r="F241" s="1" t="s">
        <v>817</v>
      </c>
      <c r="G241" s="1" t="s">
        <v>828</v>
      </c>
      <c r="H241" s="1" t="s">
        <v>829</v>
      </c>
      <c r="I241" s="274">
        <v>44482</v>
      </c>
      <c r="J241" s="162" t="s">
        <v>948</v>
      </c>
      <c r="K241" s="162" t="s">
        <v>1121</v>
      </c>
      <c r="L241" s="207"/>
      <c r="N241" s="162"/>
      <c r="O241" s="274"/>
      <c r="P241" s="162"/>
    </row>
    <row r="242" spans="1:16" ht="30" customHeight="1" x14ac:dyDescent="0.25">
      <c r="A242" s="162" t="s">
        <v>705</v>
      </c>
      <c r="B242" s="121" t="s">
        <v>836</v>
      </c>
      <c r="C242" s="162" t="s">
        <v>87</v>
      </c>
      <c r="D242" s="277" t="s">
        <v>89</v>
      </c>
      <c r="E242" s="1" t="s">
        <v>816</v>
      </c>
      <c r="F242" s="1" t="s">
        <v>1157</v>
      </c>
      <c r="G242" s="1" t="s">
        <v>838</v>
      </c>
      <c r="H242" s="1" t="s">
        <v>1158</v>
      </c>
      <c r="I242" s="274">
        <v>44482</v>
      </c>
      <c r="J242" s="162" t="s">
        <v>948</v>
      </c>
      <c r="K242" s="162" t="s">
        <v>1121</v>
      </c>
      <c r="L242" s="207"/>
      <c r="N242" s="162"/>
      <c r="O242" s="274"/>
      <c r="P242" s="162"/>
    </row>
    <row r="243" spans="1:16" ht="30" customHeight="1" x14ac:dyDescent="0.25">
      <c r="A243" s="1" t="s">
        <v>700</v>
      </c>
      <c r="B243" s="121" t="s">
        <v>830</v>
      </c>
      <c r="C243" s="1" t="s">
        <v>87</v>
      </c>
      <c r="D243" s="277" t="s">
        <v>89</v>
      </c>
      <c r="E243" s="1" t="s">
        <v>816</v>
      </c>
      <c r="F243" s="1" t="s">
        <v>817</v>
      </c>
      <c r="G243" s="1" t="s">
        <v>831</v>
      </c>
      <c r="H243" s="1" t="s">
        <v>832</v>
      </c>
      <c r="I243" s="274">
        <v>44482</v>
      </c>
      <c r="J243" s="162" t="s">
        <v>948</v>
      </c>
      <c r="K243" s="162" t="s">
        <v>1121</v>
      </c>
      <c r="L243" s="207"/>
      <c r="N243" s="162"/>
      <c r="O243" s="274"/>
      <c r="P243" s="162"/>
    </row>
    <row r="244" spans="1:16" ht="30" customHeight="1" x14ac:dyDescent="0.25">
      <c r="A244" s="1" t="s">
        <v>487</v>
      </c>
      <c r="B244" s="121" t="s">
        <v>830</v>
      </c>
      <c r="C244" s="1" t="s">
        <v>87</v>
      </c>
      <c r="D244" s="277" t="s">
        <v>89</v>
      </c>
      <c r="E244" s="1" t="s">
        <v>816</v>
      </c>
      <c r="F244" s="1" t="s">
        <v>817</v>
      </c>
      <c r="G244" s="1" t="s">
        <v>833</v>
      </c>
      <c r="H244" s="1" t="s">
        <v>834</v>
      </c>
      <c r="I244" s="274">
        <v>44482</v>
      </c>
      <c r="J244" s="162" t="s">
        <v>948</v>
      </c>
      <c r="K244" s="162" t="s">
        <v>1121</v>
      </c>
      <c r="L244" s="207"/>
      <c r="N244" s="162"/>
      <c r="O244" s="274"/>
      <c r="P244" s="162"/>
    </row>
    <row r="245" spans="1:16" ht="30" customHeight="1" x14ac:dyDescent="0.25">
      <c r="A245" s="1" t="s">
        <v>171</v>
      </c>
      <c r="B245" s="123" t="s">
        <v>852</v>
      </c>
      <c r="C245" s="162" t="s">
        <v>117</v>
      </c>
      <c r="D245" s="277" t="s">
        <v>119</v>
      </c>
      <c r="E245" s="1" t="s">
        <v>854</v>
      </c>
      <c r="F245" s="1" t="s">
        <v>817</v>
      </c>
      <c r="G245" s="1" t="s">
        <v>855</v>
      </c>
      <c r="H245" s="1" t="s">
        <v>856</v>
      </c>
      <c r="I245" s="274">
        <v>44482</v>
      </c>
      <c r="J245" s="162" t="s">
        <v>948</v>
      </c>
      <c r="K245" s="162" t="s">
        <v>1121</v>
      </c>
      <c r="L245" s="207"/>
      <c r="N245" s="162"/>
      <c r="O245" s="274"/>
      <c r="P245" s="162"/>
    </row>
    <row r="246" spans="1:16" ht="30" customHeight="1" x14ac:dyDescent="0.25">
      <c r="A246" s="1" t="s">
        <v>517</v>
      </c>
      <c r="B246" s="122" t="s">
        <v>852</v>
      </c>
      <c r="C246" s="162" t="s">
        <v>117</v>
      </c>
      <c r="D246" s="277" t="s">
        <v>119</v>
      </c>
      <c r="E246" s="1" t="s">
        <v>854</v>
      </c>
      <c r="F246" s="1" t="s">
        <v>817</v>
      </c>
      <c r="G246" s="1" t="s">
        <v>857</v>
      </c>
      <c r="H246" s="1" t="s">
        <v>858</v>
      </c>
      <c r="I246" s="274">
        <v>44482</v>
      </c>
      <c r="J246" s="162" t="s">
        <v>948</v>
      </c>
      <c r="K246" s="162" t="s">
        <v>1121</v>
      </c>
      <c r="L246" s="207"/>
      <c r="N246" s="162"/>
      <c r="O246" s="274"/>
      <c r="P246" s="162"/>
    </row>
    <row r="247" spans="1:16" ht="60" hidden="1" customHeight="1" x14ac:dyDescent="0.25">
      <c r="A247" s="96" t="s">
        <v>527</v>
      </c>
      <c r="B247" s="92" t="s">
        <v>1159</v>
      </c>
      <c r="C247" s="96" t="s">
        <v>87</v>
      </c>
      <c r="D247" s="96" t="s">
        <v>89</v>
      </c>
      <c r="E247" s="148" t="s">
        <v>816</v>
      </c>
      <c r="F247" s="148" t="s">
        <v>816</v>
      </c>
      <c r="G247" s="148" t="s">
        <v>1145</v>
      </c>
      <c r="H247" s="148" t="s">
        <v>1160</v>
      </c>
      <c r="I247" s="100">
        <v>44482</v>
      </c>
      <c r="J247" s="96" t="s">
        <v>948</v>
      </c>
      <c r="K247" s="96" t="s">
        <v>1121</v>
      </c>
      <c r="L247" s="96"/>
      <c r="N247" s="96"/>
      <c r="O247" s="292">
        <v>44585</v>
      </c>
    </row>
    <row r="248" spans="1:16" ht="30" hidden="1" customHeight="1" x14ac:dyDescent="0.25">
      <c r="A248" s="189" t="s">
        <v>87</v>
      </c>
      <c r="B248" s="92" t="s">
        <v>32</v>
      </c>
      <c r="C248" s="189" t="s">
        <v>87</v>
      </c>
      <c r="D248" s="167" t="s">
        <v>89</v>
      </c>
      <c r="E248" s="168" t="s">
        <v>27</v>
      </c>
      <c r="F248" s="168" t="s">
        <v>27</v>
      </c>
      <c r="G248" s="168" t="s">
        <v>17</v>
      </c>
      <c r="H248" s="172" t="s">
        <v>1161</v>
      </c>
      <c r="I248" s="171">
        <v>44483</v>
      </c>
      <c r="J248" s="189" t="s">
        <v>948</v>
      </c>
      <c r="K248" s="189" t="s">
        <v>1121</v>
      </c>
      <c r="L248" s="90"/>
      <c r="N248" s="189"/>
      <c r="O248" s="171"/>
      <c r="P248" s="189" t="s">
        <v>35</v>
      </c>
    </row>
    <row r="249" spans="1:16" ht="30" hidden="1" customHeight="1" x14ac:dyDescent="0.25">
      <c r="A249" s="168" t="s">
        <v>732</v>
      </c>
      <c r="B249" s="148" t="s">
        <v>71</v>
      </c>
      <c r="C249" s="168" t="s">
        <v>132</v>
      </c>
      <c r="D249" s="167" t="s">
        <v>134</v>
      </c>
      <c r="E249" s="168" t="s">
        <v>46</v>
      </c>
      <c r="F249" s="168" t="s">
        <v>949</v>
      </c>
      <c r="G249" s="168" t="s">
        <v>950</v>
      </c>
      <c r="H249" s="168">
        <v>959347305</v>
      </c>
      <c r="I249" s="171">
        <v>44483</v>
      </c>
      <c r="J249" s="189" t="s">
        <v>948</v>
      </c>
      <c r="K249" s="189" t="s">
        <v>1121</v>
      </c>
      <c r="L249" s="90"/>
      <c r="N249" s="189"/>
      <c r="O249" s="171"/>
      <c r="P249" s="189" t="s">
        <v>35</v>
      </c>
    </row>
    <row r="250" spans="1:16" ht="30" hidden="1" customHeight="1" x14ac:dyDescent="0.25">
      <c r="A250" s="97" t="s">
        <v>132</v>
      </c>
      <c r="B250" s="90" t="s">
        <v>32</v>
      </c>
      <c r="C250" s="97" t="s">
        <v>132</v>
      </c>
      <c r="D250" s="94" t="s">
        <v>134</v>
      </c>
      <c r="E250" s="92" t="s">
        <v>957</v>
      </c>
      <c r="F250" s="90" t="s">
        <v>958</v>
      </c>
      <c r="G250" s="90"/>
      <c r="H250" s="97" t="s">
        <v>959</v>
      </c>
      <c r="I250" s="110">
        <v>44483</v>
      </c>
      <c r="J250" s="90" t="s">
        <v>948</v>
      </c>
      <c r="K250" s="90" t="s">
        <v>1121</v>
      </c>
      <c r="L250" s="90"/>
      <c r="N250" s="90"/>
      <c r="O250" s="292">
        <v>44536</v>
      </c>
      <c r="P250" t="s">
        <v>35</v>
      </c>
    </row>
    <row r="251" spans="1:16" ht="30" hidden="1" customHeight="1" x14ac:dyDescent="0.25">
      <c r="A251" s="189" t="s">
        <v>135</v>
      </c>
      <c r="B251" s="92" t="s">
        <v>1162</v>
      </c>
      <c r="C251" s="189" t="s">
        <v>135</v>
      </c>
      <c r="D251" s="167" t="s">
        <v>137</v>
      </c>
      <c r="E251" s="168" t="s">
        <v>46</v>
      </c>
      <c r="F251" s="189" t="s">
        <v>46</v>
      </c>
      <c r="G251" s="189" t="s">
        <v>17</v>
      </c>
      <c r="H251" s="189" t="s">
        <v>1163</v>
      </c>
      <c r="I251" s="171">
        <v>44483</v>
      </c>
      <c r="J251" s="189" t="s">
        <v>948</v>
      </c>
      <c r="K251" s="189" t="s">
        <v>1121</v>
      </c>
      <c r="L251" s="90"/>
      <c r="N251" s="189"/>
      <c r="O251" s="171"/>
      <c r="P251" s="189" t="s">
        <v>35</v>
      </c>
    </row>
    <row r="252" spans="1:16" ht="30" hidden="1" customHeight="1" x14ac:dyDescent="0.25">
      <c r="A252" s="168" t="s">
        <v>146</v>
      </c>
      <c r="B252" s="97" t="s">
        <v>900</v>
      </c>
      <c r="C252" s="168" t="s">
        <v>146</v>
      </c>
      <c r="D252" s="167" t="s">
        <v>148</v>
      </c>
      <c r="E252" s="168" t="s">
        <v>854</v>
      </c>
      <c r="F252" s="168" t="s">
        <v>817</v>
      </c>
      <c r="G252" s="168" t="s">
        <v>902</v>
      </c>
      <c r="H252" s="168">
        <v>959346819</v>
      </c>
      <c r="I252" s="171">
        <v>44483</v>
      </c>
      <c r="J252" s="189" t="s">
        <v>948</v>
      </c>
      <c r="K252" s="189" t="s">
        <v>1121</v>
      </c>
      <c r="L252" s="90"/>
      <c r="M252" s="42"/>
      <c r="N252" s="189"/>
      <c r="O252" s="189"/>
      <c r="P252" s="189" t="s">
        <v>35</v>
      </c>
    </row>
    <row r="253" spans="1:16" ht="45" hidden="1" customHeight="1" x14ac:dyDescent="0.25">
      <c r="A253" s="189" t="s">
        <v>142</v>
      </c>
      <c r="B253" s="92" t="s">
        <v>1130</v>
      </c>
      <c r="C253" s="189" t="s">
        <v>142</v>
      </c>
      <c r="D253" s="167" t="s">
        <v>143</v>
      </c>
      <c r="E253" s="189" t="s">
        <v>965</v>
      </c>
      <c r="F253" s="189" t="s">
        <v>987</v>
      </c>
      <c r="G253" s="189" t="s">
        <v>17</v>
      </c>
      <c r="H253" s="172" t="s">
        <v>1164</v>
      </c>
      <c r="I253" s="171">
        <v>44483</v>
      </c>
      <c r="J253" s="189" t="s">
        <v>948</v>
      </c>
      <c r="K253" s="189" t="s">
        <v>1121</v>
      </c>
      <c r="L253" s="90"/>
      <c r="N253" s="189"/>
      <c r="O253" s="171"/>
      <c r="P253" s="189" t="s">
        <v>35</v>
      </c>
    </row>
    <row r="254" spans="1:16" ht="45" hidden="1" customHeight="1" x14ac:dyDescent="0.25">
      <c r="A254" s="189" t="s">
        <v>144</v>
      </c>
      <c r="B254" s="92" t="s">
        <v>1127</v>
      </c>
      <c r="C254" s="189" t="s">
        <v>144</v>
      </c>
      <c r="D254" s="167" t="s">
        <v>145</v>
      </c>
      <c r="E254" s="189" t="s">
        <v>965</v>
      </c>
      <c r="F254" s="189" t="s">
        <v>987</v>
      </c>
      <c r="G254" s="189" t="s">
        <v>17</v>
      </c>
      <c r="H254" s="172" t="s">
        <v>1165</v>
      </c>
      <c r="I254" s="171">
        <v>44483</v>
      </c>
      <c r="J254" s="189" t="s">
        <v>948</v>
      </c>
      <c r="K254" s="189" t="s">
        <v>1121</v>
      </c>
      <c r="L254" s="90"/>
      <c r="N254" s="189"/>
      <c r="O254" s="171"/>
      <c r="P254" s="189" t="s">
        <v>35</v>
      </c>
    </row>
    <row r="255" spans="1:16" ht="30" hidden="1" customHeight="1" x14ac:dyDescent="0.25">
      <c r="A255" s="227" t="s">
        <v>104</v>
      </c>
      <c r="B255" s="92" t="s">
        <v>1166</v>
      </c>
      <c r="C255" s="227" t="s">
        <v>104</v>
      </c>
      <c r="D255" s="232" t="s">
        <v>106</v>
      </c>
      <c r="E255" s="227" t="s">
        <v>46</v>
      </c>
      <c r="F255" s="227" t="s">
        <v>46</v>
      </c>
      <c r="G255" s="227" t="s">
        <v>17</v>
      </c>
      <c r="H255" s="234" t="s">
        <v>1167</v>
      </c>
      <c r="I255" s="230">
        <v>44483</v>
      </c>
      <c r="J255" s="227" t="s">
        <v>948</v>
      </c>
      <c r="K255" s="227" t="s">
        <v>1121</v>
      </c>
      <c r="L255" s="90"/>
      <c r="N255" s="227"/>
      <c r="O255" s="230"/>
      <c r="P255" s="227" t="s">
        <v>35</v>
      </c>
    </row>
    <row r="256" spans="1:16" ht="45" customHeight="1" x14ac:dyDescent="0.25">
      <c r="A256" s="1" t="s">
        <v>592</v>
      </c>
      <c r="B256" s="121" t="s">
        <v>848</v>
      </c>
      <c r="C256" s="1" t="s">
        <v>72</v>
      </c>
      <c r="D256" s="277" t="s">
        <v>74</v>
      </c>
      <c r="E256" s="1" t="s">
        <v>843</v>
      </c>
      <c r="F256" s="1" t="s">
        <v>844</v>
      </c>
      <c r="G256" s="1" t="s">
        <v>851</v>
      </c>
      <c r="H256" s="1">
        <v>959347406</v>
      </c>
      <c r="I256" s="274">
        <v>44484</v>
      </c>
      <c r="J256" s="162" t="s">
        <v>948</v>
      </c>
      <c r="K256" s="162" t="s">
        <v>1121</v>
      </c>
      <c r="L256" s="207"/>
      <c r="N256" s="162"/>
      <c r="O256" s="274"/>
      <c r="P256" s="162"/>
    </row>
    <row r="257" spans="1:16" ht="30" customHeight="1" x14ac:dyDescent="0.25">
      <c r="A257" s="162" t="s">
        <v>612</v>
      </c>
      <c r="B257" s="129" t="s">
        <v>1066</v>
      </c>
      <c r="C257" s="162" t="s">
        <v>117</v>
      </c>
      <c r="D257" s="277" t="s">
        <v>119</v>
      </c>
      <c r="E257" s="1" t="s">
        <v>854</v>
      </c>
      <c r="F257" s="162" t="s">
        <v>149</v>
      </c>
      <c r="G257" s="162"/>
      <c r="H257" s="278" t="s">
        <v>1168</v>
      </c>
      <c r="I257" s="274">
        <v>44484</v>
      </c>
      <c r="J257" s="162" t="s">
        <v>948</v>
      </c>
      <c r="K257" s="162" t="s">
        <v>1121</v>
      </c>
      <c r="L257" s="207"/>
      <c r="N257" s="162"/>
      <c r="O257" s="274"/>
      <c r="P257" s="162"/>
    </row>
    <row r="258" spans="1:16" ht="45" customHeight="1" x14ac:dyDescent="0.25">
      <c r="A258" s="162" t="s">
        <v>199</v>
      </c>
      <c r="B258" s="124" t="s">
        <v>1122</v>
      </c>
      <c r="C258" s="162" t="s">
        <v>87</v>
      </c>
      <c r="D258" s="277" t="s">
        <v>89</v>
      </c>
      <c r="E258" s="162" t="s">
        <v>1123</v>
      </c>
      <c r="F258" s="162" t="s">
        <v>1074</v>
      </c>
      <c r="G258" s="162"/>
      <c r="H258" s="162" t="s">
        <v>1124</v>
      </c>
      <c r="I258" s="274">
        <v>44487</v>
      </c>
      <c r="J258" s="162" t="s">
        <v>948</v>
      </c>
      <c r="K258" s="162" t="s">
        <v>1121</v>
      </c>
      <c r="L258" s="207"/>
      <c r="N258" s="162"/>
      <c r="O258" s="274"/>
      <c r="P258" s="162"/>
    </row>
    <row r="259" spans="1:16" ht="30" customHeight="1" x14ac:dyDescent="0.25">
      <c r="A259" s="162" t="s">
        <v>289</v>
      </c>
      <c r="B259" s="124" t="s">
        <v>1169</v>
      </c>
      <c r="C259" s="162" t="s">
        <v>87</v>
      </c>
      <c r="D259" s="277" t="s">
        <v>89</v>
      </c>
      <c r="E259" s="162" t="s">
        <v>1123</v>
      </c>
      <c r="F259" s="162" t="s">
        <v>1074</v>
      </c>
      <c r="G259" s="162"/>
      <c r="H259" s="162" t="s">
        <v>994</v>
      </c>
      <c r="I259" s="274">
        <v>44487</v>
      </c>
      <c r="J259" s="162" t="s">
        <v>948</v>
      </c>
      <c r="K259" s="162" t="s">
        <v>1121</v>
      </c>
      <c r="L259" s="207"/>
      <c r="N259" s="162"/>
      <c r="O259" s="274"/>
      <c r="P259" s="162"/>
    </row>
    <row r="260" spans="1:16" ht="30" customHeight="1" x14ac:dyDescent="0.25">
      <c r="A260" s="162" t="s">
        <v>1034</v>
      </c>
      <c r="B260" s="130" t="s">
        <v>1153</v>
      </c>
      <c r="C260" s="162" t="s">
        <v>114</v>
      </c>
      <c r="D260" s="277" t="s">
        <v>116</v>
      </c>
      <c r="E260" s="162" t="s">
        <v>965</v>
      </c>
      <c r="F260" s="162" t="s">
        <v>1062</v>
      </c>
      <c r="G260" s="162"/>
      <c r="H260" s="162">
        <v>959346756</v>
      </c>
      <c r="I260" s="274">
        <v>44488</v>
      </c>
      <c r="J260" s="162" t="s">
        <v>948</v>
      </c>
      <c r="K260" s="162" t="s">
        <v>1121</v>
      </c>
      <c r="L260" s="207"/>
      <c r="N260" s="162"/>
      <c r="O260" s="274"/>
      <c r="P260" s="162"/>
    </row>
    <row r="261" spans="1:16" ht="30" hidden="1" customHeight="1" x14ac:dyDescent="0.25">
      <c r="A261" s="240" t="s">
        <v>138</v>
      </c>
      <c r="B261" s="97" t="s">
        <v>139</v>
      </c>
      <c r="C261" s="240" t="s">
        <v>138</v>
      </c>
      <c r="D261" s="256" t="s">
        <v>141</v>
      </c>
      <c r="E261" s="238" t="s">
        <v>957</v>
      </c>
      <c r="F261" s="238" t="s">
        <v>958</v>
      </c>
      <c r="G261" s="238" t="s">
        <v>23</v>
      </c>
      <c r="H261" s="240" t="s">
        <v>980</v>
      </c>
      <c r="I261" s="249">
        <v>44488</v>
      </c>
      <c r="J261" s="238" t="s">
        <v>1170</v>
      </c>
      <c r="K261" s="238" t="s">
        <v>1121</v>
      </c>
      <c r="L261" s="90"/>
      <c r="N261" s="238"/>
      <c r="O261" s="249"/>
      <c r="P261" s="238" t="s">
        <v>35</v>
      </c>
    </row>
    <row r="262" spans="1:16" ht="75" hidden="1" customHeight="1" x14ac:dyDescent="0.25">
      <c r="A262" s="90" t="s">
        <v>472</v>
      </c>
      <c r="B262" s="222" t="s">
        <v>1171</v>
      </c>
      <c r="C262" s="90" t="s">
        <v>472</v>
      </c>
      <c r="D262" s="90" t="s">
        <v>1172</v>
      </c>
      <c r="E262" s="92" t="s">
        <v>1123</v>
      </c>
      <c r="F262" s="90" t="s">
        <v>1074</v>
      </c>
      <c r="G262" s="90" t="s">
        <v>23</v>
      </c>
      <c r="H262" s="90" t="s">
        <v>1173</v>
      </c>
      <c r="I262" s="110">
        <v>44488</v>
      </c>
      <c r="J262" s="90" t="s">
        <v>1170</v>
      </c>
      <c r="K262" s="90" t="s">
        <v>1121</v>
      </c>
      <c r="L262" s="215"/>
      <c r="N262" s="90" t="s">
        <v>35</v>
      </c>
      <c r="O262" s="110"/>
      <c r="P262" s="161"/>
    </row>
    <row r="263" spans="1:16" ht="30" customHeight="1" x14ac:dyDescent="0.25">
      <c r="A263" s="162" t="s">
        <v>551</v>
      </c>
      <c r="B263" s="126" t="s">
        <v>1114</v>
      </c>
      <c r="C263" s="162" t="s">
        <v>72</v>
      </c>
      <c r="D263" s="277" t="s">
        <v>74</v>
      </c>
      <c r="E263" s="162" t="s">
        <v>965</v>
      </c>
      <c r="F263" s="162"/>
      <c r="G263" s="162"/>
      <c r="H263" s="162">
        <v>959347570</v>
      </c>
      <c r="I263" s="274">
        <v>44489</v>
      </c>
      <c r="J263" s="162" t="s">
        <v>1170</v>
      </c>
      <c r="K263" s="162" t="s">
        <v>1121</v>
      </c>
      <c r="L263" s="207"/>
      <c r="N263" s="162"/>
      <c r="O263" s="274"/>
      <c r="P263" s="162"/>
    </row>
    <row r="264" spans="1:16" ht="45" hidden="1" customHeight="1" x14ac:dyDescent="0.25">
      <c r="A264" s="244" t="s">
        <v>109</v>
      </c>
      <c r="B264" s="92" t="s">
        <v>1133</v>
      </c>
      <c r="C264" s="244" t="s">
        <v>109</v>
      </c>
      <c r="D264" s="252" t="s">
        <v>110</v>
      </c>
      <c r="E264" s="244" t="s">
        <v>965</v>
      </c>
      <c r="F264" s="244" t="s">
        <v>987</v>
      </c>
      <c r="G264" s="244" t="s">
        <v>17</v>
      </c>
      <c r="H264" s="244" t="s">
        <v>1174</v>
      </c>
      <c r="I264" s="251">
        <v>44495</v>
      </c>
      <c r="J264" s="244" t="s">
        <v>1170</v>
      </c>
      <c r="K264" s="244" t="s">
        <v>1121</v>
      </c>
      <c r="L264" s="90"/>
      <c r="N264" s="244"/>
      <c r="O264" s="251"/>
      <c r="P264" s="244" t="s">
        <v>35</v>
      </c>
    </row>
    <row r="265" spans="1:16" ht="45" hidden="1" customHeight="1" x14ac:dyDescent="0.25">
      <c r="A265" s="189" t="s">
        <v>235</v>
      </c>
      <c r="B265" s="92" t="s">
        <v>1130</v>
      </c>
      <c r="C265" s="189" t="s">
        <v>235</v>
      </c>
      <c r="D265" s="167" t="s">
        <v>236</v>
      </c>
      <c r="E265" s="189" t="s">
        <v>965</v>
      </c>
      <c r="F265" s="189" t="s">
        <v>987</v>
      </c>
      <c r="G265" s="189"/>
      <c r="H265" s="189" t="s">
        <v>1175</v>
      </c>
      <c r="I265" s="171">
        <v>44496</v>
      </c>
      <c r="J265" s="189" t="s">
        <v>1170</v>
      </c>
      <c r="K265" s="189" t="s">
        <v>821</v>
      </c>
      <c r="L265" s="90"/>
      <c r="N265" s="189"/>
      <c r="O265" s="171"/>
      <c r="P265" s="189" t="s">
        <v>35</v>
      </c>
    </row>
    <row r="266" spans="1:16" ht="60" hidden="1" customHeight="1" x14ac:dyDescent="0.25">
      <c r="A266" s="189" t="s">
        <v>249</v>
      </c>
      <c r="B266" s="92" t="s">
        <v>1176</v>
      </c>
      <c r="C266" s="189" t="s">
        <v>249</v>
      </c>
      <c r="D266" s="167" t="s">
        <v>251</v>
      </c>
      <c r="E266" s="189" t="s">
        <v>965</v>
      </c>
      <c r="F266" s="171" t="s">
        <v>252</v>
      </c>
      <c r="G266" s="189" t="s">
        <v>17</v>
      </c>
      <c r="H266" s="189">
        <v>959346201</v>
      </c>
      <c r="I266" s="171">
        <v>44496</v>
      </c>
      <c r="J266" s="189" t="s">
        <v>1170</v>
      </c>
      <c r="K266" s="189" t="s">
        <v>821</v>
      </c>
      <c r="L266" s="90"/>
      <c r="N266" s="189"/>
      <c r="O266" s="171"/>
      <c r="P266" s="189" t="s">
        <v>35</v>
      </c>
    </row>
    <row r="267" spans="1:16" ht="30" hidden="1" customHeight="1" x14ac:dyDescent="0.25">
      <c r="A267" s="189" t="s">
        <v>79</v>
      </c>
      <c r="B267" s="92" t="s">
        <v>1177</v>
      </c>
      <c r="C267" s="189" t="s">
        <v>79</v>
      </c>
      <c r="D267" s="167" t="s">
        <v>81</v>
      </c>
      <c r="E267" s="189" t="s">
        <v>957</v>
      </c>
      <c r="F267" s="189" t="s">
        <v>958</v>
      </c>
      <c r="G267" s="171" t="s">
        <v>25</v>
      </c>
      <c r="H267" s="189">
        <v>959347639</v>
      </c>
      <c r="I267" s="171">
        <v>44496</v>
      </c>
      <c r="J267" s="189" t="s">
        <v>1170</v>
      </c>
      <c r="K267" s="189" t="s">
        <v>1121</v>
      </c>
      <c r="L267" s="90"/>
      <c r="N267" s="189"/>
      <c r="O267" s="171"/>
      <c r="P267" s="189" t="s">
        <v>35</v>
      </c>
    </row>
    <row r="268" spans="1:16" ht="60" hidden="1" customHeight="1" x14ac:dyDescent="0.25">
      <c r="A268" s="189" t="s">
        <v>253</v>
      </c>
      <c r="B268" s="92" t="s">
        <v>1176</v>
      </c>
      <c r="C268" s="189" t="s">
        <v>253</v>
      </c>
      <c r="D268" s="167" t="s">
        <v>254</v>
      </c>
      <c r="E268" s="189" t="s">
        <v>918</v>
      </c>
      <c r="F268" s="189" t="s">
        <v>252</v>
      </c>
      <c r="G268" s="189" t="s">
        <v>17</v>
      </c>
      <c r="H268" s="172" t="s">
        <v>1008</v>
      </c>
      <c r="I268" s="171">
        <v>44497</v>
      </c>
      <c r="J268" s="189" t="s">
        <v>1170</v>
      </c>
      <c r="K268" s="189" t="s">
        <v>1121</v>
      </c>
      <c r="L268" s="90"/>
      <c r="N268" s="189"/>
      <c r="O268" s="171"/>
      <c r="P268" s="189" t="s">
        <v>35</v>
      </c>
    </row>
    <row r="269" spans="1:16" ht="30" hidden="1" customHeight="1" x14ac:dyDescent="0.25">
      <c r="A269" s="189" t="s">
        <v>542</v>
      </c>
      <c r="B269" s="92" t="s">
        <v>1171</v>
      </c>
      <c r="C269" s="189" t="s">
        <v>542</v>
      </c>
      <c r="D269" s="167" t="s">
        <v>1178</v>
      </c>
      <c r="E269" s="189" t="s">
        <v>965</v>
      </c>
      <c r="F269" s="189" t="s">
        <v>958</v>
      </c>
      <c r="G269" s="169" t="s">
        <v>543</v>
      </c>
      <c r="H269" s="189">
        <v>959347243</v>
      </c>
      <c r="I269" s="171">
        <v>44498</v>
      </c>
      <c r="J269" s="189" t="s">
        <v>1170</v>
      </c>
      <c r="K269" s="189" t="s">
        <v>1121</v>
      </c>
      <c r="L269" s="90"/>
      <c r="N269" s="189"/>
      <c r="O269" s="171"/>
      <c r="P269" s="189" t="s">
        <v>35</v>
      </c>
    </row>
    <row r="270" spans="1:16" ht="45" hidden="1" customHeight="1" x14ac:dyDescent="0.25">
      <c r="A270" s="189" t="s">
        <v>237</v>
      </c>
      <c r="B270" s="92" t="s">
        <v>1127</v>
      </c>
      <c r="C270" s="189" t="s">
        <v>237</v>
      </c>
      <c r="D270" s="167" t="s">
        <v>238</v>
      </c>
      <c r="E270" s="189" t="s">
        <v>965</v>
      </c>
      <c r="F270" s="189" t="s">
        <v>29</v>
      </c>
      <c r="G270" s="189" t="s">
        <v>17</v>
      </c>
      <c r="H270" s="189" t="s">
        <v>1179</v>
      </c>
      <c r="I270" s="171">
        <v>44498</v>
      </c>
      <c r="J270" s="189" t="s">
        <v>1170</v>
      </c>
      <c r="K270" s="189" t="s">
        <v>821</v>
      </c>
      <c r="L270" s="90"/>
      <c r="N270" s="189"/>
      <c r="O270" s="171"/>
      <c r="P270" s="189" t="s">
        <v>35</v>
      </c>
    </row>
    <row r="271" spans="1:16" ht="30" hidden="1" customHeight="1" x14ac:dyDescent="0.25">
      <c r="A271" s="189" t="s">
        <v>242</v>
      </c>
      <c r="B271" s="92" t="s">
        <v>243</v>
      </c>
      <c r="C271" s="189" t="s">
        <v>242</v>
      </c>
      <c r="D271" s="167" t="s">
        <v>245</v>
      </c>
      <c r="E271" s="189" t="s">
        <v>957</v>
      </c>
      <c r="F271" s="189" t="s">
        <v>958</v>
      </c>
      <c r="G271" s="189"/>
      <c r="H271" s="189" t="s">
        <v>1180</v>
      </c>
      <c r="I271" s="171">
        <v>44498</v>
      </c>
      <c r="J271" s="189" t="s">
        <v>948</v>
      </c>
      <c r="K271" s="189" t="s">
        <v>1121</v>
      </c>
      <c r="L271" s="90"/>
      <c r="N271" s="189"/>
      <c r="O271" s="171"/>
      <c r="P271" s="189" t="s">
        <v>35</v>
      </c>
    </row>
    <row r="272" spans="1:16" ht="30" hidden="1" customHeight="1" x14ac:dyDescent="0.25">
      <c r="A272" s="189" t="s">
        <v>246</v>
      </c>
      <c r="B272" s="92" t="s">
        <v>247</v>
      </c>
      <c r="C272" s="189" t="s">
        <v>246</v>
      </c>
      <c r="D272" s="167" t="s">
        <v>248</v>
      </c>
      <c r="E272" s="189"/>
      <c r="F272" s="189" t="s">
        <v>1181</v>
      </c>
      <c r="G272" s="189" t="s">
        <v>17</v>
      </c>
      <c r="H272" s="189" t="s">
        <v>1182</v>
      </c>
      <c r="I272" s="171">
        <v>44508</v>
      </c>
      <c r="J272" s="189" t="s">
        <v>948</v>
      </c>
      <c r="K272" s="189" t="s">
        <v>1121</v>
      </c>
      <c r="L272" s="90"/>
      <c r="N272" s="189"/>
      <c r="O272" s="171"/>
      <c r="P272" s="189" t="s">
        <v>35</v>
      </c>
    </row>
    <row r="273" spans="1:16" ht="30" hidden="1" customHeight="1" x14ac:dyDescent="0.25">
      <c r="A273" s="189" t="s">
        <v>239</v>
      </c>
      <c r="B273" s="92" t="s">
        <v>240</v>
      </c>
      <c r="C273" s="189" t="s">
        <v>239</v>
      </c>
      <c r="D273" s="167" t="s">
        <v>241</v>
      </c>
      <c r="E273" s="189" t="s">
        <v>957</v>
      </c>
      <c r="F273" s="189" t="s">
        <v>958</v>
      </c>
      <c r="G273" s="189"/>
      <c r="H273" s="189" t="s">
        <v>911</v>
      </c>
      <c r="I273" s="171">
        <v>44508</v>
      </c>
      <c r="J273" s="189" t="s">
        <v>948</v>
      </c>
      <c r="K273" s="189" t="s">
        <v>1121</v>
      </c>
      <c r="L273" s="90"/>
      <c r="N273" s="189"/>
      <c r="O273" s="171"/>
      <c r="P273" s="189" t="s">
        <v>35</v>
      </c>
    </row>
    <row r="274" spans="1:16" ht="30" hidden="1" customHeight="1" x14ac:dyDescent="0.25">
      <c r="A274" s="189" t="s">
        <v>703</v>
      </c>
      <c r="B274" s="92" t="s">
        <v>1010</v>
      </c>
      <c r="C274" s="189" t="s">
        <v>124</v>
      </c>
      <c r="D274" s="167" t="s">
        <v>126</v>
      </c>
      <c r="E274" s="189" t="s">
        <v>952</v>
      </c>
      <c r="F274" s="189" t="s">
        <v>930</v>
      </c>
      <c r="G274" s="189"/>
      <c r="H274" s="189">
        <v>959347589</v>
      </c>
      <c r="I274" s="171">
        <v>44509</v>
      </c>
      <c r="J274" s="189" t="s">
        <v>948</v>
      </c>
      <c r="K274" s="189" t="s">
        <v>1121</v>
      </c>
      <c r="L274" s="90"/>
      <c r="N274" s="189"/>
      <c r="O274" s="171">
        <v>44697</v>
      </c>
      <c r="P274" s="189"/>
    </row>
    <row r="275" spans="1:16" hidden="1" x14ac:dyDescent="0.25">
      <c r="A275" s="189" t="s">
        <v>377</v>
      </c>
      <c r="B275" s="90" t="s">
        <v>32</v>
      </c>
      <c r="C275" s="189" t="s">
        <v>377</v>
      </c>
      <c r="D275" s="167" t="s">
        <v>378</v>
      </c>
      <c r="E275" s="168" t="s">
        <v>27</v>
      </c>
      <c r="F275" s="168" t="s">
        <v>27</v>
      </c>
      <c r="G275" s="189"/>
      <c r="H275" s="189" t="s">
        <v>1183</v>
      </c>
      <c r="I275" s="171">
        <v>44518</v>
      </c>
      <c r="J275" s="189" t="s">
        <v>948</v>
      </c>
      <c r="K275" s="189" t="s">
        <v>1121</v>
      </c>
      <c r="L275" s="90"/>
      <c r="M275" s="163"/>
      <c r="N275" s="189"/>
      <c r="O275" s="171"/>
      <c r="P275" s="189" t="s">
        <v>35</v>
      </c>
    </row>
    <row r="276" spans="1:16" ht="30" hidden="1" customHeight="1" x14ac:dyDescent="0.25">
      <c r="A276" s="189" t="s">
        <v>398</v>
      </c>
      <c r="B276" s="92" t="s">
        <v>399</v>
      </c>
      <c r="C276" s="189" t="s">
        <v>398</v>
      </c>
      <c r="D276" s="167" t="s">
        <v>400</v>
      </c>
      <c r="E276" s="171" t="s">
        <v>401</v>
      </c>
      <c r="F276" s="189"/>
      <c r="G276" s="189"/>
      <c r="H276" s="189">
        <v>959346417</v>
      </c>
      <c r="I276" s="171">
        <v>44523</v>
      </c>
      <c r="J276" s="189" t="s">
        <v>948</v>
      </c>
      <c r="K276" s="189" t="s">
        <v>1121</v>
      </c>
      <c r="L276" s="90"/>
      <c r="N276" s="189"/>
      <c r="O276" s="171"/>
      <c r="P276" s="189" t="s">
        <v>35</v>
      </c>
    </row>
    <row r="277" spans="1:16" ht="45" hidden="1" customHeight="1" x14ac:dyDescent="0.25">
      <c r="A277" s="189" t="s">
        <v>175</v>
      </c>
      <c r="B277" s="92" t="s">
        <v>1184</v>
      </c>
      <c r="C277" s="189" t="s">
        <v>175</v>
      </c>
      <c r="D277" s="167" t="s">
        <v>176</v>
      </c>
      <c r="E277" s="171" t="s">
        <v>151</v>
      </c>
      <c r="F277" s="189"/>
      <c r="G277" s="171" t="s">
        <v>152</v>
      </c>
      <c r="H277" s="189" t="s">
        <v>1185</v>
      </c>
      <c r="I277" s="171">
        <v>44523</v>
      </c>
      <c r="J277" s="189" t="s">
        <v>948</v>
      </c>
      <c r="K277" s="189" t="s">
        <v>1121</v>
      </c>
      <c r="L277" s="90"/>
      <c r="N277" s="189"/>
      <c r="O277" s="171"/>
      <c r="P277" s="189" t="s">
        <v>35</v>
      </c>
    </row>
    <row r="278" spans="1:16" ht="45" hidden="1" customHeight="1" x14ac:dyDescent="0.25">
      <c r="A278" s="227" t="s">
        <v>322</v>
      </c>
      <c r="B278" s="92" t="s">
        <v>1186</v>
      </c>
      <c r="C278" s="227" t="s">
        <v>322</v>
      </c>
      <c r="D278" s="232" t="s">
        <v>323</v>
      </c>
      <c r="E278" s="230" t="s">
        <v>151</v>
      </c>
      <c r="F278" s="227"/>
      <c r="G278" s="230" t="s">
        <v>152</v>
      </c>
      <c r="H278" s="227">
        <v>959347407</v>
      </c>
      <c r="I278" s="230">
        <v>44523</v>
      </c>
      <c r="J278" s="227" t="s">
        <v>948</v>
      </c>
      <c r="K278" s="227" t="s">
        <v>1121</v>
      </c>
      <c r="L278" s="90"/>
      <c r="N278" s="227"/>
      <c r="O278" s="230"/>
      <c r="P278" s="227" t="s">
        <v>35</v>
      </c>
    </row>
    <row r="279" spans="1:16" ht="45" customHeight="1" x14ac:dyDescent="0.25">
      <c r="A279" s="162" t="s">
        <v>724</v>
      </c>
      <c r="B279" s="124" t="s">
        <v>1187</v>
      </c>
      <c r="C279" s="162" t="s">
        <v>563</v>
      </c>
      <c r="D279" s="277" t="s">
        <v>1025</v>
      </c>
      <c r="E279" s="162"/>
      <c r="F279" s="162"/>
      <c r="G279" s="162" t="s">
        <v>1188</v>
      </c>
      <c r="H279" s="162" t="s">
        <v>1189</v>
      </c>
      <c r="I279" s="274">
        <v>44523</v>
      </c>
      <c r="J279" s="162" t="s">
        <v>948</v>
      </c>
      <c r="K279" s="162" t="s">
        <v>1121</v>
      </c>
      <c r="L279" s="207"/>
      <c r="N279" s="162"/>
      <c r="O279" s="274"/>
      <c r="P279" s="162"/>
    </row>
    <row r="280" spans="1:16" ht="45" hidden="1" customHeight="1" x14ac:dyDescent="0.25">
      <c r="A280" s="238" t="s">
        <v>379</v>
      </c>
      <c r="B280" s="104" t="s">
        <v>1186</v>
      </c>
      <c r="C280" s="238" t="s">
        <v>379</v>
      </c>
      <c r="D280" s="256" t="s">
        <v>380</v>
      </c>
      <c r="E280" s="249" t="s">
        <v>151</v>
      </c>
      <c r="F280" s="238"/>
      <c r="G280" s="249" t="s">
        <v>152</v>
      </c>
      <c r="H280" s="238" t="s">
        <v>1190</v>
      </c>
      <c r="I280" s="249">
        <v>44523</v>
      </c>
      <c r="J280" s="238" t="s">
        <v>948</v>
      </c>
      <c r="K280" s="238" t="s">
        <v>1121</v>
      </c>
      <c r="L280" s="90"/>
      <c r="N280" s="238"/>
      <c r="O280" s="249"/>
      <c r="P280" s="238" t="s">
        <v>35</v>
      </c>
    </row>
    <row r="281" spans="1:16" ht="45" customHeight="1" x14ac:dyDescent="0.25">
      <c r="A281" s="162" t="s">
        <v>677</v>
      </c>
      <c r="B281" s="124" t="s">
        <v>1191</v>
      </c>
      <c r="C281" s="162" t="s">
        <v>87</v>
      </c>
      <c r="D281" s="277" t="s">
        <v>89</v>
      </c>
      <c r="E281" s="162"/>
      <c r="F281" s="162" t="s">
        <v>930</v>
      </c>
      <c r="G281" s="162"/>
      <c r="H281" s="162">
        <v>959346223</v>
      </c>
      <c r="I281" s="274">
        <v>44524</v>
      </c>
      <c r="J281" s="162" t="s">
        <v>948</v>
      </c>
      <c r="K281" s="162" t="s">
        <v>1121</v>
      </c>
      <c r="L281" s="207"/>
      <c r="N281" s="162"/>
      <c r="O281" s="274"/>
      <c r="P281" s="162"/>
    </row>
    <row r="282" spans="1:16" ht="30" hidden="1" customHeight="1" x14ac:dyDescent="0.25">
      <c r="A282" s="244" t="s">
        <v>373</v>
      </c>
      <c r="B282" s="99" t="s">
        <v>1192</v>
      </c>
      <c r="C282" s="244" t="s">
        <v>373</v>
      </c>
      <c r="D282" s="252" t="s">
        <v>374</v>
      </c>
      <c r="E282" s="244" t="s">
        <v>23</v>
      </c>
      <c r="F282" s="244" t="s">
        <v>58</v>
      </c>
      <c r="G282" s="244"/>
      <c r="H282" s="244" t="s">
        <v>1193</v>
      </c>
      <c r="I282" s="251">
        <v>44524</v>
      </c>
      <c r="J282" s="244" t="s">
        <v>948</v>
      </c>
      <c r="K282" s="244" t="s">
        <v>1121</v>
      </c>
      <c r="L282" s="90"/>
      <c r="N282" s="244"/>
      <c r="O282" s="251"/>
      <c r="P282" s="244" t="s">
        <v>35</v>
      </c>
    </row>
    <row r="283" spans="1:16" ht="30" hidden="1" customHeight="1" x14ac:dyDescent="0.25">
      <c r="A283" s="189" t="s">
        <v>177</v>
      </c>
      <c r="B283" s="92" t="s">
        <v>1194</v>
      </c>
      <c r="C283" s="189" t="s">
        <v>177</v>
      </c>
      <c r="D283" s="167" t="s">
        <v>178</v>
      </c>
      <c r="E283" s="171" t="s">
        <v>151</v>
      </c>
      <c r="F283" s="189"/>
      <c r="G283" s="171" t="s">
        <v>152</v>
      </c>
      <c r="H283" s="189">
        <v>959347126</v>
      </c>
      <c r="I283" s="171">
        <v>44524</v>
      </c>
      <c r="J283" s="189" t="s">
        <v>948</v>
      </c>
      <c r="K283" s="189" t="s">
        <v>1195</v>
      </c>
      <c r="L283" s="90"/>
      <c r="N283" s="189"/>
      <c r="O283" s="171"/>
      <c r="P283" s="189" t="s">
        <v>35</v>
      </c>
    </row>
    <row r="284" spans="1:16" ht="30" hidden="1" customHeight="1" x14ac:dyDescent="0.25">
      <c r="A284" s="189" t="s">
        <v>179</v>
      </c>
      <c r="B284" s="92" t="s">
        <v>1196</v>
      </c>
      <c r="C284" s="189" t="s">
        <v>179</v>
      </c>
      <c r="D284" s="167" t="s">
        <v>180</v>
      </c>
      <c r="E284" s="171" t="s">
        <v>151</v>
      </c>
      <c r="F284" s="189"/>
      <c r="G284" s="171" t="s">
        <v>152</v>
      </c>
      <c r="H284" s="189" t="s">
        <v>1197</v>
      </c>
      <c r="I284" s="171">
        <v>44524</v>
      </c>
      <c r="J284" s="189" t="s">
        <v>948</v>
      </c>
      <c r="K284" s="189" t="s">
        <v>1195</v>
      </c>
      <c r="L284" s="90"/>
      <c r="N284" s="189"/>
      <c r="O284" s="171"/>
      <c r="P284" s="189" t="s">
        <v>35</v>
      </c>
    </row>
    <row r="285" spans="1:16" ht="30" hidden="1" customHeight="1" x14ac:dyDescent="0.25">
      <c r="A285" s="189" t="s">
        <v>181</v>
      </c>
      <c r="B285" s="92" t="s">
        <v>975</v>
      </c>
      <c r="C285" s="189" t="s">
        <v>181</v>
      </c>
      <c r="D285" s="167" t="s">
        <v>182</v>
      </c>
      <c r="E285" s="171" t="s">
        <v>151</v>
      </c>
      <c r="F285" s="189"/>
      <c r="G285" s="171" t="s">
        <v>152</v>
      </c>
      <c r="H285" s="189" t="s">
        <v>1126</v>
      </c>
      <c r="I285" s="171">
        <v>44524</v>
      </c>
      <c r="J285" s="189" t="s">
        <v>948</v>
      </c>
      <c r="K285" s="189" t="s">
        <v>1121</v>
      </c>
      <c r="L285" s="90"/>
      <c r="N285" s="189"/>
      <c r="O285" s="171"/>
      <c r="P285" s="189" t="s">
        <v>35</v>
      </c>
    </row>
    <row r="286" spans="1:16" ht="30" hidden="1" customHeight="1" x14ac:dyDescent="0.25">
      <c r="A286" s="189" t="s">
        <v>183</v>
      </c>
      <c r="B286" s="92" t="s">
        <v>44</v>
      </c>
      <c r="C286" s="189" t="s">
        <v>183</v>
      </c>
      <c r="D286" s="167" t="s">
        <v>184</v>
      </c>
      <c r="E286" s="171" t="s">
        <v>151</v>
      </c>
      <c r="F286" s="189"/>
      <c r="G286" s="171" t="s">
        <v>152</v>
      </c>
      <c r="H286" s="189">
        <v>959345762</v>
      </c>
      <c r="I286" s="171">
        <v>44524</v>
      </c>
      <c r="J286" s="189" t="s">
        <v>948</v>
      </c>
      <c r="K286" s="189" t="s">
        <v>1195</v>
      </c>
      <c r="L286" s="90"/>
      <c r="N286" s="189"/>
      <c r="O286" s="171"/>
      <c r="P286" s="189" t="s">
        <v>35</v>
      </c>
    </row>
    <row r="287" spans="1:16" ht="30" hidden="1" customHeight="1" x14ac:dyDescent="0.25">
      <c r="A287" s="189" t="s">
        <v>205</v>
      </c>
      <c r="B287" s="92" t="s">
        <v>1198</v>
      </c>
      <c r="C287" s="189" t="s">
        <v>205</v>
      </c>
      <c r="D287" s="167" t="s">
        <v>206</v>
      </c>
      <c r="E287" s="171" t="s">
        <v>151</v>
      </c>
      <c r="F287" s="189"/>
      <c r="G287" s="171" t="s">
        <v>152</v>
      </c>
      <c r="H287" s="189">
        <v>959346698</v>
      </c>
      <c r="I287" s="171">
        <v>44524</v>
      </c>
      <c r="J287" s="189" t="s">
        <v>948</v>
      </c>
      <c r="K287" s="189" t="s">
        <v>1195</v>
      </c>
      <c r="L287" s="90"/>
      <c r="N287" s="189"/>
      <c r="O287" s="171"/>
      <c r="P287" s="189" t="s">
        <v>35</v>
      </c>
    </row>
    <row r="288" spans="1:16" ht="30" hidden="1" customHeight="1" x14ac:dyDescent="0.25">
      <c r="A288" s="189" t="s">
        <v>185</v>
      </c>
      <c r="B288" s="92" t="s">
        <v>1199</v>
      </c>
      <c r="C288" s="189" t="s">
        <v>185</v>
      </c>
      <c r="D288" s="167" t="s">
        <v>186</v>
      </c>
      <c r="E288" s="171" t="s">
        <v>151</v>
      </c>
      <c r="F288" s="189"/>
      <c r="G288" s="171" t="s">
        <v>152</v>
      </c>
      <c r="H288" s="189" t="s">
        <v>1200</v>
      </c>
      <c r="I288" s="171">
        <v>44524</v>
      </c>
      <c r="J288" s="189" t="s">
        <v>948</v>
      </c>
      <c r="K288" s="189" t="s">
        <v>1195</v>
      </c>
      <c r="L288" s="90"/>
      <c r="N288" s="189"/>
      <c r="O288" s="171"/>
      <c r="P288" s="189" t="s">
        <v>35</v>
      </c>
    </row>
    <row r="289" spans="1:16" ht="30" hidden="1" customHeight="1" x14ac:dyDescent="0.25">
      <c r="A289" s="189" t="s">
        <v>187</v>
      </c>
      <c r="B289" s="92" t="s">
        <v>991</v>
      </c>
      <c r="C289" s="189" t="s">
        <v>187</v>
      </c>
      <c r="D289" s="167" t="s">
        <v>188</v>
      </c>
      <c r="E289" s="171" t="s">
        <v>151</v>
      </c>
      <c r="F289" s="189"/>
      <c r="G289" s="171" t="s">
        <v>152</v>
      </c>
      <c r="H289" s="189" t="s">
        <v>1201</v>
      </c>
      <c r="I289" s="171">
        <v>44524</v>
      </c>
      <c r="J289" s="189" t="s">
        <v>948</v>
      </c>
      <c r="K289" s="189" t="s">
        <v>1121</v>
      </c>
      <c r="L289" s="90"/>
      <c r="N289" s="189"/>
      <c r="O289" s="171"/>
      <c r="P289" s="189" t="s">
        <v>35</v>
      </c>
    </row>
    <row r="290" spans="1:16" ht="30" hidden="1" customHeight="1" x14ac:dyDescent="0.25">
      <c r="A290" s="189" t="s">
        <v>211</v>
      </c>
      <c r="B290" s="92" t="s">
        <v>731</v>
      </c>
      <c r="C290" s="189" t="s">
        <v>211</v>
      </c>
      <c r="D290" s="167" t="s">
        <v>212</v>
      </c>
      <c r="E290" s="171" t="s">
        <v>151</v>
      </c>
      <c r="F290" s="189"/>
      <c r="G290" s="171" t="s">
        <v>152</v>
      </c>
      <c r="H290" s="189">
        <v>959346380</v>
      </c>
      <c r="I290" s="171">
        <v>44524</v>
      </c>
      <c r="J290" s="189" t="s">
        <v>948</v>
      </c>
      <c r="K290" s="189" t="s">
        <v>1195</v>
      </c>
      <c r="L290" s="90"/>
      <c r="N290" s="189"/>
      <c r="O290" s="171"/>
      <c r="P290" s="189" t="s">
        <v>35</v>
      </c>
    </row>
    <row r="291" spans="1:16" ht="30" hidden="1" customHeight="1" x14ac:dyDescent="0.25">
      <c r="A291" s="189" t="s">
        <v>189</v>
      </c>
      <c r="B291" s="92" t="s">
        <v>1202</v>
      </c>
      <c r="C291" s="189" t="s">
        <v>189</v>
      </c>
      <c r="D291" s="167" t="s">
        <v>190</v>
      </c>
      <c r="E291" s="171" t="s">
        <v>151</v>
      </c>
      <c r="F291" s="189"/>
      <c r="G291" s="171" t="s">
        <v>152</v>
      </c>
      <c r="H291" s="189" t="s">
        <v>1203</v>
      </c>
      <c r="I291" s="171">
        <v>44524</v>
      </c>
      <c r="J291" s="189" t="s">
        <v>948</v>
      </c>
      <c r="K291" s="189" t="s">
        <v>1195</v>
      </c>
      <c r="L291" s="90"/>
      <c r="N291" s="189"/>
      <c r="O291" s="171"/>
      <c r="P291" s="189" t="s">
        <v>35</v>
      </c>
    </row>
    <row r="292" spans="1:16" ht="30" hidden="1" customHeight="1" x14ac:dyDescent="0.25">
      <c r="A292" s="189" t="s">
        <v>153</v>
      </c>
      <c r="B292" s="92" t="s">
        <v>1204</v>
      </c>
      <c r="C292" s="189" t="s">
        <v>153</v>
      </c>
      <c r="D292" s="167" t="s">
        <v>154</v>
      </c>
      <c r="E292" s="171" t="s">
        <v>151</v>
      </c>
      <c r="F292" s="189"/>
      <c r="G292" s="171" t="s">
        <v>152</v>
      </c>
      <c r="H292" s="189" t="s">
        <v>1205</v>
      </c>
      <c r="I292" s="171">
        <v>44524</v>
      </c>
      <c r="J292" s="189" t="s">
        <v>948</v>
      </c>
      <c r="K292" s="189" t="s">
        <v>1121</v>
      </c>
      <c r="L292" s="90"/>
      <c r="N292" s="189"/>
      <c r="O292" s="171"/>
      <c r="P292" s="189" t="s">
        <v>35</v>
      </c>
    </row>
    <row r="293" spans="1:16" ht="30" hidden="1" customHeight="1" x14ac:dyDescent="0.25">
      <c r="A293" s="189" t="s">
        <v>172</v>
      </c>
      <c r="B293" s="92" t="s">
        <v>1206</v>
      </c>
      <c r="C293" s="189" t="s">
        <v>172</v>
      </c>
      <c r="D293" s="167" t="s">
        <v>173</v>
      </c>
      <c r="E293" s="171" t="s">
        <v>151</v>
      </c>
      <c r="F293" s="189"/>
      <c r="G293" s="171" t="s">
        <v>152</v>
      </c>
      <c r="H293" s="189" t="s">
        <v>1207</v>
      </c>
      <c r="I293" s="171">
        <v>44524</v>
      </c>
      <c r="J293" s="189" t="s">
        <v>948</v>
      </c>
      <c r="K293" s="189" t="s">
        <v>1195</v>
      </c>
      <c r="L293" s="90"/>
      <c r="N293" s="189"/>
      <c r="O293" s="171"/>
      <c r="P293" s="189" t="s">
        <v>35</v>
      </c>
    </row>
    <row r="294" spans="1:16" ht="30" hidden="1" customHeight="1" x14ac:dyDescent="0.25">
      <c r="A294" s="189" t="s">
        <v>155</v>
      </c>
      <c r="B294" s="92" t="s">
        <v>1208</v>
      </c>
      <c r="C294" s="189" t="s">
        <v>155</v>
      </c>
      <c r="D294" s="167" t="s">
        <v>156</v>
      </c>
      <c r="E294" s="171" t="s">
        <v>151</v>
      </c>
      <c r="F294" s="189"/>
      <c r="G294" s="171" t="s">
        <v>152</v>
      </c>
      <c r="H294" s="189">
        <v>959346836</v>
      </c>
      <c r="I294" s="171">
        <v>44524</v>
      </c>
      <c r="J294" s="189" t="s">
        <v>948</v>
      </c>
      <c r="K294" s="189" t="s">
        <v>1195</v>
      </c>
      <c r="L294" s="90"/>
      <c r="N294" s="189"/>
      <c r="O294" s="171"/>
      <c r="P294" s="189" t="s">
        <v>35</v>
      </c>
    </row>
    <row r="295" spans="1:16" ht="30" hidden="1" customHeight="1" x14ac:dyDescent="0.25">
      <c r="A295" s="189" t="s">
        <v>157</v>
      </c>
      <c r="B295" s="92" t="s">
        <v>1209</v>
      </c>
      <c r="C295" s="189" t="s">
        <v>157</v>
      </c>
      <c r="D295" s="167" t="s">
        <v>158</v>
      </c>
      <c r="E295" s="171" t="s">
        <v>151</v>
      </c>
      <c r="F295" s="189"/>
      <c r="G295" s="171" t="s">
        <v>152</v>
      </c>
      <c r="H295" s="189" t="s">
        <v>1210</v>
      </c>
      <c r="I295" s="171">
        <v>44524</v>
      </c>
      <c r="J295" s="189" t="s">
        <v>948</v>
      </c>
      <c r="K295" s="189" t="s">
        <v>1195</v>
      </c>
      <c r="L295" s="90"/>
      <c r="N295" s="189"/>
      <c r="O295" s="171"/>
      <c r="P295" s="189" t="s">
        <v>35</v>
      </c>
    </row>
    <row r="296" spans="1:16" ht="30" hidden="1" customHeight="1" x14ac:dyDescent="0.25">
      <c r="A296" s="189" t="s">
        <v>191</v>
      </c>
      <c r="B296" s="92" t="s">
        <v>1198</v>
      </c>
      <c r="C296" s="189" t="s">
        <v>191</v>
      </c>
      <c r="D296" s="167" t="s">
        <v>192</v>
      </c>
      <c r="E296" s="171" t="s">
        <v>151</v>
      </c>
      <c r="F296" s="189"/>
      <c r="G296" s="171" t="s">
        <v>152</v>
      </c>
      <c r="H296" s="189" t="s">
        <v>1211</v>
      </c>
      <c r="I296" s="171">
        <v>44524</v>
      </c>
      <c r="J296" s="189" t="s">
        <v>948</v>
      </c>
      <c r="K296" s="189" t="s">
        <v>1195</v>
      </c>
      <c r="L296" s="90"/>
      <c r="N296" s="189"/>
      <c r="O296" s="171"/>
      <c r="P296" s="189" t="s">
        <v>35</v>
      </c>
    </row>
    <row r="297" spans="1:16" ht="30" hidden="1" customHeight="1" x14ac:dyDescent="0.25">
      <c r="A297" s="189" t="s">
        <v>159</v>
      </c>
      <c r="B297" s="92" t="s">
        <v>1198</v>
      </c>
      <c r="C297" s="189" t="s">
        <v>159</v>
      </c>
      <c r="D297" s="167" t="s">
        <v>160</v>
      </c>
      <c r="E297" s="171" t="s">
        <v>151</v>
      </c>
      <c r="F297" s="189"/>
      <c r="G297" s="171" t="s">
        <v>152</v>
      </c>
      <c r="H297" s="189" t="s">
        <v>1212</v>
      </c>
      <c r="I297" s="171">
        <v>44524</v>
      </c>
      <c r="J297" s="189" t="s">
        <v>948</v>
      </c>
      <c r="K297" s="189" t="s">
        <v>1121</v>
      </c>
      <c r="L297" s="90"/>
      <c r="N297" s="189"/>
      <c r="O297" s="171"/>
      <c r="P297" s="189" t="s">
        <v>35</v>
      </c>
    </row>
    <row r="298" spans="1:16" ht="30" hidden="1" customHeight="1" x14ac:dyDescent="0.25">
      <c r="A298" s="189" t="s">
        <v>193</v>
      </c>
      <c r="B298" s="92" t="s">
        <v>1209</v>
      </c>
      <c r="C298" s="189" t="s">
        <v>193</v>
      </c>
      <c r="D298" s="167" t="s">
        <v>194</v>
      </c>
      <c r="E298" s="171" t="s">
        <v>151</v>
      </c>
      <c r="F298" s="189"/>
      <c r="G298" s="171" t="s">
        <v>152</v>
      </c>
      <c r="H298" s="189">
        <v>959346833</v>
      </c>
      <c r="I298" s="171">
        <v>44524</v>
      </c>
      <c r="J298" s="189" t="s">
        <v>948</v>
      </c>
      <c r="K298" s="189" t="s">
        <v>1121</v>
      </c>
      <c r="L298" s="90"/>
      <c r="N298" s="189"/>
      <c r="O298" s="171"/>
      <c r="P298" s="189" t="s">
        <v>35</v>
      </c>
    </row>
    <row r="299" spans="1:16" ht="30" hidden="1" customHeight="1" x14ac:dyDescent="0.25">
      <c r="A299" s="189" t="s">
        <v>195</v>
      </c>
      <c r="B299" s="92" t="s">
        <v>1209</v>
      </c>
      <c r="C299" s="189" t="s">
        <v>195</v>
      </c>
      <c r="D299" s="167" t="s">
        <v>196</v>
      </c>
      <c r="E299" s="171" t="s">
        <v>151</v>
      </c>
      <c r="F299" s="189"/>
      <c r="G299" s="171" t="s">
        <v>152</v>
      </c>
      <c r="H299" s="189" t="s">
        <v>1213</v>
      </c>
      <c r="I299" s="171">
        <v>44524</v>
      </c>
      <c r="J299" s="189" t="s">
        <v>948</v>
      </c>
      <c r="K299" s="189" t="s">
        <v>1195</v>
      </c>
      <c r="L299" s="90"/>
      <c r="N299" s="189"/>
      <c r="O299" s="171"/>
      <c r="P299" s="189" t="s">
        <v>35</v>
      </c>
    </row>
    <row r="300" spans="1:16" ht="30" hidden="1" customHeight="1" x14ac:dyDescent="0.25">
      <c r="A300" s="189" t="s">
        <v>197</v>
      </c>
      <c r="B300" s="92" t="s">
        <v>1214</v>
      </c>
      <c r="C300" s="189" t="s">
        <v>197</v>
      </c>
      <c r="D300" s="167" t="s">
        <v>198</v>
      </c>
      <c r="E300" s="171" t="s">
        <v>151</v>
      </c>
      <c r="F300" s="189"/>
      <c r="G300" s="171" t="s">
        <v>152</v>
      </c>
      <c r="H300" s="189" t="s">
        <v>1215</v>
      </c>
      <c r="I300" s="171">
        <v>44524</v>
      </c>
      <c r="J300" s="189" t="s">
        <v>948</v>
      </c>
      <c r="K300" s="189" t="s">
        <v>1195</v>
      </c>
      <c r="L300" s="90"/>
      <c r="N300" s="189"/>
      <c r="O300" s="171"/>
      <c r="P300" s="189" t="s">
        <v>35</v>
      </c>
    </row>
    <row r="301" spans="1:16" ht="30" hidden="1" customHeight="1" x14ac:dyDescent="0.25">
      <c r="A301" s="189" t="s">
        <v>199</v>
      </c>
      <c r="B301" s="92" t="s">
        <v>1216</v>
      </c>
      <c r="C301" s="189" t="s">
        <v>199</v>
      </c>
      <c r="D301" s="167" t="s">
        <v>200</v>
      </c>
      <c r="E301" s="171" t="s">
        <v>151</v>
      </c>
      <c r="F301" s="189"/>
      <c r="G301" s="171" t="s">
        <v>152</v>
      </c>
      <c r="H301" s="189" t="s">
        <v>1217</v>
      </c>
      <c r="I301" s="171">
        <v>44524</v>
      </c>
      <c r="J301" s="189" t="s">
        <v>948</v>
      </c>
      <c r="K301" s="189" t="s">
        <v>1195</v>
      </c>
      <c r="L301" s="90"/>
      <c r="N301" s="189"/>
      <c r="O301" s="171"/>
      <c r="P301" s="189" t="s">
        <v>35</v>
      </c>
    </row>
    <row r="302" spans="1:16" ht="30" hidden="1" customHeight="1" x14ac:dyDescent="0.25">
      <c r="A302" s="189" t="s">
        <v>201</v>
      </c>
      <c r="B302" s="92" t="s">
        <v>728</v>
      </c>
      <c r="C302" s="189" t="s">
        <v>201</v>
      </c>
      <c r="D302" s="167" t="s">
        <v>202</v>
      </c>
      <c r="E302" s="171" t="s">
        <v>151</v>
      </c>
      <c r="F302" s="189"/>
      <c r="G302" s="171" t="s">
        <v>152</v>
      </c>
      <c r="H302" s="189">
        <v>959347590</v>
      </c>
      <c r="I302" s="171">
        <v>44524</v>
      </c>
      <c r="J302" s="189" t="s">
        <v>948</v>
      </c>
      <c r="K302" s="189" t="s">
        <v>1195</v>
      </c>
      <c r="L302" s="90"/>
      <c r="N302" s="189"/>
      <c r="O302" s="171"/>
      <c r="P302" s="189" t="s">
        <v>35</v>
      </c>
    </row>
    <row r="303" spans="1:16" ht="30" hidden="1" customHeight="1" x14ac:dyDescent="0.25">
      <c r="A303" s="189" t="s">
        <v>161</v>
      </c>
      <c r="B303" s="92" t="s">
        <v>975</v>
      </c>
      <c r="C303" s="189" t="s">
        <v>161</v>
      </c>
      <c r="D303" s="167" t="s">
        <v>162</v>
      </c>
      <c r="E303" s="171" t="s">
        <v>151</v>
      </c>
      <c r="F303" s="189"/>
      <c r="G303" s="171" t="s">
        <v>152</v>
      </c>
      <c r="H303" s="189">
        <v>959346957</v>
      </c>
      <c r="I303" s="171">
        <v>44524</v>
      </c>
      <c r="J303" s="189" t="s">
        <v>948</v>
      </c>
      <c r="K303" s="189" t="s">
        <v>1121</v>
      </c>
      <c r="L303" s="90"/>
      <c r="N303" s="189"/>
      <c r="O303" s="171"/>
      <c r="P303" s="189" t="s">
        <v>35</v>
      </c>
    </row>
    <row r="304" spans="1:16" ht="30" hidden="1" customHeight="1" x14ac:dyDescent="0.25">
      <c r="A304" s="189" t="s">
        <v>203</v>
      </c>
      <c r="B304" s="92" t="s">
        <v>731</v>
      </c>
      <c r="C304" s="189" t="s">
        <v>203</v>
      </c>
      <c r="D304" s="167" t="s">
        <v>204</v>
      </c>
      <c r="E304" s="171" t="s">
        <v>151</v>
      </c>
      <c r="F304" s="189"/>
      <c r="G304" s="171" t="s">
        <v>152</v>
      </c>
      <c r="H304" s="189">
        <v>2088436</v>
      </c>
      <c r="I304" s="171">
        <v>44524</v>
      </c>
      <c r="J304" s="189" t="s">
        <v>948</v>
      </c>
      <c r="K304" s="189" t="s">
        <v>1121</v>
      </c>
      <c r="L304" s="90"/>
      <c r="N304" s="189"/>
      <c r="O304" s="171"/>
      <c r="P304" s="189" t="s">
        <v>35</v>
      </c>
    </row>
    <row r="305" spans="1:16" ht="30" hidden="1" customHeight="1" x14ac:dyDescent="0.25">
      <c r="A305" s="189" t="s">
        <v>207</v>
      </c>
      <c r="B305" s="92" t="s">
        <v>1218</v>
      </c>
      <c r="C305" s="189" t="s">
        <v>207</v>
      </c>
      <c r="D305" s="167" t="s">
        <v>208</v>
      </c>
      <c r="E305" s="171" t="s">
        <v>151</v>
      </c>
      <c r="F305" s="189"/>
      <c r="G305" s="171" t="s">
        <v>152</v>
      </c>
      <c r="H305" s="189" t="s">
        <v>1219</v>
      </c>
      <c r="I305" s="171">
        <v>44524</v>
      </c>
      <c r="J305" s="189" t="s">
        <v>948</v>
      </c>
      <c r="K305" s="189" t="s">
        <v>1121</v>
      </c>
      <c r="L305" s="90"/>
      <c r="N305" s="189"/>
      <c r="O305" s="171"/>
      <c r="P305" s="189" t="s">
        <v>35</v>
      </c>
    </row>
    <row r="306" spans="1:16" ht="30" hidden="1" customHeight="1" x14ac:dyDescent="0.25">
      <c r="A306" s="189" t="s">
        <v>209</v>
      </c>
      <c r="B306" s="92" t="s">
        <v>1209</v>
      </c>
      <c r="C306" s="189" t="s">
        <v>209</v>
      </c>
      <c r="D306" s="167" t="s">
        <v>210</v>
      </c>
      <c r="E306" s="171" t="s">
        <v>151</v>
      </c>
      <c r="F306" s="189"/>
      <c r="G306" s="171" t="s">
        <v>152</v>
      </c>
      <c r="H306" s="189">
        <v>959346222</v>
      </c>
      <c r="I306" s="171">
        <v>44524</v>
      </c>
      <c r="J306" s="189" t="s">
        <v>948</v>
      </c>
      <c r="K306" s="189" t="s">
        <v>1195</v>
      </c>
      <c r="L306" s="90"/>
      <c r="N306" s="189"/>
      <c r="O306" s="171"/>
      <c r="P306" s="189" t="s">
        <v>35</v>
      </c>
    </row>
    <row r="307" spans="1:16" ht="30" hidden="1" customHeight="1" x14ac:dyDescent="0.25">
      <c r="A307" s="189" t="s">
        <v>213</v>
      </c>
      <c r="B307" s="92" t="s">
        <v>1220</v>
      </c>
      <c r="C307" s="189" t="s">
        <v>213</v>
      </c>
      <c r="D307" s="167" t="s">
        <v>214</v>
      </c>
      <c r="E307" s="171" t="s">
        <v>151</v>
      </c>
      <c r="F307" s="189"/>
      <c r="G307" s="171" t="s">
        <v>152</v>
      </c>
      <c r="H307" s="189" t="s">
        <v>1221</v>
      </c>
      <c r="I307" s="171">
        <v>44524</v>
      </c>
      <c r="J307" s="189" t="s">
        <v>948</v>
      </c>
      <c r="K307" s="189" t="s">
        <v>1195</v>
      </c>
      <c r="L307" s="90"/>
      <c r="N307" s="189"/>
      <c r="O307" s="171"/>
      <c r="P307" s="189" t="s">
        <v>35</v>
      </c>
    </row>
    <row r="308" spans="1:16" ht="30" hidden="1" customHeight="1" x14ac:dyDescent="0.25">
      <c r="A308" s="189" t="s">
        <v>215</v>
      </c>
      <c r="B308" s="92" t="s">
        <v>44</v>
      </c>
      <c r="C308" s="189" t="s">
        <v>215</v>
      </c>
      <c r="D308" s="167" t="s">
        <v>216</v>
      </c>
      <c r="E308" s="171" t="s">
        <v>151</v>
      </c>
      <c r="F308" s="189"/>
      <c r="G308" s="171" t="s">
        <v>152</v>
      </c>
      <c r="H308" s="189" t="s">
        <v>1222</v>
      </c>
      <c r="I308" s="171">
        <v>44524</v>
      </c>
      <c r="J308" s="189" t="s">
        <v>948</v>
      </c>
      <c r="K308" s="189" t="s">
        <v>1195</v>
      </c>
      <c r="L308" s="90"/>
      <c r="N308" s="189"/>
      <c r="O308" s="171"/>
      <c r="P308" s="189" t="s">
        <v>35</v>
      </c>
    </row>
    <row r="309" spans="1:16" ht="30" hidden="1" customHeight="1" x14ac:dyDescent="0.25">
      <c r="A309" s="189" t="s">
        <v>163</v>
      </c>
      <c r="B309" s="92" t="s">
        <v>975</v>
      </c>
      <c r="C309" s="189" t="s">
        <v>163</v>
      </c>
      <c r="D309" s="167" t="s">
        <v>164</v>
      </c>
      <c r="E309" s="171" t="s">
        <v>151</v>
      </c>
      <c r="F309" s="189"/>
      <c r="G309" s="171" t="s">
        <v>152</v>
      </c>
      <c r="H309" s="189">
        <v>959345806</v>
      </c>
      <c r="I309" s="171">
        <v>44524</v>
      </c>
      <c r="J309" s="189" t="s">
        <v>948</v>
      </c>
      <c r="K309" s="189" t="s">
        <v>1195</v>
      </c>
      <c r="L309" s="90"/>
      <c r="N309" s="189"/>
      <c r="O309" s="171"/>
      <c r="P309" s="189" t="s">
        <v>35</v>
      </c>
    </row>
    <row r="310" spans="1:16" ht="30" hidden="1" customHeight="1" x14ac:dyDescent="0.25">
      <c r="A310" s="189" t="s">
        <v>165</v>
      </c>
      <c r="B310" s="92" t="s">
        <v>728</v>
      </c>
      <c r="C310" s="189" t="s">
        <v>165</v>
      </c>
      <c r="D310" s="167" t="s">
        <v>166</v>
      </c>
      <c r="E310" s="171" t="s">
        <v>151</v>
      </c>
      <c r="F310" s="189"/>
      <c r="G310" s="171" t="s">
        <v>152</v>
      </c>
      <c r="H310" s="189">
        <v>959346980</v>
      </c>
      <c r="I310" s="171">
        <v>44524</v>
      </c>
      <c r="J310" s="189" t="s">
        <v>948</v>
      </c>
      <c r="K310" s="189" t="s">
        <v>1195</v>
      </c>
      <c r="L310" s="90"/>
      <c r="N310" s="189"/>
      <c r="O310" s="171"/>
      <c r="P310" s="189" t="s">
        <v>35</v>
      </c>
    </row>
    <row r="311" spans="1:16" ht="30" hidden="1" customHeight="1" x14ac:dyDescent="0.25">
      <c r="A311" s="189" t="s">
        <v>255</v>
      </c>
      <c r="B311" s="92" t="s">
        <v>1036</v>
      </c>
      <c r="C311" s="189" t="s">
        <v>255</v>
      </c>
      <c r="D311" s="167" t="s">
        <v>256</v>
      </c>
      <c r="E311" s="171" t="s">
        <v>151</v>
      </c>
      <c r="F311" s="189"/>
      <c r="G311" s="171" t="s">
        <v>152</v>
      </c>
      <c r="H311" s="189" t="s">
        <v>826</v>
      </c>
      <c r="I311" s="171">
        <v>44524</v>
      </c>
      <c r="J311" s="189" t="s">
        <v>948</v>
      </c>
      <c r="K311" s="189" t="s">
        <v>1121</v>
      </c>
      <c r="L311" s="90"/>
      <c r="N311" s="189"/>
      <c r="O311" s="171"/>
      <c r="P311" s="189" t="s">
        <v>35</v>
      </c>
    </row>
    <row r="312" spans="1:16" ht="30" hidden="1" customHeight="1" x14ac:dyDescent="0.25">
      <c r="A312" s="189" t="s">
        <v>257</v>
      </c>
      <c r="B312" s="92" t="s">
        <v>56</v>
      </c>
      <c r="C312" s="189" t="s">
        <v>257</v>
      </c>
      <c r="D312" s="167" t="s">
        <v>258</v>
      </c>
      <c r="E312" s="171" t="s">
        <v>151</v>
      </c>
      <c r="F312" s="189"/>
      <c r="G312" s="171" t="s">
        <v>152</v>
      </c>
      <c r="H312" s="189">
        <v>959347784</v>
      </c>
      <c r="I312" s="171">
        <v>44524</v>
      </c>
      <c r="J312" s="189" t="s">
        <v>948</v>
      </c>
      <c r="K312" s="189" t="s">
        <v>1195</v>
      </c>
      <c r="L312" s="90"/>
      <c r="N312" s="189"/>
      <c r="O312" s="171"/>
      <c r="P312" s="189" t="s">
        <v>35</v>
      </c>
    </row>
    <row r="313" spans="1:16" ht="30" hidden="1" customHeight="1" x14ac:dyDescent="0.25">
      <c r="A313" s="189" t="s">
        <v>259</v>
      </c>
      <c r="B313" s="92" t="s">
        <v>376</v>
      </c>
      <c r="C313" s="189" t="s">
        <v>259</v>
      </c>
      <c r="D313" s="167" t="s">
        <v>260</v>
      </c>
      <c r="E313" s="171" t="s">
        <v>151</v>
      </c>
      <c r="F313" s="189"/>
      <c r="G313" s="171" t="s">
        <v>152</v>
      </c>
      <c r="H313" s="189">
        <v>959346757</v>
      </c>
      <c r="I313" s="171">
        <v>44524</v>
      </c>
      <c r="J313" s="189" t="s">
        <v>948</v>
      </c>
      <c r="K313" s="189" t="s">
        <v>1121</v>
      </c>
      <c r="L313" s="90"/>
      <c r="N313" s="189"/>
      <c r="O313" s="171"/>
      <c r="P313" s="189" t="s">
        <v>35</v>
      </c>
    </row>
    <row r="314" spans="1:16" ht="30" hidden="1" customHeight="1" x14ac:dyDescent="0.25">
      <c r="A314" s="189" t="s">
        <v>261</v>
      </c>
      <c r="B314" s="92" t="s">
        <v>1223</v>
      </c>
      <c r="C314" s="189" t="s">
        <v>261</v>
      </c>
      <c r="D314" s="167" t="s">
        <v>262</v>
      </c>
      <c r="E314" s="171" t="s">
        <v>151</v>
      </c>
      <c r="F314" s="189"/>
      <c r="G314" s="171" t="s">
        <v>152</v>
      </c>
      <c r="H314" s="189" t="s">
        <v>1224</v>
      </c>
      <c r="I314" s="171">
        <v>44524</v>
      </c>
      <c r="J314" s="189" t="s">
        <v>948</v>
      </c>
      <c r="K314" s="189" t="s">
        <v>1195</v>
      </c>
      <c r="L314" s="90"/>
      <c r="N314" s="189"/>
      <c r="O314" s="171"/>
      <c r="P314" s="189" t="s">
        <v>35</v>
      </c>
    </row>
    <row r="315" spans="1:16" ht="30" hidden="1" customHeight="1" x14ac:dyDescent="0.25">
      <c r="A315" s="189" t="s">
        <v>263</v>
      </c>
      <c r="B315" s="92" t="s">
        <v>975</v>
      </c>
      <c r="C315" s="189" t="s">
        <v>263</v>
      </c>
      <c r="D315" s="167" t="s">
        <v>264</v>
      </c>
      <c r="E315" s="171" t="s">
        <v>151</v>
      </c>
      <c r="F315" s="189"/>
      <c r="G315" s="171" t="s">
        <v>152</v>
      </c>
      <c r="H315" s="189" t="s">
        <v>1225</v>
      </c>
      <c r="I315" s="171">
        <v>44524</v>
      </c>
      <c r="J315" s="189" t="s">
        <v>948</v>
      </c>
      <c r="K315" s="189" t="s">
        <v>1195</v>
      </c>
      <c r="L315" s="90"/>
      <c r="N315" s="189"/>
      <c r="O315" s="171"/>
      <c r="P315" s="189" t="s">
        <v>35</v>
      </c>
    </row>
    <row r="316" spans="1:16" ht="30" hidden="1" customHeight="1" x14ac:dyDescent="0.25">
      <c r="A316" s="189" t="s">
        <v>265</v>
      </c>
      <c r="B316" s="92" t="s">
        <v>1226</v>
      </c>
      <c r="C316" s="189" t="s">
        <v>265</v>
      </c>
      <c r="D316" s="167" t="s">
        <v>266</v>
      </c>
      <c r="E316" s="171" t="s">
        <v>151</v>
      </c>
      <c r="F316" s="189"/>
      <c r="G316" s="171" t="s">
        <v>152</v>
      </c>
      <c r="H316" s="189" t="s">
        <v>1227</v>
      </c>
      <c r="I316" s="171">
        <v>44524</v>
      </c>
      <c r="J316" s="189" t="s">
        <v>948</v>
      </c>
      <c r="K316" s="189" t="s">
        <v>1121</v>
      </c>
      <c r="L316" s="90"/>
      <c r="N316" s="189"/>
      <c r="O316" s="171"/>
      <c r="P316" s="189" t="s">
        <v>35</v>
      </c>
    </row>
    <row r="317" spans="1:16" ht="30" hidden="1" customHeight="1" x14ac:dyDescent="0.25">
      <c r="A317" s="189" t="s">
        <v>267</v>
      </c>
      <c r="B317" s="92" t="s">
        <v>1228</v>
      </c>
      <c r="C317" s="189" t="s">
        <v>267</v>
      </c>
      <c r="D317" s="167" t="s">
        <v>268</v>
      </c>
      <c r="E317" s="171" t="s">
        <v>151</v>
      </c>
      <c r="F317" s="189"/>
      <c r="G317" s="171" t="s">
        <v>152</v>
      </c>
      <c r="H317" s="189" t="s">
        <v>1229</v>
      </c>
      <c r="I317" s="171">
        <v>44524</v>
      </c>
      <c r="J317" s="189" t="s">
        <v>948</v>
      </c>
      <c r="K317" s="189" t="s">
        <v>1195</v>
      </c>
      <c r="L317" s="90"/>
      <c r="N317" s="189"/>
      <c r="O317" s="171"/>
      <c r="P317" s="189" t="s">
        <v>35</v>
      </c>
    </row>
    <row r="318" spans="1:16" ht="30" hidden="1" customHeight="1" x14ac:dyDescent="0.25">
      <c r="A318" s="189" t="s">
        <v>269</v>
      </c>
      <c r="B318" s="92" t="s">
        <v>1230</v>
      </c>
      <c r="C318" s="189" t="s">
        <v>269</v>
      </c>
      <c r="D318" s="167" t="s">
        <v>270</v>
      </c>
      <c r="E318" s="171" t="s">
        <v>151</v>
      </c>
      <c r="F318" s="189"/>
      <c r="G318" s="171" t="s">
        <v>152</v>
      </c>
      <c r="H318" s="189" t="s">
        <v>1231</v>
      </c>
      <c r="I318" s="171">
        <v>44524</v>
      </c>
      <c r="J318" s="189" t="s">
        <v>948</v>
      </c>
      <c r="K318" s="189" t="s">
        <v>1121</v>
      </c>
      <c r="L318" s="90"/>
      <c r="N318" s="189"/>
      <c r="O318" s="171"/>
      <c r="P318" s="189" t="s">
        <v>35</v>
      </c>
    </row>
    <row r="319" spans="1:16" ht="30" hidden="1" customHeight="1" x14ac:dyDescent="0.25">
      <c r="A319" s="189" t="s">
        <v>271</v>
      </c>
      <c r="B319" s="92" t="s">
        <v>1232</v>
      </c>
      <c r="C319" s="189" t="s">
        <v>271</v>
      </c>
      <c r="D319" s="167" t="s">
        <v>272</v>
      </c>
      <c r="E319" s="171" t="s">
        <v>151</v>
      </c>
      <c r="F319" s="189"/>
      <c r="G319" s="171" t="s">
        <v>152</v>
      </c>
      <c r="H319" s="189">
        <v>959346080</v>
      </c>
      <c r="I319" s="171">
        <v>44524</v>
      </c>
      <c r="J319" s="189" t="s">
        <v>948</v>
      </c>
      <c r="K319" s="189" t="s">
        <v>1121</v>
      </c>
      <c r="L319" s="90"/>
      <c r="N319" s="189"/>
      <c r="O319" s="171"/>
      <c r="P319" s="189" t="s">
        <v>35</v>
      </c>
    </row>
    <row r="320" spans="1:16" ht="60" hidden="1" customHeight="1" x14ac:dyDescent="0.25">
      <c r="A320" s="189" t="s">
        <v>273</v>
      </c>
      <c r="B320" s="92" t="s">
        <v>1233</v>
      </c>
      <c r="C320" s="189" t="s">
        <v>273</v>
      </c>
      <c r="D320" s="167" t="s">
        <v>274</v>
      </c>
      <c r="E320" s="171" t="s">
        <v>151</v>
      </c>
      <c r="F320" s="189"/>
      <c r="G320" s="171" t="s">
        <v>152</v>
      </c>
      <c r="H320" s="189" t="s">
        <v>1234</v>
      </c>
      <c r="I320" s="171">
        <v>44524</v>
      </c>
      <c r="J320" s="189" t="s">
        <v>948</v>
      </c>
      <c r="K320" s="189" t="s">
        <v>1121</v>
      </c>
      <c r="L320" s="90"/>
      <c r="N320" s="189"/>
      <c r="O320" s="171"/>
      <c r="P320" s="189" t="s">
        <v>35</v>
      </c>
    </row>
    <row r="321" spans="1:16" ht="30" hidden="1" customHeight="1" x14ac:dyDescent="0.25">
      <c r="A321" s="189" t="s">
        <v>275</v>
      </c>
      <c r="B321" s="92" t="s">
        <v>1235</v>
      </c>
      <c r="C321" s="189" t="s">
        <v>275</v>
      </c>
      <c r="D321" s="167" t="s">
        <v>276</v>
      </c>
      <c r="E321" s="171" t="s">
        <v>151</v>
      </c>
      <c r="F321" s="189"/>
      <c r="G321" s="171" t="s">
        <v>152</v>
      </c>
      <c r="H321" s="189">
        <v>959346226</v>
      </c>
      <c r="I321" s="171">
        <v>44524</v>
      </c>
      <c r="J321" s="189" t="s">
        <v>948</v>
      </c>
      <c r="K321" s="189" t="s">
        <v>1121</v>
      </c>
      <c r="L321" s="90"/>
      <c r="N321" s="189"/>
      <c r="O321" s="171"/>
      <c r="P321" s="189" t="s">
        <v>35</v>
      </c>
    </row>
    <row r="322" spans="1:16" ht="30" hidden="1" customHeight="1" x14ac:dyDescent="0.25">
      <c r="A322" s="189" t="s">
        <v>277</v>
      </c>
      <c r="B322" s="92" t="s">
        <v>1236</v>
      </c>
      <c r="C322" s="189" t="s">
        <v>277</v>
      </c>
      <c r="D322" s="167" t="s">
        <v>278</v>
      </c>
      <c r="E322" s="171" t="s">
        <v>151</v>
      </c>
      <c r="F322" s="189"/>
      <c r="G322" s="171" t="s">
        <v>152</v>
      </c>
      <c r="H322" s="189">
        <v>2088216</v>
      </c>
      <c r="I322" s="171">
        <v>44524</v>
      </c>
      <c r="J322" s="189" t="s">
        <v>948</v>
      </c>
      <c r="K322" s="189" t="s">
        <v>1121</v>
      </c>
      <c r="L322" s="90"/>
      <c r="N322" s="189"/>
      <c r="O322" s="171"/>
      <c r="P322" s="189" t="s">
        <v>35</v>
      </c>
    </row>
    <row r="323" spans="1:16" ht="30" hidden="1" customHeight="1" x14ac:dyDescent="0.25">
      <c r="A323" s="189" t="s">
        <v>279</v>
      </c>
      <c r="B323" s="92" t="s">
        <v>1237</v>
      </c>
      <c r="C323" s="189" t="s">
        <v>279</v>
      </c>
      <c r="D323" s="167" t="s">
        <v>280</v>
      </c>
      <c r="E323" s="171" t="s">
        <v>151</v>
      </c>
      <c r="F323" s="189"/>
      <c r="G323" s="171" t="s">
        <v>152</v>
      </c>
      <c r="H323" s="189">
        <v>959347580</v>
      </c>
      <c r="I323" s="171">
        <v>44524</v>
      </c>
      <c r="J323" s="189" t="s">
        <v>948</v>
      </c>
      <c r="K323" s="189" t="s">
        <v>1195</v>
      </c>
      <c r="L323" s="90"/>
      <c r="N323" s="189"/>
      <c r="O323" s="171"/>
      <c r="P323" s="189" t="s">
        <v>35</v>
      </c>
    </row>
    <row r="324" spans="1:16" ht="30" hidden="1" customHeight="1" x14ac:dyDescent="0.25">
      <c r="A324" s="189" t="s">
        <v>281</v>
      </c>
      <c r="B324" s="92" t="s">
        <v>1238</v>
      </c>
      <c r="C324" s="189" t="s">
        <v>281</v>
      </c>
      <c r="D324" s="167" t="s">
        <v>282</v>
      </c>
      <c r="E324" s="171" t="s">
        <v>151</v>
      </c>
      <c r="F324" s="189"/>
      <c r="G324" s="171" t="s">
        <v>152</v>
      </c>
      <c r="H324" s="189" t="s">
        <v>1239</v>
      </c>
      <c r="I324" s="171">
        <v>44524</v>
      </c>
      <c r="J324" s="189" t="s">
        <v>948</v>
      </c>
      <c r="K324" s="189" t="s">
        <v>1195</v>
      </c>
      <c r="L324" s="90"/>
      <c r="N324" s="189"/>
      <c r="O324" s="171"/>
      <c r="P324" s="189" t="s">
        <v>35</v>
      </c>
    </row>
    <row r="325" spans="1:16" ht="30" hidden="1" customHeight="1" x14ac:dyDescent="0.25">
      <c r="A325" s="189" t="s">
        <v>283</v>
      </c>
      <c r="B325" s="92" t="s">
        <v>1237</v>
      </c>
      <c r="C325" s="189" t="s">
        <v>283</v>
      </c>
      <c r="D325" s="167" t="s">
        <v>284</v>
      </c>
      <c r="E325" s="171" t="s">
        <v>151</v>
      </c>
      <c r="F325" s="189"/>
      <c r="G325" s="171" t="s">
        <v>152</v>
      </c>
      <c r="H325" s="189">
        <v>959347783</v>
      </c>
      <c r="I325" s="171">
        <v>44524</v>
      </c>
      <c r="J325" s="189" t="s">
        <v>948</v>
      </c>
      <c r="K325" s="189" t="s">
        <v>1195</v>
      </c>
      <c r="L325" s="90"/>
      <c r="N325" s="189"/>
      <c r="O325" s="171"/>
      <c r="P325" s="189" t="s">
        <v>35</v>
      </c>
    </row>
    <row r="326" spans="1:16" ht="30" hidden="1" customHeight="1" x14ac:dyDescent="0.25">
      <c r="A326" s="189" t="s">
        <v>285</v>
      </c>
      <c r="B326" s="92" t="s">
        <v>1240</v>
      </c>
      <c r="C326" s="189" t="s">
        <v>285</v>
      </c>
      <c r="D326" s="167" t="s">
        <v>286</v>
      </c>
      <c r="E326" s="171" t="s">
        <v>151</v>
      </c>
      <c r="F326" s="189"/>
      <c r="G326" s="171" t="s">
        <v>152</v>
      </c>
      <c r="H326" s="189" t="s">
        <v>1241</v>
      </c>
      <c r="I326" s="171">
        <v>44524</v>
      </c>
      <c r="J326" s="189" t="s">
        <v>948</v>
      </c>
      <c r="K326" s="189" t="s">
        <v>1195</v>
      </c>
      <c r="L326" s="90"/>
      <c r="N326" s="189"/>
      <c r="O326" s="171"/>
      <c r="P326" s="189" t="s">
        <v>35</v>
      </c>
    </row>
    <row r="327" spans="1:16" ht="30" hidden="1" customHeight="1" x14ac:dyDescent="0.25">
      <c r="A327" s="189" t="s">
        <v>287</v>
      </c>
      <c r="B327" s="92" t="s">
        <v>408</v>
      </c>
      <c r="C327" s="189" t="s">
        <v>287</v>
      </c>
      <c r="D327" s="167" t="s">
        <v>288</v>
      </c>
      <c r="E327" s="171" t="s">
        <v>151</v>
      </c>
      <c r="F327" s="189"/>
      <c r="G327" s="171" t="s">
        <v>152</v>
      </c>
      <c r="H327" s="189">
        <v>959347579</v>
      </c>
      <c r="I327" s="171">
        <v>44524</v>
      </c>
      <c r="J327" s="189" t="s">
        <v>948</v>
      </c>
      <c r="K327" s="189" t="s">
        <v>1195</v>
      </c>
      <c r="L327" s="90"/>
      <c r="N327" s="189"/>
      <c r="O327" s="171"/>
      <c r="P327" s="189" t="s">
        <v>35</v>
      </c>
    </row>
    <row r="328" spans="1:16" ht="30" hidden="1" customHeight="1" x14ac:dyDescent="0.25">
      <c r="A328" s="189" t="s">
        <v>289</v>
      </c>
      <c r="B328" s="92" t="s">
        <v>992</v>
      </c>
      <c r="C328" s="189" t="s">
        <v>289</v>
      </c>
      <c r="D328" s="167" t="s">
        <v>290</v>
      </c>
      <c r="E328" s="171" t="s">
        <v>151</v>
      </c>
      <c r="F328" s="189"/>
      <c r="G328" s="171" t="s">
        <v>152</v>
      </c>
      <c r="H328" s="189" t="s">
        <v>1242</v>
      </c>
      <c r="I328" s="171">
        <v>44524</v>
      </c>
      <c r="J328" s="189" t="s">
        <v>948</v>
      </c>
      <c r="K328" s="189" t="s">
        <v>1121</v>
      </c>
      <c r="L328" s="90"/>
      <c r="N328" s="189"/>
      <c r="O328" s="171"/>
      <c r="P328" s="189" t="s">
        <v>35</v>
      </c>
    </row>
    <row r="329" spans="1:16" ht="30" hidden="1" customHeight="1" x14ac:dyDescent="0.25">
      <c r="A329" s="189" t="s">
        <v>291</v>
      </c>
      <c r="B329" s="92" t="s">
        <v>1204</v>
      </c>
      <c r="C329" s="189" t="s">
        <v>291</v>
      </c>
      <c r="D329" s="167" t="s">
        <v>292</v>
      </c>
      <c r="E329" s="171" t="s">
        <v>151</v>
      </c>
      <c r="F329" s="189"/>
      <c r="G329" s="171" t="s">
        <v>152</v>
      </c>
      <c r="H329" s="189">
        <v>959345896</v>
      </c>
      <c r="I329" s="171">
        <v>44524</v>
      </c>
      <c r="J329" s="189" t="s">
        <v>948</v>
      </c>
      <c r="K329" s="189" t="s">
        <v>1195</v>
      </c>
      <c r="L329" s="90"/>
      <c r="N329" s="189"/>
      <c r="O329" s="171"/>
      <c r="P329" s="189" t="s">
        <v>35</v>
      </c>
    </row>
    <row r="330" spans="1:16" ht="30" hidden="1" customHeight="1" x14ac:dyDescent="0.25">
      <c r="A330" s="189" t="s">
        <v>293</v>
      </c>
      <c r="B330" s="92" t="s">
        <v>1196</v>
      </c>
      <c r="C330" s="189" t="s">
        <v>293</v>
      </c>
      <c r="D330" s="167" t="s">
        <v>294</v>
      </c>
      <c r="E330" s="171" t="s">
        <v>151</v>
      </c>
      <c r="F330" s="189"/>
      <c r="G330" s="171" t="s">
        <v>152</v>
      </c>
      <c r="H330" s="189" t="s">
        <v>1243</v>
      </c>
      <c r="I330" s="171">
        <v>44524</v>
      </c>
      <c r="J330" s="189" t="s">
        <v>948</v>
      </c>
      <c r="K330" s="189" t="s">
        <v>1121</v>
      </c>
      <c r="L330" s="90"/>
      <c r="N330" s="189"/>
      <c r="O330" s="171"/>
      <c r="P330" s="189" t="s">
        <v>35</v>
      </c>
    </row>
    <row r="331" spans="1:16" ht="30" hidden="1" customHeight="1" x14ac:dyDescent="0.25">
      <c r="A331" s="189" t="s">
        <v>302</v>
      </c>
      <c r="B331" s="92" t="s">
        <v>1244</v>
      </c>
      <c r="C331" s="189" t="s">
        <v>302</v>
      </c>
      <c r="D331" s="167" t="s">
        <v>303</v>
      </c>
      <c r="E331" s="171" t="s">
        <v>151</v>
      </c>
      <c r="F331" s="189"/>
      <c r="G331" s="171" t="s">
        <v>152</v>
      </c>
      <c r="H331" s="189" t="s">
        <v>1245</v>
      </c>
      <c r="I331" s="171">
        <v>44524</v>
      </c>
      <c r="J331" s="189" t="s">
        <v>948</v>
      </c>
      <c r="K331" s="189" t="s">
        <v>1195</v>
      </c>
      <c r="L331" s="90"/>
      <c r="N331" s="189"/>
      <c r="O331" s="171"/>
      <c r="P331" s="189" t="s">
        <v>35</v>
      </c>
    </row>
    <row r="332" spans="1:16" ht="30" hidden="1" customHeight="1" x14ac:dyDescent="0.25">
      <c r="A332" s="189" t="s">
        <v>304</v>
      </c>
      <c r="B332" s="92" t="s">
        <v>1246</v>
      </c>
      <c r="C332" s="189" t="s">
        <v>304</v>
      </c>
      <c r="D332" s="167" t="s">
        <v>305</v>
      </c>
      <c r="E332" s="171" t="s">
        <v>151</v>
      </c>
      <c r="F332" s="189"/>
      <c r="G332" s="171" t="s">
        <v>152</v>
      </c>
      <c r="H332" s="189" t="s">
        <v>1247</v>
      </c>
      <c r="I332" s="171">
        <v>44524</v>
      </c>
      <c r="J332" s="189" t="s">
        <v>948</v>
      </c>
      <c r="K332" s="189" t="s">
        <v>1195</v>
      </c>
      <c r="L332" s="90"/>
      <c r="N332" s="189"/>
      <c r="O332" s="171"/>
      <c r="P332" s="189" t="s">
        <v>35</v>
      </c>
    </row>
    <row r="333" spans="1:16" ht="30" hidden="1" customHeight="1" x14ac:dyDescent="0.25">
      <c r="A333" s="189" t="s">
        <v>306</v>
      </c>
      <c r="B333" s="92" t="s">
        <v>1013</v>
      </c>
      <c r="C333" s="189" t="s">
        <v>306</v>
      </c>
      <c r="D333" s="167" t="s">
        <v>307</v>
      </c>
      <c r="E333" s="171" t="s">
        <v>151</v>
      </c>
      <c r="F333" s="189"/>
      <c r="G333" s="171" t="s">
        <v>152</v>
      </c>
      <c r="H333" s="189">
        <v>948132166</v>
      </c>
      <c r="I333" s="171">
        <v>44524</v>
      </c>
      <c r="J333" s="189" t="s">
        <v>948</v>
      </c>
      <c r="K333" s="189" t="s">
        <v>1195</v>
      </c>
      <c r="L333" s="90"/>
      <c r="N333" s="189"/>
      <c r="O333" s="171"/>
      <c r="P333" s="189" t="s">
        <v>35</v>
      </c>
    </row>
    <row r="334" spans="1:16" ht="30" hidden="1" customHeight="1" x14ac:dyDescent="0.25">
      <c r="A334" s="189" t="s">
        <v>308</v>
      </c>
      <c r="B334" s="92" t="s">
        <v>1248</v>
      </c>
      <c r="C334" s="189" t="s">
        <v>308</v>
      </c>
      <c r="D334" s="167" t="s">
        <v>309</v>
      </c>
      <c r="E334" s="171" t="s">
        <v>151</v>
      </c>
      <c r="F334" s="189"/>
      <c r="G334" s="171" t="s">
        <v>152</v>
      </c>
      <c r="H334" s="189" t="s">
        <v>1249</v>
      </c>
      <c r="I334" s="171">
        <v>44524</v>
      </c>
      <c r="J334" s="189" t="s">
        <v>948</v>
      </c>
      <c r="K334" s="189" t="s">
        <v>1121</v>
      </c>
      <c r="L334" s="90"/>
      <c r="N334" s="189"/>
      <c r="O334" s="171"/>
      <c r="P334" s="189" t="s">
        <v>35</v>
      </c>
    </row>
    <row r="335" spans="1:16" ht="30" hidden="1" customHeight="1" x14ac:dyDescent="0.25">
      <c r="A335" s="189" t="s">
        <v>310</v>
      </c>
      <c r="B335" s="92" t="s">
        <v>1250</v>
      </c>
      <c r="C335" s="189" t="s">
        <v>310</v>
      </c>
      <c r="D335" s="167" t="s">
        <v>311</v>
      </c>
      <c r="E335" s="171" t="s">
        <v>151</v>
      </c>
      <c r="F335" s="189"/>
      <c r="G335" s="171" t="s">
        <v>152</v>
      </c>
      <c r="H335" s="189" t="s">
        <v>1251</v>
      </c>
      <c r="I335" s="171">
        <v>44524</v>
      </c>
      <c r="J335" s="189" t="s">
        <v>948</v>
      </c>
      <c r="K335" s="189" t="s">
        <v>1195</v>
      </c>
      <c r="L335" s="90"/>
      <c r="N335" s="189"/>
      <c r="O335" s="171"/>
      <c r="P335" s="189" t="s">
        <v>35</v>
      </c>
    </row>
    <row r="336" spans="1:16" ht="30" hidden="1" customHeight="1" x14ac:dyDescent="0.25">
      <c r="A336" s="189" t="s">
        <v>334</v>
      </c>
      <c r="B336" s="92" t="s">
        <v>1013</v>
      </c>
      <c r="C336" s="189" t="s">
        <v>334</v>
      </c>
      <c r="D336" s="167" t="s">
        <v>335</v>
      </c>
      <c r="E336" s="171" t="s">
        <v>151</v>
      </c>
      <c r="F336" s="189"/>
      <c r="G336" s="171" t="s">
        <v>152</v>
      </c>
      <c r="H336" s="189">
        <v>959347526</v>
      </c>
      <c r="I336" s="171">
        <v>44524</v>
      </c>
      <c r="J336" s="189" t="s">
        <v>948</v>
      </c>
      <c r="K336" s="189" t="s">
        <v>1195</v>
      </c>
      <c r="L336" s="90"/>
      <c r="N336" s="189"/>
      <c r="O336" s="171"/>
      <c r="P336" s="189" t="s">
        <v>35</v>
      </c>
    </row>
    <row r="337" spans="1:16" ht="30" hidden="1" customHeight="1" x14ac:dyDescent="0.25">
      <c r="A337" s="189" t="s">
        <v>312</v>
      </c>
      <c r="B337" s="92" t="s">
        <v>1252</v>
      </c>
      <c r="C337" s="189" t="s">
        <v>312</v>
      </c>
      <c r="D337" s="167" t="s">
        <v>313</v>
      </c>
      <c r="E337" s="171" t="s">
        <v>151</v>
      </c>
      <c r="F337" s="189"/>
      <c r="G337" s="171" t="s">
        <v>152</v>
      </c>
      <c r="H337" s="189" t="s">
        <v>1253</v>
      </c>
      <c r="I337" s="171">
        <v>44524</v>
      </c>
      <c r="J337" s="189" t="s">
        <v>948</v>
      </c>
      <c r="K337" s="189" t="s">
        <v>1121</v>
      </c>
      <c r="L337" s="90"/>
      <c r="N337" s="189"/>
      <c r="O337" s="171"/>
      <c r="P337" s="189" t="s">
        <v>35</v>
      </c>
    </row>
    <row r="338" spans="1:16" ht="30" hidden="1" customHeight="1" x14ac:dyDescent="0.25">
      <c r="A338" s="189" t="s">
        <v>314</v>
      </c>
      <c r="B338" s="92" t="s">
        <v>1254</v>
      </c>
      <c r="C338" s="189" t="s">
        <v>314</v>
      </c>
      <c r="D338" s="167" t="s">
        <v>315</v>
      </c>
      <c r="E338" s="171" t="s">
        <v>151</v>
      </c>
      <c r="F338" s="189"/>
      <c r="G338" s="171" t="s">
        <v>152</v>
      </c>
      <c r="H338" s="189">
        <v>959347429</v>
      </c>
      <c r="I338" s="171">
        <v>44524</v>
      </c>
      <c r="J338" s="189" t="s">
        <v>948</v>
      </c>
      <c r="K338" s="189" t="s">
        <v>1195</v>
      </c>
      <c r="L338" s="90"/>
      <c r="N338" s="189"/>
      <c r="O338" s="171"/>
      <c r="P338" s="189" t="s">
        <v>35</v>
      </c>
    </row>
    <row r="339" spans="1:16" ht="30" hidden="1" customHeight="1" x14ac:dyDescent="0.25">
      <c r="A339" s="189" t="s">
        <v>316</v>
      </c>
      <c r="B339" s="92" t="s">
        <v>1230</v>
      </c>
      <c r="C339" s="189" t="s">
        <v>316</v>
      </c>
      <c r="D339" s="167" t="s">
        <v>317</v>
      </c>
      <c r="E339" s="171" t="s">
        <v>151</v>
      </c>
      <c r="F339" s="189"/>
      <c r="G339" s="171" t="s">
        <v>152</v>
      </c>
      <c r="H339" s="189">
        <v>959346701</v>
      </c>
      <c r="I339" s="171">
        <v>44524</v>
      </c>
      <c r="J339" s="189" t="s">
        <v>948</v>
      </c>
      <c r="K339" s="189" t="s">
        <v>1195</v>
      </c>
      <c r="L339" s="90"/>
      <c r="N339" s="189"/>
      <c r="O339" s="171"/>
      <c r="P339" s="189" t="s">
        <v>35</v>
      </c>
    </row>
    <row r="340" spans="1:16" ht="30" hidden="1" customHeight="1" x14ac:dyDescent="0.25">
      <c r="A340" s="189" t="s">
        <v>318</v>
      </c>
      <c r="B340" s="92" t="s">
        <v>1255</v>
      </c>
      <c r="C340" s="189" t="s">
        <v>318</v>
      </c>
      <c r="D340" s="167" t="s">
        <v>319</v>
      </c>
      <c r="E340" s="171" t="s">
        <v>151</v>
      </c>
      <c r="F340" s="189"/>
      <c r="G340" s="171" t="s">
        <v>152</v>
      </c>
      <c r="H340" s="189" t="s">
        <v>1256</v>
      </c>
      <c r="I340" s="171">
        <v>44524</v>
      </c>
      <c r="J340" s="189" t="s">
        <v>948</v>
      </c>
      <c r="K340" s="189" t="s">
        <v>1195</v>
      </c>
      <c r="L340" s="90"/>
      <c r="N340" s="189"/>
      <c r="O340" s="171"/>
      <c r="P340" s="189" t="s">
        <v>35</v>
      </c>
    </row>
    <row r="341" spans="1:16" ht="30" hidden="1" customHeight="1" x14ac:dyDescent="0.25">
      <c r="A341" s="189" t="s">
        <v>320</v>
      </c>
      <c r="B341" s="92" t="s">
        <v>1257</v>
      </c>
      <c r="C341" s="189" t="s">
        <v>320</v>
      </c>
      <c r="D341" s="167" t="s">
        <v>321</v>
      </c>
      <c r="E341" s="171" t="s">
        <v>151</v>
      </c>
      <c r="F341" s="189"/>
      <c r="G341" s="171" t="s">
        <v>152</v>
      </c>
      <c r="H341" s="189">
        <v>959346185</v>
      </c>
      <c r="I341" s="171">
        <v>44524</v>
      </c>
      <c r="J341" s="189" t="s">
        <v>948</v>
      </c>
      <c r="K341" s="189" t="s">
        <v>1195</v>
      </c>
      <c r="L341" s="90"/>
      <c r="N341" s="189"/>
      <c r="O341" s="171"/>
      <c r="P341" s="189" t="s">
        <v>35</v>
      </c>
    </row>
    <row r="342" spans="1:16" ht="30" hidden="1" customHeight="1" x14ac:dyDescent="0.25">
      <c r="A342" s="189" t="s">
        <v>324</v>
      </c>
      <c r="B342" s="92" t="s">
        <v>1202</v>
      </c>
      <c r="C342" s="189" t="s">
        <v>324</v>
      </c>
      <c r="D342" s="167" t="s">
        <v>325</v>
      </c>
      <c r="E342" s="171" t="s">
        <v>151</v>
      </c>
      <c r="F342" s="189"/>
      <c r="G342" s="171" t="s">
        <v>152</v>
      </c>
      <c r="H342" s="189" t="s">
        <v>1258</v>
      </c>
      <c r="I342" s="171">
        <v>44524</v>
      </c>
      <c r="J342" s="189" t="s">
        <v>948</v>
      </c>
      <c r="K342" s="189" t="s">
        <v>1121</v>
      </c>
      <c r="L342" s="90"/>
      <c r="N342" s="189"/>
      <c r="O342" s="171"/>
      <c r="P342" s="189" t="s">
        <v>35</v>
      </c>
    </row>
    <row r="343" spans="1:16" ht="30" hidden="1" customHeight="1" x14ac:dyDescent="0.25">
      <c r="A343" s="189" t="s">
        <v>326</v>
      </c>
      <c r="B343" s="92" t="s">
        <v>1202</v>
      </c>
      <c r="C343" s="189" t="s">
        <v>326</v>
      </c>
      <c r="D343" s="167" t="s">
        <v>327</v>
      </c>
      <c r="E343" s="171" t="s">
        <v>151</v>
      </c>
      <c r="F343" s="189"/>
      <c r="G343" s="171" t="s">
        <v>152</v>
      </c>
      <c r="H343" s="189">
        <v>959347146</v>
      </c>
      <c r="I343" s="171">
        <v>44524</v>
      </c>
      <c r="J343" s="189" t="s">
        <v>948</v>
      </c>
      <c r="K343" s="189" t="s">
        <v>1121</v>
      </c>
      <c r="L343" s="90"/>
      <c r="N343" s="189"/>
      <c r="O343" s="171"/>
      <c r="P343" s="189" t="s">
        <v>35</v>
      </c>
    </row>
    <row r="344" spans="1:16" ht="30" hidden="1" customHeight="1" x14ac:dyDescent="0.25">
      <c r="A344" s="189" t="s">
        <v>328</v>
      </c>
      <c r="B344" s="92" t="s">
        <v>1204</v>
      </c>
      <c r="C344" s="189" t="s">
        <v>328</v>
      </c>
      <c r="D344" s="167" t="s">
        <v>329</v>
      </c>
      <c r="E344" s="171" t="s">
        <v>151</v>
      </c>
      <c r="F344" s="189"/>
      <c r="G344" s="171" t="s">
        <v>152</v>
      </c>
      <c r="H344" s="189">
        <v>959346376</v>
      </c>
      <c r="I344" s="171">
        <v>44524</v>
      </c>
      <c r="J344" s="189" t="s">
        <v>948</v>
      </c>
      <c r="K344" s="189" t="s">
        <v>1195</v>
      </c>
      <c r="L344" s="90"/>
      <c r="N344" s="189"/>
      <c r="O344" s="171"/>
      <c r="P344" s="189" t="s">
        <v>35</v>
      </c>
    </row>
    <row r="345" spans="1:16" ht="30" hidden="1" customHeight="1" x14ac:dyDescent="0.25">
      <c r="A345" s="189" t="s">
        <v>330</v>
      </c>
      <c r="B345" s="92" t="s">
        <v>1209</v>
      </c>
      <c r="C345" s="189" t="s">
        <v>330</v>
      </c>
      <c r="D345" s="167" t="s">
        <v>331</v>
      </c>
      <c r="E345" s="171" t="s">
        <v>151</v>
      </c>
      <c r="F345" s="189"/>
      <c r="G345" s="171" t="s">
        <v>152</v>
      </c>
      <c r="H345" s="189" t="s">
        <v>1259</v>
      </c>
      <c r="I345" s="171">
        <v>44524</v>
      </c>
      <c r="J345" s="189" t="s">
        <v>948</v>
      </c>
      <c r="K345" s="189" t="s">
        <v>1195</v>
      </c>
      <c r="L345" s="90"/>
      <c r="N345" s="189"/>
      <c r="O345" s="171"/>
      <c r="P345" s="189" t="s">
        <v>35</v>
      </c>
    </row>
    <row r="346" spans="1:16" ht="30" hidden="1" customHeight="1" x14ac:dyDescent="0.25">
      <c r="A346" s="189" t="s">
        <v>332</v>
      </c>
      <c r="B346" s="92" t="s">
        <v>1260</v>
      </c>
      <c r="C346" s="189" t="s">
        <v>332</v>
      </c>
      <c r="D346" s="167" t="s">
        <v>333</v>
      </c>
      <c r="E346" s="171" t="s">
        <v>151</v>
      </c>
      <c r="F346" s="189"/>
      <c r="G346" s="171" t="s">
        <v>152</v>
      </c>
      <c r="H346" s="189">
        <v>2087509</v>
      </c>
      <c r="I346" s="171">
        <v>44524</v>
      </c>
      <c r="J346" s="189" t="s">
        <v>948</v>
      </c>
      <c r="K346" s="189" t="s">
        <v>1121</v>
      </c>
      <c r="L346" s="90"/>
      <c r="N346" s="189"/>
      <c r="O346" s="171"/>
      <c r="P346" s="189" t="s">
        <v>35</v>
      </c>
    </row>
    <row r="347" spans="1:16" ht="30" hidden="1" customHeight="1" x14ac:dyDescent="0.25">
      <c r="A347" s="189" t="s">
        <v>336</v>
      </c>
      <c r="B347" s="92" t="s">
        <v>1261</v>
      </c>
      <c r="C347" s="189" t="s">
        <v>336</v>
      </c>
      <c r="D347" s="167" t="s">
        <v>337</v>
      </c>
      <c r="E347" s="171" t="s">
        <v>151</v>
      </c>
      <c r="F347" s="189"/>
      <c r="G347" s="171" t="s">
        <v>152</v>
      </c>
      <c r="H347" s="189" t="s">
        <v>1262</v>
      </c>
      <c r="I347" s="171">
        <v>44524</v>
      </c>
      <c r="J347" s="189" t="s">
        <v>948</v>
      </c>
      <c r="K347" s="189" t="s">
        <v>1195</v>
      </c>
      <c r="L347" s="90"/>
      <c r="N347" s="189"/>
      <c r="O347" s="171"/>
      <c r="P347" s="189" t="s">
        <v>35</v>
      </c>
    </row>
    <row r="348" spans="1:16" ht="30" hidden="1" customHeight="1" x14ac:dyDescent="0.25">
      <c r="A348" s="189" t="s">
        <v>338</v>
      </c>
      <c r="B348" s="92" t="s">
        <v>408</v>
      </c>
      <c r="C348" s="189" t="s">
        <v>338</v>
      </c>
      <c r="D348" s="167" t="s">
        <v>339</v>
      </c>
      <c r="E348" s="171" t="s">
        <v>151</v>
      </c>
      <c r="F348" s="189"/>
      <c r="G348" s="171" t="s">
        <v>152</v>
      </c>
      <c r="H348" s="189">
        <v>959346754</v>
      </c>
      <c r="I348" s="171">
        <v>44524</v>
      </c>
      <c r="J348" s="189" t="s">
        <v>948</v>
      </c>
      <c r="K348" s="189" t="s">
        <v>1121</v>
      </c>
      <c r="L348" s="90"/>
      <c r="N348" s="189"/>
      <c r="O348" s="171"/>
      <c r="P348" s="189" t="s">
        <v>35</v>
      </c>
    </row>
    <row r="349" spans="1:16" ht="30" hidden="1" customHeight="1" x14ac:dyDescent="0.25">
      <c r="A349" s="189" t="s">
        <v>340</v>
      </c>
      <c r="B349" s="92" t="s">
        <v>1263</v>
      </c>
      <c r="C349" s="189" t="s">
        <v>340</v>
      </c>
      <c r="D349" s="167" t="s">
        <v>341</v>
      </c>
      <c r="E349" s="171" t="s">
        <v>151</v>
      </c>
      <c r="F349" s="189"/>
      <c r="G349" s="171" t="s">
        <v>152</v>
      </c>
      <c r="H349" s="189" t="s">
        <v>1264</v>
      </c>
      <c r="I349" s="171">
        <v>44524</v>
      </c>
      <c r="J349" s="189" t="s">
        <v>948</v>
      </c>
      <c r="K349" s="189" t="s">
        <v>1195</v>
      </c>
      <c r="L349" s="90"/>
      <c r="N349" s="189"/>
      <c r="O349" s="171"/>
      <c r="P349" s="189" t="s">
        <v>35</v>
      </c>
    </row>
    <row r="350" spans="1:16" ht="30" hidden="1" customHeight="1" x14ac:dyDescent="0.25">
      <c r="A350" s="189" t="s">
        <v>342</v>
      </c>
      <c r="B350" s="92" t="s">
        <v>1208</v>
      </c>
      <c r="C350" s="189" t="s">
        <v>342</v>
      </c>
      <c r="D350" s="167" t="s">
        <v>343</v>
      </c>
      <c r="E350" s="171" t="s">
        <v>151</v>
      </c>
      <c r="F350" s="189"/>
      <c r="G350" s="171" t="s">
        <v>152</v>
      </c>
      <c r="H350" s="189">
        <v>959345853</v>
      </c>
      <c r="I350" s="171">
        <v>44524</v>
      </c>
      <c r="J350" s="189" t="s">
        <v>948</v>
      </c>
      <c r="K350" s="189" t="s">
        <v>1195</v>
      </c>
      <c r="L350" s="90"/>
      <c r="N350" s="189"/>
      <c r="O350" s="171"/>
      <c r="P350" s="189" t="s">
        <v>35</v>
      </c>
    </row>
    <row r="351" spans="1:16" ht="30" hidden="1" customHeight="1" x14ac:dyDescent="0.25">
      <c r="A351" s="189" t="s">
        <v>344</v>
      </c>
      <c r="B351" s="92" t="s">
        <v>1265</v>
      </c>
      <c r="C351" s="189" t="s">
        <v>344</v>
      </c>
      <c r="D351" s="167" t="s">
        <v>345</v>
      </c>
      <c r="E351" s="171" t="s">
        <v>151</v>
      </c>
      <c r="F351" s="189"/>
      <c r="G351" s="171" t="s">
        <v>152</v>
      </c>
      <c r="H351" s="189" t="s">
        <v>1266</v>
      </c>
      <c r="I351" s="171">
        <v>44524</v>
      </c>
      <c r="J351" s="189" t="s">
        <v>948</v>
      </c>
      <c r="K351" s="189" t="s">
        <v>1195</v>
      </c>
      <c r="L351" s="90"/>
      <c r="N351" s="189"/>
      <c r="O351" s="171"/>
      <c r="P351" s="189" t="s">
        <v>35</v>
      </c>
    </row>
    <row r="352" spans="1:16" ht="30" hidden="1" customHeight="1" x14ac:dyDescent="0.25">
      <c r="A352" s="189" t="s">
        <v>346</v>
      </c>
      <c r="B352" s="92" t="s">
        <v>1194</v>
      </c>
      <c r="C352" s="189" t="s">
        <v>346</v>
      </c>
      <c r="D352" s="167" t="s">
        <v>347</v>
      </c>
      <c r="E352" s="171" t="s">
        <v>151</v>
      </c>
      <c r="F352" s="189"/>
      <c r="G352" s="171" t="s">
        <v>152</v>
      </c>
      <c r="H352" s="189" t="s">
        <v>1267</v>
      </c>
      <c r="I352" s="171">
        <v>44524</v>
      </c>
      <c r="J352" s="189" t="s">
        <v>948</v>
      </c>
      <c r="K352" s="189" t="s">
        <v>1121</v>
      </c>
      <c r="L352" s="90"/>
      <c r="N352" s="189"/>
      <c r="O352" s="171"/>
      <c r="P352" s="189" t="s">
        <v>35</v>
      </c>
    </row>
    <row r="353" spans="1:16" ht="30" hidden="1" customHeight="1" x14ac:dyDescent="0.25">
      <c r="A353" s="189" t="s">
        <v>348</v>
      </c>
      <c r="B353" s="92" t="s">
        <v>1238</v>
      </c>
      <c r="C353" s="189" t="s">
        <v>348</v>
      </c>
      <c r="D353" s="167" t="s">
        <v>349</v>
      </c>
      <c r="E353" s="171" t="s">
        <v>151</v>
      </c>
      <c r="F353" s="189"/>
      <c r="G353" s="171" t="s">
        <v>152</v>
      </c>
      <c r="H353" s="189">
        <v>959347550</v>
      </c>
      <c r="I353" s="171">
        <v>44524</v>
      </c>
      <c r="J353" s="189" t="s">
        <v>948</v>
      </c>
      <c r="K353" s="189" t="s">
        <v>1195</v>
      </c>
      <c r="L353" s="90"/>
      <c r="N353" s="189"/>
      <c r="O353" s="171"/>
      <c r="P353" s="189" t="s">
        <v>35</v>
      </c>
    </row>
    <row r="354" spans="1:16" ht="30" hidden="1" customHeight="1" x14ac:dyDescent="0.25">
      <c r="A354" s="189" t="s">
        <v>350</v>
      </c>
      <c r="B354" s="92" t="s">
        <v>1268</v>
      </c>
      <c r="C354" s="189" t="s">
        <v>350</v>
      </c>
      <c r="D354" s="167" t="s">
        <v>351</v>
      </c>
      <c r="E354" s="171" t="s">
        <v>151</v>
      </c>
      <c r="F354" s="189"/>
      <c r="G354" s="171" t="s">
        <v>152</v>
      </c>
      <c r="H354" s="189" t="s">
        <v>1269</v>
      </c>
      <c r="I354" s="171">
        <v>44524</v>
      </c>
      <c r="J354" s="189" t="s">
        <v>948</v>
      </c>
      <c r="K354" s="189" t="s">
        <v>1195</v>
      </c>
      <c r="L354" s="90"/>
      <c r="N354" s="189"/>
      <c r="O354" s="171"/>
      <c r="P354" s="189" t="s">
        <v>35</v>
      </c>
    </row>
    <row r="355" spans="1:16" ht="30" hidden="1" customHeight="1" x14ac:dyDescent="0.25">
      <c r="A355" s="189" t="s">
        <v>352</v>
      </c>
      <c r="B355" s="92" t="s">
        <v>568</v>
      </c>
      <c r="C355" s="189" t="s">
        <v>352</v>
      </c>
      <c r="D355" s="167" t="s">
        <v>353</v>
      </c>
      <c r="E355" s="171" t="s">
        <v>151</v>
      </c>
      <c r="F355" s="189"/>
      <c r="G355" s="171" t="s">
        <v>152</v>
      </c>
      <c r="H355" s="189">
        <v>959347412</v>
      </c>
      <c r="I355" s="171">
        <v>44524</v>
      </c>
      <c r="J355" s="189" t="s">
        <v>948</v>
      </c>
      <c r="K355" s="189" t="s">
        <v>1195</v>
      </c>
      <c r="L355" s="90"/>
      <c r="N355" s="189"/>
      <c r="O355" s="171"/>
      <c r="P355" s="189" t="s">
        <v>35</v>
      </c>
    </row>
    <row r="356" spans="1:16" ht="30" hidden="1" customHeight="1" x14ac:dyDescent="0.25">
      <c r="A356" s="189" t="s">
        <v>354</v>
      </c>
      <c r="B356" s="92" t="s">
        <v>411</v>
      </c>
      <c r="C356" s="189" t="s">
        <v>354</v>
      </c>
      <c r="D356" s="167" t="s">
        <v>355</v>
      </c>
      <c r="E356" s="171" t="s">
        <v>151</v>
      </c>
      <c r="F356" s="189"/>
      <c r="G356" s="171" t="s">
        <v>152</v>
      </c>
      <c r="H356" s="189" t="s">
        <v>1270</v>
      </c>
      <c r="I356" s="171">
        <v>44524</v>
      </c>
      <c r="J356" s="189" t="s">
        <v>948</v>
      </c>
      <c r="K356" s="189" t="s">
        <v>1195</v>
      </c>
      <c r="L356" s="90"/>
      <c r="N356" s="189"/>
      <c r="O356" s="171"/>
      <c r="P356" s="189" t="s">
        <v>35</v>
      </c>
    </row>
    <row r="357" spans="1:16" ht="30" hidden="1" customHeight="1" x14ac:dyDescent="0.25">
      <c r="A357" s="189" t="s">
        <v>381</v>
      </c>
      <c r="B357" s="92" t="s">
        <v>1208</v>
      </c>
      <c r="C357" s="189" t="s">
        <v>381</v>
      </c>
      <c r="D357" s="167" t="s">
        <v>382</v>
      </c>
      <c r="E357" s="171" t="s">
        <v>151</v>
      </c>
      <c r="F357" s="189"/>
      <c r="G357" s="171" t="s">
        <v>152</v>
      </c>
      <c r="H357" s="189">
        <v>2082692</v>
      </c>
      <c r="I357" s="171">
        <v>44524</v>
      </c>
      <c r="J357" s="189" t="s">
        <v>948</v>
      </c>
      <c r="K357" s="189" t="s">
        <v>1195</v>
      </c>
      <c r="L357" s="90"/>
      <c r="N357" s="189"/>
      <c r="O357" s="171"/>
      <c r="P357" s="189" t="s">
        <v>35</v>
      </c>
    </row>
    <row r="358" spans="1:16" ht="60" hidden="1" customHeight="1" x14ac:dyDescent="0.25">
      <c r="A358" s="184" t="s">
        <v>391</v>
      </c>
      <c r="B358" s="92" t="s">
        <v>1271</v>
      </c>
      <c r="C358" s="184" t="s">
        <v>391</v>
      </c>
      <c r="D358" s="94" t="s">
        <v>392</v>
      </c>
      <c r="E358" s="186" t="s">
        <v>151</v>
      </c>
      <c r="F358" s="90"/>
      <c r="G358" s="186" t="s">
        <v>152</v>
      </c>
      <c r="H358" s="90" t="s">
        <v>1272</v>
      </c>
      <c r="I358" s="110">
        <v>44524</v>
      </c>
      <c r="J358" s="90" t="s">
        <v>948</v>
      </c>
      <c r="K358" s="90" t="s">
        <v>1195</v>
      </c>
      <c r="L358" s="103"/>
      <c r="N358" s="103"/>
      <c r="O358" s="292">
        <v>44625</v>
      </c>
    </row>
    <row r="359" spans="1:16" ht="30" hidden="1" customHeight="1" x14ac:dyDescent="0.25">
      <c r="A359" s="189" t="s">
        <v>383</v>
      </c>
      <c r="B359" s="92" t="s">
        <v>1273</v>
      </c>
      <c r="C359" s="189" t="s">
        <v>383</v>
      </c>
      <c r="D359" s="167" t="s">
        <v>384</v>
      </c>
      <c r="E359" s="171" t="s">
        <v>151</v>
      </c>
      <c r="F359" s="189"/>
      <c r="G359" s="171" t="s">
        <v>152</v>
      </c>
      <c r="H359" s="189" t="s">
        <v>1274</v>
      </c>
      <c r="I359" s="171">
        <v>44524</v>
      </c>
      <c r="J359" s="189" t="s">
        <v>948</v>
      </c>
      <c r="K359" s="189" t="s">
        <v>1195</v>
      </c>
      <c r="L359" s="90"/>
      <c r="N359" s="189"/>
      <c r="O359" s="171"/>
      <c r="P359" s="189" t="s">
        <v>35</v>
      </c>
    </row>
    <row r="360" spans="1:16" ht="30" hidden="1" customHeight="1" x14ac:dyDescent="0.25">
      <c r="A360" s="189" t="s">
        <v>385</v>
      </c>
      <c r="B360" s="92" t="s">
        <v>1275</v>
      </c>
      <c r="C360" s="189" t="s">
        <v>385</v>
      </c>
      <c r="D360" s="167" t="s">
        <v>386</v>
      </c>
      <c r="E360" s="171" t="s">
        <v>151</v>
      </c>
      <c r="F360" s="189"/>
      <c r="G360" s="171" t="s">
        <v>152</v>
      </c>
      <c r="H360" s="189" t="s">
        <v>1276</v>
      </c>
      <c r="I360" s="171">
        <v>44524</v>
      </c>
      <c r="J360" s="189" t="s">
        <v>948</v>
      </c>
      <c r="K360" s="189" t="s">
        <v>1195</v>
      </c>
      <c r="L360" s="90"/>
      <c r="N360" s="189"/>
      <c r="O360" s="171"/>
      <c r="P360" s="189" t="s">
        <v>35</v>
      </c>
    </row>
    <row r="361" spans="1:16" ht="30" hidden="1" customHeight="1" x14ac:dyDescent="0.25">
      <c r="A361" s="189" t="s">
        <v>387</v>
      </c>
      <c r="B361" s="92" t="s">
        <v>1198</v>
      </c>
      <c r="C361" s="189" t="s">
        <v>387</v>
      </c>
      <c r="D361" s="167" t="s">
        <v>388</v>
      </c>
      <c r="E361" s="171" t="s">
        <v>151</v>
      </c>
      <c r="F361" s="189"/>
      <c r="G361" s="171" t="s">
        <v>152</v>
      </c>
      <c r="H361" s="189" t="s">
        <v>1277</v>
      </c>
      <c r="I361" s="171">
        <v>44524</v>
      </c>
      <c r="J361" s="189" t="s">
        <v>948</v>
      </c>
      <c r="K361" s="189" t="s">
        <v>1195</v>
      </c>
      <c r="L361" s="90"/>
      <c r="N361" s="189"/>
      <c r="O361" s="171"/>
      <c r="P361" s="189" t="s">
        <v>35</v>
      </c>
    </row>
    <row r="362" spans="1:16" ht="60" hidden="1" customHeight="1" x14ac:dyDescent="0.25">
      <c r="A362" s="227" t="s">
        <v>389</v>
      </c>
      <c r="B362" s="104" t="s">
        <v>1278</v>
      </c>
      <c r="C362" s="227" t="s">
        <v>389</v>
      </c>
      <c r="D362" s="232" t="s">
        <v>390</v>
      </c>
      <c r="E362" s="230" t="s">
        <v>151</v>
      </c>
      <c r="F362" s="227"/>
      <c r="G362" s="230" t="s">
        <v>152</v>
      </c>
      <c r="H362" s="227">
        <v>959347677</v>
      </c>
      <c r="I362" s="230">
        <v>44531</v>
      </c>
      <c r="J362" s="227" t="s">
        <v>948</v>
      </c>
      <c r="K362" s="227" t="s">
        <v>1279</v>
      </c>
      <c r="L362" s="90"/>
      <c r="N362" s="227"/>
      <c r="O362" s="230"/>
      <c r="P362" s="227" t="s">
        <v>35</v>
      </c>
    </row>
    <row r="363" spans="1:16" ht="45" customHeight="1" x14ac:dyDescent="0.25">
      <c r="A363" s="162" t="s">
        <v>437</v>
      </c>
      <c r="B363" s="124" t="s">
        <v>1280</v>
      </c>
      <c r="C363" s="162" t="s">
        <v>87</v>
      </c>
      <c r="D363" s="277" t="s">
        <v>89</v>
      </c>
      <c r="E363" s="162" t="s">
        <v>1281</v>
      </c>
      <c r="F363" s="162"/>
      <c r="G363" s="162"/>
      <c r="H363" s="162" t="s">
        <v>1282</v>
      </c>
      <c r="I363" s="274">
        <v>44533</v>
      </c>
      <c r="J363" s="162" t="s">
        <v>948</v>
      </c>
      <c r="K363" s="162" t="s">
        <v>1121</v>
      </c>
      <c r="L363" s="207"/>
      <c r="N363" s="162"/>
      <c r="O363" s="274"/>
      <c r="P363" s="162"/>
    </row>
    <row r="364" spans="1:16" ht="45" hidden="1" customHeight="1" x14ac:dyDescent="0.25">
      <c r="A364" s="244" t="s">
        <v>404</v>
      </c>
      <c r="B364" s="99" t="s">
        <v>1191</v>
      </c>
      <c r="C364" s="244" t="s">
        <v>404</v>
      </c>
      <c r="D364" s="252" t="s">
        <v>406</v>
      </c>
      <c r="E364" s="244" t="s">
        <v>22</v>
      </c>
      <c r="F364" s="244"/>
      <c r="G364" s="244" t="s">
        <v>23</v>
      </c>
      <c r="H364" s="244" t="s">
        <v>1283</v>
      </c>
      <c r="I364" s="251">
        <v>44536</v>
      </c>
      <c r="J364" s="244" t="s">
        <v>948</v>
      </c>
      <c r="K364" s="244" t="s">
        <v>1121</v>
      </c>
      <c r="L364" s="90"/>
      <c r="N364" s="244"/>
      <c r="O364" s="251"/>
      <c r="P364" s="244" t="s">
        <v>35</v>
      </c>
    </row>
    <row r="365" spans="1:16" ht="45" hidden="1" customHeight="1" x14ac:dyDescent="0.25">
      <c r="A365" s="189" t="s">
        <v>412</v>
      </c>
      <c r="B365" s="92" t="s">
        <v>1284</v>
      </c>
      <c r="C365" s="189" t="s">
        <v>412</v>
      </c>
      <c r="D365" s="167" t="s">
        <v>413</v>
      </c>
      <c r="E365" s="171" t="s">
        <v>151</v>
      </c>
      <c r="F365" s="189"/>
      <c r="G365" s="171" t="s">
        <v>152</v>
      </c>
      <c r="H365" s="189">
        <v>959347609</v>
      </c>
      <c r="I365" s="171">
        <v>44536</v>
      </c>
      <c r="J365" s="189" t="s">
        <v>948</v>
      </c>
      <c r="K365" s="189" t="s">
        <v>1121</v>
      </c>
      <c r="L365" s="90"/>
      <c r="N365" s="189"/>
      <c r="O365" s="171"/>
      <c r="P365" s="189" t="s">
        <v>35</v>
      </c>
    </row>
    <row r="366" spans="1:16" ht="45" hidden="1" customHeight="1" x14ac:dyDescent="0.25">
      <c r="A366" s="189" t="s">
        <v>402</v>
      </c>
      <c r="B366" s="92" t="s">
        <v>1285</v>
      </c>
      <c r="C366" s="189" t="s">
        <v>402</v>
      </c>
      <c r="D366" s="167" t="s">
        <v>1286</v>
      </c>
      <c r="E366" s="171" t="s">
        <v>151</v>
      </c>
      <c r="F366" s="189"/>
      <c r="G366" s="171" t="s">
        <v>152</v>
      </c>
      <c r="H366" s="189" t="s">
        <v>1287</v>
      </c>
      <c r="I366" s="171">
        <v>44536</v>
      </c>
      <c r="J366" s="189" t="s">
        <v>948</v>
      </c>
      <c r="K366" s="189" t="s">
        <v>1121</v>
      </c>
      <c r="L366" s="90"/>
      <c r="N366" s="189"/>
      <c r="O366" s="171"/>
      <c r="P366" s="189" t="s">
        <v>35</v>
      </c>
    </row>
    <row r="367" spans="1:16" ht="45" hidden="1" customHeight="1" x14ac:dyDescent="0.25">
      <c r="A367" s="189" t="s">
        <v>217</v>
      </c>
      <c r="B367" s="92" t="s">
        <v>1186</v>
      </c>
      <c r="C367" s="189" t="s">
        <v>217</v>
      </c>
      <c r="D367" s="167" t="s">
        <v>218</v>
      </c>
      <c r="E367" s="171" t="s">
        <v>151</v>
      </c>
      <c r="F367" s="189"/>
      <c r="G367" s="171" t="s">
        <v>152</v>
      </c>
      <c r="H367" s="189" t="s">
        <v>1288</v>
      </c>
      <c r="I367" s="171">
        <v>44536</v>
      </c>
      <c r="J367" s="189" t="s">
        <v>948</v>
      </c>
      <c r="K367" s="189" t="s">
        <v>1121</v>
      </c>
      <c r="L367" s="90"/>
      <c r="N367" s="189"/>
      <c r="O367" s="171"/>
      <c r="P367" s="189" t="s">
        <v>35</v>
      </c>
    </row>
    <row r="368" spans="1:16" ht="30" hidden="1" customHeight="1" x14ac:dyDescent="0.25">
      <c r="A368" s="189" t="s">
        <v>219</v>
      </c>
      <c r="B368" s="92" t="s">
        <v>1153</v>
      </c>
      <c r="C368" s="189" t="s">
        <v>219</v>
      </c>
      <c r="D368" s="167" t="s">
        <v>220</v>
      </c>
      <c r="E368" s="171" t="s">
        <v>151</v>
      </c>
      <c r="F368" s="189"/>
      <c r="G368" s="171" t="s">
        <v>152</v>
      </c>
      <c r="H368" s="189">
        <v>959345756</v>
      </c>
      <c r="I368" s="171">
        <v>44536</v>
      </c>
      <c r="J368" s="189" t="s">
        <v>948</v>
      </c>
      <c r="K368" s="189" t="s">
        <v>1121</v>
      </c>
      <c r="L368" s="90"/>
      <c r="N368" s="189"/>
      <c r="O368" s="171"/>
      <c r="P368" s="189" t="s">
        <v>35</v>
      </c>
    </row>
    <row r="369" spans="1:16" ht="60" hidden="1" customHeight="1" x14ac:dyDescent="0.25">
      <c r="A369" s="189" t="s">
        <v>356</v>
      </c>
      <c r="B369" s="92" t="s">
        <v>1289</v>
      </c>
      <c r="C369" s="189" t="s">
        <v>356</v>
      </c>
      <c r="D369" s="167" t="s">
        <v>357</v>
      </c>
      <c r="E369" s="171" t="s">
        <v>151</v>
      </c>
      <c r="F369" s="189"/>
      <c r="G369" s="171" t="s">
        <v>152</v>
      </c>
      <c r="H369" s="189">
        <v>959347456</v>
      </c>
      <c r="I369" s="171">
        <v>44536</v>
      </c>
      <c r="J369" s="189" t="s">
        <v>948</v>
      </c>
      <c r="K369" s="189" t="s">
        <v>1121</v>
      </c>
      <c r="L369" s="90"/>
      <c r="N369" s="189"/>
      <c r="O369" s="171"/>
      <c r="P369" s="189" t="s">
        <v>35</v>
      </c>
    </row>
    <row r="370" spans="1:16" ht="45" hidden="1" customHeight="1" x14ac:dyDescent="0.25">
      <c r="A370" s="189" t="s">
        <v>414</v>
      </c>
      <c r="B370" s="92" t="s">
        <v>1125</v>
      </c>
      <c r="C370" s="189" t="s">
        <v>414</v>
      </c>
      <c r="D370" s="167" t="s">
        <v>415</v>
      </c>
      <c r="E370" s="171" t="s">
        <v>151</v>
      </c>
      <c r="F370" s="189"/>
      <c r="G370" s="171" t="s">
        <v>152</v>
      </c>
      <c r="H370" s="189">
        <v>2087609</v>
      </c>
      <c r="I370" s="171">
        <v>44536</v>
      </c>
      <c r="J370" s="189" t="s">
        <v>948</v>
      </c>
      <c r="K370" s="189" t="s">
        <v>1121</v>
      </c>
      <c r="L370" s="90"/>
      <c r="N370" s="189"/>
      <c r="O370" s="171"/>
      <c r="P370" s="189" t="s">
        <v>35</v>
      </c>
    </row>
    <row r="371" spans="1:16" ht="45" hidden="1" customHeight="1" x14ac:dyDescent="0.25">
      <c r="A371" s="189" t="s">
        <v>416</v>
      </c>
      <c r="B371" s="92" t="s">
        <v>1125</v>
      </c>
      <c r="C371" s="189" t="s">
        <v>416</v>
      </c>
      <c r="D371" s="167" t="s">
        <v>417</v>
      </c>
      <c r="E371" s="171" t="s">
        <v>151</v>
      </c>
      <c r="F371" s="189"/>
      <c r="G371" s="171" t="s">
        <v>152</v>
      </c>
      <c r="H371" s="189">
        <v>959347143</v>
      </c>
      <c r="I371" s="171">
        <v>44536</v>
      </c>
      <c r="J371" s="189" t="s">
        <v>948</v>
      </c>
      <c r="K371" s="189" t="s">
        <v>1121</v>
      </c>
      <c r="L371" s="90"/>
      <c r="N371" s="189"/>
      <c r="O371" s="171"/>
      <c r="P371" s="189" t="s">
        <v>35</v>
      </c>
    </row>
    <row r="372" spans="1:16" ht="45" hidden="1" customHeight="1" x14ac:dyDescent="0.25">
      <c r="A372" s="189" t="s">
        <v>358</v>
      </c>
      <c r="B372" s="104" t="s">
        <v>1125</v>
      </c>
      <c r="C372" s="189" t="s">
        <v>358</v>
      </c>
      <c r="D372" s="167" t="s">
        <v>359</v>
      </c>
      <c r="E372" s="171" t="s">
        <v>151</v>
      </c>
      <c r="F372" s="189"/>
      <c r="G372" s="171" t="s">
        <v>152</v>
      </c>
      <c r="H372" s="189" t="s">
        <v>1290</v>
      </c>
      <c r="I372" s="171">
        <v>44536</v>
      </c>
      <c r="J372" s="189" t="s">
        <v>948</v>
      </c>
      <c r="K372" s="189" t="s">
        <v>1121</v>
      </c>
      <c r="L372" s="90"/>
      <c r="N372" s="189"/>
      <c r="O372" s="171"/>
      <c r="P372" s="189" t="s">
        <v>35</v>
      </c>
    </row>
    <row r="373" spans="1:16" ht="30" hidden="1" customHeight="1" x14ac:dyDescent="0.25">
      <c r="A373" s="189" t="s">
        <v>167</v>
      </c>
      <c r="B373" s="92" t="s">
        <v>1291</v>
      </c>
      <c r="C373" s="189" t="s">
        <v>167</v>
      </c>
      <c r="D373" s="167" t="s">
        <v>168</v>
      </c>
      <c r="E373" s="171" t="s">
        <v>151</v>
      </c>
      <c r="F373" s="189"/>
      <c r="G373" s="171" t="s">
        <v>152</v>
      </c>
      <c r="H373" s="189">
        <v>959347477</v>
      </c>
      <c r="I373" s="171">
        <v>44536</v>
      </c>
      <c r="J373" s="189" t="s">
        <v>948</v>
      </c>
      <c r="K373" s="189" t="s">
        <v>1121</v>
      </c>
      <c r="L373" s="90"/>
      <c r="N373" s="189"/>
      <c r="O373" s="171"/>
      <c r="P373" s="189" t="s">
        <v>35</v>
      </c>
    </row>
    <row r="374" spans="1:16" ht="45" hidden="1" customHeight="1" x14ac:dyDescent="0.25">
      <c r="A374" s="189" t="s">
        <v>418</v>
      </c>
      <c r="B374" s="99" t="s">
        <v>1292</v>
      </c>
      <c r="C374" s="189" t="s">
        <v>418</v>
      </c>
      <c r="D374" s="167" t="s">
        <v>419</v>
      </c>
      <c r="E374" s="171" t="s">
        <v>151</v>
      </c>
      <c r="F374" s="189"/>
      <c r="G374" s="171" t="s">
        <v>152</v>
      </c>
      <c r="H374" s="189">
        <v>959346127</v>
      </c>
      <c r="I374" s="171">
        <v>44536</v>
      </c>
      <c r="J374" s="189" t="s">
        <v>948</v>
      </c>
      <c r="K374" s="189" t="s">
        <v>1121</v>
      </c>
      <c r="L374" s="90"/>
      <c r="N374" s="189"/>
      <c r="O374" s="171"/>
      <c r="P374" s="189" t="s">
        <v>35</v>
      </c>
    </row>
    <row r="375" spans="1:16" ht="30" hidden="1" customHeight="1" x14ac:dyDescent="0.25">
      <c r="A375" s="189" t="s">
        <v>407</v>
      </c>
      <c r="B375" s="92" t="s">
        <v>1293</v>
      </c>
      <c r="C375" s="189" t="s">
        <v>407</v>
      </c>
      <c r="D375" s="167" t="s">
        <v>409</v>
      </c>
      <c r="E375" s="189" t="s">
        <v>22</v>
      </c>
      <c r="F375" s="189"/>
      <c r="G375" s="189" t="s">
        <v>23</v>
      </c>
      <c r="H375" s="189" t="s">
        <v>1294</v>
      </c>
      <c r="I375" s="171">
        <v>44536</v>
      </c>
      <c r="J375" s="189" t="s">
        <v>948</v>
      </c>
      <c r="K375" s="189" t="s">
        <v>1121</v>
      </c>
      <c r="L375" s="90"/>
      <c r="N375" s="189"/>
      <c r="O375" s="171"/>
      <c r="P375" s="189" t="s">
        <v>35</v>
      </c>
    </row>
    <row r="376" spans="1:16" ht="45" hidden="1" customHeight="1" x14ac:dyDescent="0.25">
      <c r="A376" s="189" t="s">
        <v>420</v>
      </c>
      <c r="B376" s="92" t="s">
        <v>1295</v>
      </c>
      <c r="C376" s="189" t="s">
        <v>420</v>
      </c>
      <c r="D376" s="167" t="s">
        <v>421</v>
      </c>
      <c r="E376" s="171" t="s">
        <v>151</v>
      </c>
      <c r="F376" s="189"/>
      <c r="G376" s="171" t="s">
        <v>152</v>
      </c>
      <c r="H376" s="189">
        <v>2087643</v>
      </c>
      <c r="I376" s="171">
        <v>44536</v>
      </c>
      <c r="J376" s="189" t="s">
        <v>948</v>
      </c>
      <c r="K376" s="189" t="s">
        <v>1121</v>
      </c>
      <c r="L376" s="90"/>
      <c r="N376" s="189"/>
      <c r="O376" s="171"/>
      <c r="P376" s="189" t="s">
        <v>35</v>
      </c>
    </row>
    <row r="377" spans="1:16" ht="45" hidden="1" customHeight="1" x14ac:dyDescent="0.25">
      <c r="A377" s="189" t="s">
        <v>360</v>
      </c>
      <c r="B377" s="92" t="s">
        <v>1296</v>
      </c>
      <c r="C377" s="189" t="s">
        <v>360</v>
      </c>
      <c r="D377" s="167" t="s">
        <v>361</v>
      </c>
      <c r="E377" s="171" t="s">
        <v>151</v>
      </c>
      <c r="F377" s="189"/>
      <c r="G377" s="171" t="s">
        <v>152</v>
      </c>
      <c r="H377" s="189">
        <v>959345874</v>
      </c>
      <c r="I377" s="171">
        <v>44536</v>
      </c>
      <c r="J377" s="189" t="s">
        <v>948</v>
      </c>
      <c r="K377" s="189" t="s">
        <v>1121</v>
      </c>
      <c r="L377" s="90"/>
      <c r="N377" s="189"/>
      <c r="O377" s="171"/>
      <c r="P377" s="189" t="s">
        <v>35</v>
      </c>
    </row>
    <row r="378" spans="1:16" ht="60" hidden="1" customHeight="1" x14ac:dyDescent="0.25">
      <c r="A378" s="90" t="s">
        <v>527</v>
      </c>
      <c r="B378" s="124" t="s">
        <v>1159</v>
      </c>
      <c r="C378" s="90" t="s">
        <v>385</v>
      </c>
      <c r="D378" s="90" t="s">
        <v>386</v>
      </c>
      <c r="E378" s="90" t="s">
        <v>1297</v>
      </c>
      <c r="F378" s="90"/>
      <c r="G378" s="90"/>
      <c r="H378" s="90" t="s">
        <v>1298</v>
      </c>
      <c r="I378" s="110">
        <v>44536</v>
      </c>
      <c r="J378" s="90" t="s">
        <v>948</v>
      </c>
      <c r="K378" s="90" t="s">
        <v>1121</v>
      </c>
      <c r="L378" s="90"/>
      <c r="N378" s="90"/>
      <c r="O378" s="186" t="s">
        <v>35</v>
      </c>
      <c r="P378" s="184"/>
    </row>
    <row r="379" spans="1:16" ht="90" hidden="1" customHeight="1" x14ac:dyDescent="0.25">
      <c r="A379" s="142" t="s">
        <v>221</v>
      </c>
      <c r="B379" s="92" t="s">
        <v>1186</v>
      </c>
      <c r="C379" s="142" t="s">
        <v>221</v>
      </c>
      <c r="D379" s="150" t="s">
        <v>222</v>
      </c>
      <c r="E379" s="108" t="s">
        <v>151</v>
      </c>
      <c r="F379" s="96"/>
      <c r="G379" s="108" t="s">
        <v>152</v>
      </c>
      <c r="H379" s="142" t="s">
        <v>1299</v>
      </c>
      <c r="I379" s="100">
        <v>44537</v>
      </c>
      <c r="J379" s="96" t="s">
        <v>948</v>
      </c>
      <c r="K379" s="96" t="s">
        <v>1121</v>
      </c>
      <c r="L379" s="103"/>
      <c r="N379" s="103"/>
      <c r="O379" s="292">
        <v>44585</v>
      </c>
    </row>
    <row r="380" spans="1:16" ht="45" hidden="1" customHeight="1" x14ac:dyDescent="0.25">
      <c r="A380" s="170" t="s">
        <v>422</v>
      </c>
      <c r="B380" s="92" t="s">
        <v>1300</v>
      </c>
      <c r="C380" s="170" t="s">
        <v>422</v>
      </c>
      <c r="D380" s="173" t="s">
        <v>423</v>
      </c>
      <c r="E380" s="171" t="s">
        <v>151</v>
      </c>
      <c r="F380" s="189"/>
      <c r="G380" s="171" t="s">
        <v>152</v>
      </c>
      <c r="H380" s="189" t="s">
        <v>1301</v>
      </c>
      <c r="I380" s="171">
        <v>44536</v>
      </c>
      <c r="J380" s="189" t="s">
        <v>948</v>
      </c>
      <c r="K380" s="189" t="s">
        <v>1195</v>
      </c>
      <c r="L380" s="90"/>
      <c r="N380" s="189"/>
      <c r="O380" s="171"/>
      <c r="P380" s="189" t="s">
        <v>35</v>
      </c>
    </row>
    <row r="381" spans="1:16" ht="45" hidden="1" customHeight="1" x14ac:dyDescent="0.25">
      <c r="A381" s="189" t="s">
        <v>449</v>
      </c>
      <c r="B381" s="92" t="s">
        <v>1191</v>
      </c>
      <c r="C381" s="189" t="s">
        <v>449</v>
      </c>
      <c r="D381" s="167" t="s">
        <v>450</v>
      </c>
      <c r="E381" s="171" t="s">
        <v>151</v>
      </c>
      <c r="F381" s="189"/>
      <c r="G381" s="171" t="s">
        <v>152</v>
      </c>
      <c r="H381" s="189">
        <v>959347411</v>
      </c>
      <c r="I381" s="171">
        <v>44536</v>
      </c>
      <c r="J381" s="189" t="s">
        <v>948</v>
      </c>
      <c r="K381" s="189" t="s">
        <v>1195</v>
      </c>
      <c r="L381" s="90"/>
      <c r="N381" s="189"/>
      <c r="O381" s="171"/>
      <c r="P381" s="189" t="s">
        <v>35</v>
      </c>
    </row>
    <row r="382" spans="1:16" ht="45" hidden="1" customHeight="1" x14ac:dyDescent="0.25">
      <c r="A382" s="189" t="s">
        <v>454</v>
      </c>
      <c r="B382" s="92" t="s">
        <v>1302</v>
      </c>
      <c r="C382" s="189" t="s">
        <v>454</v>
      </c>
      <c r="D382" s="167" t="s">
        <v>455</v>
      </c>
      <c r="E382" s="171" t="s">
        <v>151</v>
      </c>
      <c r="F382" s="189"/>
      <c r="G382" s="171" t="s">
        <v>152</v>
      </c>
      <c r="H382" s="189">
        <v>959347502</v>
      </c>
      <c r="I382" s="171">
        <v>44536</v>
      </c>
      <c r="J382" s="189" t="s">
        <v>948</v>
      </c>
      <c r="K382" s="189" t="s">
        <v>1195</v>
      </c>
      <c r="L382" s="90"/>
      <c r="N382" s="189"/>
      <c r="O382" s="171"/>
      <c r="P382" s="189" t="s">
        <v>35</v>
      </c>
    </row>
    <row r="383" spans="1:16" ht="45" hidden="1" customHeight="1" x14ac:dyDescent="0.25">
      <c r="A383" s="189" t="s">
        <v>437</v>
      </c>
      <c r="B383" s="92" t="s">
        <v>1280</v>
      </c>
      <c r="C383" s="189" t="s">
        <v>437</v>
      </c>
      <c r="D383" s="167" t="s">
        <v>438</v>
      </c>
      <c r="E383" s="171" t="s">
        <v>151</v>
      </c>
      <c r="F383" s="189"/>
      <c r="G383" s="171" t="s">
        <v>152</v>
      </c>
      <c r="H383" s="189" t="s">
        <v>1282</v>
      </c>
      <c r="I383" s="171">
        <v>44536</v>
      </c>
      <c r="J383" s="189" t="s">
        <v>948</v>
      </c>
      <c r="K383" s="189" t="s">
        <v>1195</v>
      </c>
      <c r="L383" s="90"/>
      <c r="N383" s="189"/>
      <c r="O383" s="171"/>
      <c r="P383" s="189" t="s">
        <v>35</v>
      </c>
    </row>
    <row r="384" spans="1:16" ht="60" hidden="1" customHeight="1" x14ac:dyDescent="0.25">
      <c r="A384" s="189" t="s">
        <v>362</v>
      </c>
      <c r="B384" s="92" t="s">
        <v>1289</v>
      </c>
      <c r="C384" s="189" t="s">
        <v>362</v>
      </c>
      <c r="D384" s="173" t="s">
        <v>363</v>
      </c>
      <c r="E384" s="171" t="s">
        <v>151</v>
      </c>
      <c r="F384" s="189"/>
      <c r="G384" s="171" t="s">
        <v>152</v>
      </c>
      <c r="H384" s="189" t="s">
        <v>1303</v>
      </c>
      <c r="I384" s="171">
        <v>44536</v>
      </c>
      <c r="J384" s="189" t="s">
        <v>948</v>
      </c>
      <c r="K384" s="189" t="s">
        <v>1195</v>
      </c>
      <c r="L384" s="90"/>
      <c r="N384" s="189"/>
      <c r="O384" s="171"/>
      <c r="P384" s="189" t="s">
        <v>35</v>
      </c>
    </row>
    <row r="385" spans="1:16" ht="45" hidden="1" customHeight="1" x14ac:dyDescent="0.25">
      <c r="A385" s="189" t="s">
        <v>223</v>
      </c>
      <c r="B385" s="92" t="s">
        <v>1304</v>
      </c>
      <c r="C385" s="189" t="s">
        <v>223</v>
      </c>
      <c r="D385" s="167" t="s">
        <v>224</v>
      </c>
      <c r="E385" s="171" t="s">
        <v>151</v>
      </c>
      <c r="F385" s="189"/>
      <c r="G385" s="171" t="s">
        <v>152</v>
      </c>
      <c r="H385" s="189" t="s">
        <v>1305</v>
      </c>
      <c r="I385" s="171">
        <v>44536</v>
      </c>
      <c r="J385" s="189" t="s">
        <v>948</v>
      </c>
      <c r="K385" s="189" t="s">
        <v>1195</v>
      </c>
      <c r="L385" s="90"/>
      <c r="N385" s="189"/>
      <c r="O385" s="171"/>
      <c r="P385" s="189" t="s">
        <v>35</v>
      </c>
    </row>
    <row r="386" spans="1:16" ht="45" hidden="1" customHeight="1" x14ac:dyDescent="0.25">
      <c r="A386" s="189" t="s">
        <v>225</v>
      </c>
      <c r="B386" s="92" t="s">
        <v>1306</v>
      </c>
      <c r="C386" s="189" t="s">
        <v>225</v>
      </c>
      <c r="D386" s="167" t="s">
        <v>226</v>
      </c>
      <c r="E386" s="171" t="s">
        <v>151</v>
      </c>
      <c r="F386" s="189"/>
      <c r="G386" s="171" t="s">
        <v>152</v>
      </c>
      <c r="H386" s="189" t="s">
        <v>1307</v>
      </c>
      <c r="I386" s="171">
        <v>44536</v>
      </c>
      <c r="J386" s="189" t="s">
        <v>948</v>
      </c>
      <c r="K386" s="189" t="s">
        <v>1195</v>
      </c>
      <c r="L386" s="90"/>
      <c r="N386" s="189"/>
      <c r="O386" s="171"/>
      <c r="P386" s="189" t="s">
        <v>35</v>
      </c>
    </row>
    <row r="387" spans="1:16" ht="45" hidden="1" customHeight="1" x14ac:dyDescent="0.25">
      <c r="A387" s="189" t="s">
        <v>439</v>
      </c>
      <c r="B387" s="92" t="s">
        <v>1306</v>
      </c>
      <c r="C387" s="189" t="s">
        <v>439</v>
      </c>
      <c r="D387" s="167" t="s">
        <v>440</v>
      </c>
      <c r="E387" s="171" t="s">
        <v>151</v>
      </c>
      <c r="F387" s="189"/>
      <c r="G387" s="171" t="s">
        <v>152</v>
      </c>
      <c r="H387" s="189" t="s">
        <v>1308</v>
      </c>
      <c r="I387" s="171">
        <v>44536</v>
      </c>
      <c r="J387" s="189" t="s">
        <v>948</v>
      </c>
      <c r="K387" s="189" t="s">
        <v>1195</v>
      </c>
      <c r="L387" s="90"/>
      <c r="N387" s="189"/>
      <c r="O387" s="171"/>
      <c r="P387" s="189" t="s">
        <v>35</v>
      </c>
    </row>
    <row r="388" spans="1:16" ht="45" hidden="1" customHeight="1" x14ac:dyDescent="0.25">
      <c r="A388" s="189" t="s">
        <v>441</v>
      </c>
      <c r="B388" s="92" t="s">
        <v>1122</v>
      </c>
      <c r="C388" s="189" t="s">
        <v>441</v>
      </c>
      <c r="D388" s="167" t="s">
        <v>442</v>
      </c>
      <c r="E388" s="171" t="s">
        <v>151</v>
      </c>
      <c r="F388" s="189"/>
      <c r="G388" s="171" t="s">
        <v>152</v>
      </c>
      <c r="H388" s="189" t="s">
        <v>1309</v>
      </c>
      <c r="I388" s="171">
        <v>44536</v>
      </c>
      <c r="J388" s="189" t="s">
        <v>948</v>
      </c>
      <c r="K388" s="189" t="s">
        <v>1195</v>
      </c>
      <c r="L388" s="90"/>
      <c r="N388" s="189"/>
      <c r="O388" s="171"/>
      <c r="P388" s="189" t="s">
        <v>35</v>
      </c>
    </row>
    <row r="389" spans="1:16" ht="45" hidden="1" customHeight="1" x14ac:dyDescent="0.25">
      <c r="A389" s="189" t="s">
        <v>445</v>
      </c>
      <c r="B389" s="92" t="s">
        <v>1122</v>
      </c>
      <c r="C389" s="189" t="s">
        <v>445</v>
      </c>
      <c r="D389" s="167" t="s">
        <v>446</v>
      </c>
      <c r="E389" s="171" t="s">
        <v>151</v>
      </c>
      <c r="F389" s="189"/>
      <c r="G389" s="171" t="s">
        <v>152</v>
      </c>
      <c r="H389" s="189" t="s">
        <v>1310</v>
      </c>
      <c r="I389" s="171">
        <v>44536</v>
      </c>
      <c r="J389" s="189" t="s">
        <v>948</v>
      </c>
      <c r="K389" s="189" t="s">
        <v>1195</v>
      </c>
      <c r="L389" s="90"/>
      <c r="N389" s="189"/>
      <c r="O389" s="171"/>
      <c r="P389" s="189" t="s">
        <v>35</v>
      </c>
    </row>
    <row r="390" spans="1:16" ht="45" hidden="1" customHeight="1" x14ac:dyDescent="0.25">
      <c r="A390" s="189" t="s">
        <v>364</v>
      </c>
      <c r="B390" s="92" t="s">
        <v>1295</v>
      </c>
      <c r="C390" s="189" t="s">
        <v>364</v>
      </c>
      <c r="D390" s="167" t="s">
        <v>365</v>
      </c>
      <c r="E390" s="171" t="s">
        <v>151</v>
      </c>
      <c r="F390" s="189"/>
      <c r="G390" s="171" t="s">
        <v>152</v>
      </c>
      <c r="H390" s="189">
        <v>959345873</v>
      </c>
      <c r="I390" s="171">
        <v>44536</v>
      </c>
      <c r="J390" s="189" t="s">
        <v>948</v>
      </c>
      <c r="K390" s="189" t="s">
        <v>1195</v>
      </c>
      <c r="L390" s="90"/>
      <c r="N390" s="189"/>
      <c r="O390" s="171"/>
      <c r="P390" s="189" t="s">
        <v>35</v>
      </c>
    </row>
    <row r="391" spans="1:16" ht="45" hidden="1" customHeight="1" x14ac:dyDescent="0.25">
      <c r="A391" s="189" t="s">
        <v>447</v>
      </c>
      <c r="B391" s="92" t="s">
        <v>1125</v>
      </c>
      <c r="C391" s="189" t="s">
        <v>447</v>
      </c>
      <c r="D391" s="167" t="s">
        <v>448</v>
      </c>
      <c r="E391" s="171" t="s">
        <v>151</v>
      </c>
      <c r="F391" s="189"/>
      <c r="G391" s="171" t="s">
        <v>152</v>
      </c>
      <c r="H391" s="189">
        <v>959346375</v>
      </c>
      <c r="I391" s="171">
        <v>44536</v>
      </c>
      <c r="J391" s="189" t="s">
        <v>948</v>
      </c>
      <c r="K391" s="189" t="s">
        <v>1195</v>
      </c>
      <c r="L391" s="90"/>
      <c r="N391" s="189"/>
      <c r="O391" s="171"/>
      <c r="P391" s="189" t="s">
        <v>35</v>
      </c>
    </row>
    <row r="392" spans="1:16" ht="45" hidden="1" customHeight="1" x14ac:dyDescent="0.25">
      <c r="A392" s="189" t="s">
        <v>432</v>
      </c>
      <c r="B392" s="92" t="s">
        <v>1311</v>
      </c>
      <c r="C392" s="189" t="s">
        <v>432</v>
      </c>
      <c r="D392" s="167" t="s">
        <v>433</v>
      </c>
      <c r="E392" s="171" t="s">
        <v>151</v>
      </c>
      <c r="F392" s="189"/>
      <c r="G392" s="171" t="s">
        <v>152</v>
      </c>
      <c r="H392" s="189">
        <v>959346702</v>
      </c>
      <c r="I392" s="171">
        <v>44536</v>
      </c>
      <c r="J392" s="189" t="s">
        <v>948</v>
      </c>
      <c r="K392" s="189" t="s">
        <v>1195</v>
      </c>
      <c r="L392" s="90"/>
      <c r="N392" s="189"/>
      <c r="O392" s="171"/>
      <c r="P392" s="189" t="s">
        <v>35</v>
      </c>
    </row>
    <row r="393" spans="1:16" ht="45" hidden="1" customHeight="1" x14ac:dyDescent="0.25">
      <c r="A393" s="189" t="s">
        <v>435</v>
      </c>
      <c r="B393" s="92" t="s">
        <v>1311</v>
      </c>
      <c r="C393" s="189" t="s">
        <v>435</v>
      </c>
      <c r="D393" s="167" t="s">
        <v>436</v>
      </c>
      <c r="E393" s="171" t="s">
        <v>151</v>
      </c>
      <c r="F393" s="189"/>
      <c r="G393" s="171" t="s">
        <v>152</v>
      </c>
      <c r="H393" s="189">
        <v>959346224</v>
      </c>
      <c r="I393" s="171">
        <v>44536</v>
      </c>
      <c r="J393" s="189" t="s">
        <v>948</v>
      </c>
      <c r="K393" s="189" t="s">
        <v>1195</v>
      </c>
      <c r="L393" s="90"/>
      <c r="N393" s="189"/>
      <c r="O393" s="171"/>
      <c r="P393" s="189" t="s">
        <v>35</v>
      </c>
    </row>
    <row r="394" spans="1:16" ht="45" hidden="1" customHeight="1" x14ac:dyDescent="0.25">
      <c r="A394" s="189" t="s">
        <v>295</v>
      </c>
      <c r="B394" s="92" t="s">
        <v>1312</v>
      </c>
      <c r="C394" s="189" t="s">
        <v>295</v>
      </c>
      <c r="D394" s="167" t="s">
        <v>296</v>
      </c>
      <c r="E394" s="171" t="s">
        <v>151</v>
      </c>
      <c r="F394" s="189"/>
      <c r="G394" s="171" t="s">
        <v>152</v>
      </c>
      <c r="H394" s="189" t="s">
        <v>1313</v>
      </c>
      <c r="I394" s="171">
        <v>44536</v>
      </c>
      <c r="J394" s="189" t="s">
        <v>948</v>
      </c>
      <c r="K394" s="189" t="s">
        <v>1195</v>
      </c>
      <c r="L394" s="90"/>
      <c r="N394" s="189"/>
      <c r="O394" s="171"/>
      <c r="P394" s="189" t="s">
        <v>35</v>
      </c>
    </row>
    <row r="395" spans="1:16" ht="45" hidden="1" customHeight="1" x14ac:dyDescent="0.25">
      <c r="A395" s="189" t="s">
        <v>393</v>
      </c>
      <c r="B395" s="92" t="s">
        <v>1314</v>
      </c>
      <c r="C395" s="189" t="s">
        <v>393</v>
      </c>
      <c r="D395" s="167" t="s">
        <v>394</v>
      </c>
      <c r="E395" s="171" t="s">
        <v>151</v>
      </c>
      <c r="F395" s="189"/>
      <c r="G395" s="171" t="s">
        <v>152</v>
      </c>
      <c r="H395" s="189">
        <v>2034572</v>
      </c>
      <c r="I395" s="171">
        <v>44536</v>
      </c>
      <c r="J395" s="189" t="s">
        <v>948</v>
      </c>
      <c r="K395" s="189" t="s">
        <v>1195</v>
      </c>
      <c r="L395" s="90"/>
      <c r="N395" s="189"/>
      <c r="O395" s="171"/>
      <c r="P395" s="189" t="s">
        <v>35</v>
      </c>
    </row>
    <row r="396" spans="1:16" ht="45" hidden="1" customHeight="1" x14ac:dyDescent="0.25">
      <c r="A396" s="189" t="s">
        <v>430</v>
      </c>
      <c r="B396" s="92" t="s">
        <v>1315</v>
      </c>
      <c r="C396" s="189" t="s">
        <v>430</v>
      </c>
      <c r="D396" s="167" t="s">
        <v>431</v>
      </c>
      <c r="E396" s="171" t="s">
        <v>151</v>
      </c>
      <c r="F396" s="189"/>
      <c r="G396" s="171" t="s">
        <v>152</v>
      </c>
      <c r="H396" s="189" t="s">
        <v>894</v>
      </c>
      <c r="I396" s="171">
        <v>44536</v>
      </c>
      <c r="J396" s="189" t="s">
        <v>948</v>
      </c>
      <c r="K396" s="189" t="s">
        <v>1195</v>
      </c>
      <c r="L396" s="90"/>
      <c r="N396" s="189"/>
      <c r="O396" s="171"/>
      <c r="P396" s="189" t="s">
        <v>35</v>
      </c>
    </row>
    <row r="397" spans="1:16" ht="45" hidden="1" customHeight="1" x14ac:dyDescent="0.25">
      <c r="A397" s="189" t="s">
        <v>452</v>
      </c>
      <c r="B397" s="92" t="s">
        <v>1316</v>
      </c>
      <c r="C397" s="189" t="s">
        <v>452</v>
      </c>
      <c r="D397" s="167" t="s">
        <v>453</v>
      </c>
      <c r="E397" s="171" t="s">
        <v>151</v>
      </c>
      <c r="F397" s="189"/>
      <c r="G397" s="171" t="s">
        <v>152</v>
      </c>
      <c r="H397" s="189" t="s">
        <v>1317</v>
      </c>
      <c r="I397" s="171">
        <v>44536</v>
      </c>
      <c r="J397" s="189" t="s">
        <v>948</v>
      </c>
      <c r="K397" s="189" t="s">
        <v>1195</v>
      </c>
      <c r="L397" s="90"/>
      <c r="N397" s="189"/>
      <c r="O397" s="171"/>
      <c r="P397" s="189" t="s">
        <v>35</v>
      </c>
    </row>
    <row r="398" spans="1:16" ht="30" hidden="1" customHeight="1" x14ac:dyDescent="0.25">
      <c r="A398" s="189" t="s">
        <v>428</v>
      </c>
      <c r="B398" s="92" t="s">
        <v>1318</v>
      </c>
      <c r="C398" s="189" t="s">
        <v>428</v>
      </c>
      <c r="D398" s="167" t="s">
        <v>429</v>
      </c>
      <c r="E398" s="171" t="s">
        <v>151</v>
      </c>
      <c r="F398" s="189"/>
      <c r="G398" s="171" t="s">
        <v>152</v>
      </c>
      <c r="H398" s="189" t="s">
        <v>1319</v>
      </c>
      <c r="I398" s="171">
        <v>44536</v>
      </c>
      <c r="J398" s="189" t="s">
        <v>948</v>
      </c>
      <c r="K398" s="189" t="s">
        <v>1195</v>
      </c>
      <c r="L398" s="90"/>
      <c r="N398" s="189"/>
      <c r="O398" s="171"/>
      <c r="P398" s="189" t="s">
        <v>35</v>
      </c>
    </row>
    <row r="399" spans="1:16" ht="45" hidden="1" customHeight="1" x14ac:dyDescent="0.25">
      <c r="A399" s="189" t="s">
        <v>443</v>
      </c>
      <c r="B399" s="92" t="s">
        <v>1320</v>
      </c>
      <c r="C399" s="189" t="s">
        <v>443</v>
      </c>
      <c r="D399" s="167" t="s">
        <v>444</v>
      </c>
      <c r="E399" s="171" t="s">
        <v>151</v>
      </c>
      <c r="F399" s="189"/>
      <c r="G399" s="171" t="s">
        <v>152</v>
      </c>
      <c r="H399" s="189" t="s">
        <v>1321</v>
      </c>
      <c r="I399" s="171">
        <v>44536</v>
      </c>
      <c r="J399" s="189" t="s">
        <v>948</v>
      </c>
      <c r="K399" s="189" t="s">
        <v>1195</v>
      </c>
      <c r="L399" s="90"/>
      <c r="N399" s="189"/>
      <c r="O399" s="171"/>
      <c r="P399" s="189" t="s">
        <v>35</v>
      </c>
    </row>
    <row r="400" spans="1:16" ht="60" hidden="1" customHeight="1" x14ac:dyDescent="0.25">
      <c r="A400" s="189" t="s">
        <v>424</v>
      </c>
      <c r="B400" s="92" t="s">
        <v>1322</v>
      </c>
      <c r="C400" s="189" t="s">
        <v>424</v>
      </c>
      <c r="D400" s="167" t="s">
        <v>425</v>
      </c>
      <c r="E400" s="171" t="s">
        <v>151</v>
      </c>
      <c r="F400" s="189"/>
      <c r="G400" s="171" t="s">
        <v>152</v>
      </c>
      <c r="H400" s="189" t="s">
        <v>1323</v>
      </c>
      <c r="I400" s="171">
        <v>44536</v>
      </c>
      <c r="J400" s="189" t="s">
        <v>948</v>
      </c>
      <c r="K400" s="189" t="s">
        <v>1195</v>
      </c>
      <c r="L400" s="90"/>
      <c r="N400" s="189"/>
      <c r="O400" s="171"/>
      <c r="P400" s="189" t="s">
        <v>35</v>
      </c>
    </row>
    <row r="401" spans="1:16" ht="75" hidden="1" customHeight="1" x14ac:dyDescent="0.25">
      <c r="A401" s="107" t="s">
        <v>370</v>
      </c>
      <c r="B401" s="92" t="s">
        <v>1153</v>
      </c>
      <c r="C401" s="107" t="s">
        <v>370</v>
      </c>
      <c r="D401" s="107" t="s">
        <v>371</v>
      </c>
      <c r="E401" s="235" t="s">
        <v>151</v>
      </c>
      <c r="F401" s="94"/>
      <c r="G401" s="235" t="s">
        <v>152</v>
      </c>
      <c r="H401" s="94">
        <v>959347210</v>
      </c>
      <c r="I401" s="98">
        <v>44536</v>
      </c>
      <c r="J401" s="94" t="s">
        <v>948</v>
      </c>
      <c r="K401" s="94" t="s">
        <v>1195</v>
      </c>
      <c r="L401" s="103"/>
      <c r="N401" s="103"/>
      <c r="O401" s="292">
        <v>44625</v>
      </c>
    </row>
    <row r="402" spans="1:16" ht="45" customHeight="1" x14ac:dyDescent="0.25">
      <c r="A402" s="162" t="s">
        <v>679</v>
      </c>
      <c r="B402" s="124" t="s">
        <v>1125</v>
      </c>
      <c r="C402" s="279" t="s">
        <v>114</v>
      </c>
      <c r="D402" s="277" t="s">
        <v>116</v>
      </c>
      <c r="E402" s="162" t="s">
        <v>965</v>
      </c>
      <c r="F402" s="162" t="s">
        <v>930</v>
      </c>
      <c r="G402" s="162"/>
      <c r="H402" s="162">
        <v>959347331</v>
      </c>
      <c r="I402" s="274">
        <v>44550</v>
      </c>
      <c r="J402" s="162" t="s">
        <v>948</v>
      </c>
      <c r="K402" s="162" t="s">
        <v>1121</v>
      </c>
      <c r="L402" s="207"/>
      <c r="N402" s="162"/>
      <c r="O402" s="274"/>
      <c r="P402" s="162"/>
    </row>
    <row r="403" spans="1:16" ht="30" customHeight="1" x14ac:dyDescent="0.25">
      <c r="A403" s="162" t="s">
        <v>705</v>
      </c>
      <c r="B403" s="124" t="s">
        <v>1159</v>
      </c>
      <c r="C403" s="162" t="s">
        <v>385</v>
      </c>
      <c r="D403" s="277" t="s">
        <v>386</v>
      </c>
      <c r="E403" s="162" t="s">
        <v>1324</v>
      </c>
      <c r="F403" s="162" t="s">
        <v>816</v>
      </c>
      <c r="G403" s="162"/>
      <c r="H403" s="162">
        <v>959347658</v>
      </c>
      <c r="I403" s="274">
        <v>44550</v>
      </c>
      <c r="J403" s="162" t="s">
        <v>948</v>
      </c>
      <c r="K403" s="162" t="s">
        <v>1121</v>
      </c>
      <c r="L403" s="207"/>
      <c r="N403" s="162"/>
      <c r="O403" s="274"/>
      <c r="P403" s="162"/>
    </row>
    <row r="404" spans="1:16" ht="30" customHeight="1" x14ac:dyDescent="0.25">
      <c r="A404" s="162" t="s">
        <v>840</v>
      </c>
      <c r="B404" s="124" t="s">
        <v>1159</v>
      </c>
      <c r="C404" s="162" t="s">
        <v>385</v>
      </c>
      <c r="D404" s="277" t="s">
        <v>386</v>
      </c>
      <c r="E404" s="162" t="s">
        <v>1324</v>
      </c>
      <c r="F404" s="162" t="s">
        <v>816</v>
      </c>
      <c r="G404" s="162"/>
      <c r="H404" s="162">
        <v>959346835</v>
      </c>
      <c r="I404" s="274">
        <v>44550</v>
      </c>
      <c r="J404" s="162" t="s">
        <v>948</v>
      </c>
      <c r="K404" s="162" t="s">
        <v>1121</v>
      </c>
      <c r="L404" s="207"/>
      <c r="N404" s="162"/>
      <c r="O404" s="274"/>
      <c r="P404" s="162"/>
    </row>
    <row r="405" spans="1:16" ht="30" customHeight="1" x14ac:dyDescent="0.25">
      <c r="A405" s="162" t="s">
        <v>167</v>
      </c>
      <c r="B405" s="124" t="s">
        <v>1291</v>
      </c>
      <c r="C405" s="162" t="s">
        <v>72</v>
      </c>
      <c r="D405" s="277" t="s">
        <v>74</v>
      </c>
      <c r="E405" s="162"/>
      <c r="F405" s="162"/>
      <c r="G405" s="162"/>
      <c r="H405" s="1">
        <v>959347477</v>
      </c>
      <c r="I405" s="274">
        <v>44553</v>
      </c>
      <c r="J405" s="162" t="s">
        <v>948</v>
      </c>
      <c r="K405" s="162" t="s">
        <v>1121</v>
      </c>
      <c r="L405" s="207"/>
      <c r="N405" s="162"/>
      <c r="O405" s="274"/>
      <c r="P405" s="162"/>
    </row>
    <row r="406" spans="1:16" ht="30" hidden="1" customHeight="1" x14ac:dyDescent="0.25">
      <c r="A406" s="259" t="s">
        <v>577</v>
      </c>
      <c r="B406" s="124" t="s">
        <v>1325</v>
      </c>
      <c r="C406" s="259" t="s">
        <v>577</v>
      </c>
      <c r="D406" s="260" t="s">
        <v>579</v>
      </c>
      <c r="E406" s="259" t="s">
        <v>965</v>
      </c>
      <c r="F406" s="259"/>
      <c r="G406" s="259"/>
      <c r="H406" s="261" t="s">
        <v>1326</v>
      </c>
      <c r="I406" s="262">
        <v>44558</v>
      </c>
      <c r="J406" s="241" t="s">
        <v>1327</v>
      </c>
      <c r="K406" s="259" t="s">
        <v>1121</v>
      </c>
      <c r="L406" s="118"/>
      <c r="N406" s="259"/>
      <c r="O406" s="262">
        <v>44697</v>
      </c>
      <c r="P406" s="259"/>
    </row>
    <row r="407" spans="1:16" ht="45" customHeight="1" x14ac:dyDescent="0.25">
      <c r="A407" s="162" t="s">
        <v>567</v>
      </c>
      <c r="B407" s="124" t="s">
        <v>1328</v>
      </c>
      <c r="C407" s="279" t="s">
        <v>537</v>
      </c>
      <c r="D407" s="277" t="s">
        <v>538</v>
      </c>
      <c r="E407" s="162" t="s">
        <v>965</v>
      </c>
      <c r="F407" s="162"/>
      <c r="G407" s="162"/>
      <c r="H407" s="162">
        <v>959347780</v>
      </c>
      <c r="I407" s="274">
        <v>44559</v>
      </c>
      <c r="J407" s="162" t="s">
        <v>948</v>
      </c>
      <c r="K407" s="162" t="s">
        <v>1121</v>
      </c>
      <c r="L407" s="207"/>
      <c r="N407" s="162"/>
      <c r="O407" s="274"/>
      <c r="P407" s="162"/>
    </row>
    <row r="408" spans="1:16" hidden="1" x14ac:dyDescent="0.25">
      <c r="A408" s="151" t="s">
        <v>563</v>
      </c>
      <c r="B408" s="90" t="s">
        <v>32</v>
      </c>
      <c r="C408" s="151" t="s">
        <v>563</v>
      </c>
      <c r="D408" s="149" t="s">
        <v>565</v>
      </c>
      <c r="E408" s="149" t="s">
        <v>536</v>
      </c>
      <c r="F408" s="102"/>
      <c r="G408" s="149" t="s">
        <v>27</v>
      </c>
      <c r="H408" s="102" t="s">
        <v>1329</v>
      </c>
      <c r="I408" s="105">
        <v>44559</v>
      </c>
      <c r="J408" s="263" t="s">
        <v>1327</v>
      </c>
      <c r="K408" s="102" t="s">
        <v>1121</v>
      </c>
      <c r="L408" s="94"/>
      <c r="N408" s="102"/>
      <c r="O408" s="292">
        <v>44609</v>
      </c>
      <c r="P408" t="s">
        <v>35</v>
      </c>
    </row>
    <row r="409" spans="1:16" ht="30" customHeight="1" x14ac:dyDescent="0.25">
      <c r="A409" s="162" t="s">
        <v>414</v>
      </c>
      <c r="B409" s="129" t="s">
        <v>1011</v>
      </c>
      <c r="C409" s="279" t="s">
        <v>114</v>
      </c>
      <c r="D409" s="277" t="s">
        <v>116</v>
      </c>
      <c r="E409" s="162" t="s">
        <v>1330</v>
      </c>
      <c r="F409" s="162" t="s">
        <v>1115</v>
      </c>
      <c r="G409" s="162"/>
      <c r="H409" s="162" t="s">
        <v>883</v>
      </c>
      <c r="I409" s="274">
        <v>44573</v>
      </c>
      <c r="J409" s="162" t="s">
        <v>948</v>
      </c>
      <c r="K409" s="162" t="s">
        <v>821</v>
      </c>
      <c r="L409" s="207"/>
      <c r="N409" s="162"/>
      <c r="O409" s="274"/>
      <c r="P409" s="162"/>
    </row>
    <row r="410" spans="1:16" ht="60" hidden="1" customHeight="1" x14ac:dyDescent="0.25">
      <c r="A410" s="102" t="s">
        <v>998</v>
      </c>
      <c r="B410" s="92" t="s">
        <v>997</v>
      </c>
      <c r="C410" s="151" t="s">
        <v>563</v>
      </c>
      <c r="D410" s="149" t="s">
        <v>565</v>
      </c>
      <c r="E410" s="102"/>
      <c r="F410" s="102" t="s">
        <v>930</v>
      </c>
      <c r="G410" s="102"/>
      <c r="H410" s="102">
        <v>959346081</v>
      </c>
      <c r="I410" s="105">
        <v>44578</v>
      </c>
      <c r="J410" s="102" t="s">
        <v>948</v>
      </c>
      <c r="K410" s="102" t="s">
        <v>1121</v>
      </c>
      <c r="L410" s="102"/>
      <c r="N410" s="102"/>
      <c r="O410" s="152">
        <v>44631</v>
      </c>
      <c r="P410" s="153"/>
    </row>
    <row r="411" spans="1:16" ht="30" customHeight="1" x14ac:dyDescent="0.25">
      <c r="A411" s="162" t="s">
        <v>213</v>
      </c>
      <c r="B411" s="130" t="s">
        <v>1220</v>
      </c>
      <c r="C411" s="162" t="s">
        <v>407</v>
      </c>
      <c r="D411" s="277" t="s">
        <v>409</v>
      </c>
      <c r="E411" s="162"/>
      <c r="F411" s="162" t="s">
        <v>1331</v>
      </c>
      <c r="G411" s="162"/>
      <c r="H411" s="162">
        <v>959347396</v>
      </c>
      <c r="I411" s="274">
        <v>44579</v>
      </c>
      <c r="J411" s="162" t="s">
        <v>948</v>
      </c>
      <c r="K411" s="162" t="s">
        <v>1121</v>
      </c>
      <c r="L411" s="207"/>
      <c r="N411" s="162"/>
      <c r="O411" s="274"/>
      <c r="P411" s="162"/>
    </row>
    <row r="412" spans="1:16" ht="30" customHeight="1" x14ac:dyDescent="0.25">
      <c r="A412" s="162" t="s">
        <v>996</v>
      </c>
      <c r="B412" s="124" t="s">
        <v>997</v>
      </c>
      <c r="C412" s="279" t="s">
        <v>563</v>
      </c>
      <c r="D412" s="277" t="s">
        <v>565</v>
      </c>
      <c r="E412" s="162"/>
      <c r="F412" s="162" t="s">
        <v>930</v>
      </c>
      <c r="G412" s="162"/>
      <c r="H412" s="162">
        <v>959346070</v>
      </c>
      <c r="I412" s="274">
        <v>44579</v>
      </c>
      <c r="J412" s="162" t="s">
        <v>948</v>
      </c>
      <c r="K412" s="162" t="s">
        <v>1121</v>
      </c>
      <c r="L412" s="207"/>
      <c r="N412" s="162"/>
      <c r="O412" s="274"/>
      <c r="P412" s="162"/>
    </row>
    <row r="413" spans="1:16" ht="30" customHeight="1" x14ac:dyDescent="0.25">
      <c r="A413" s="280" t="s">
        <v>503</v>
      </c>
      <c r="B413" s="124" t="s">
        <v>1332</v>
      </c>
      <c r="C413" s="280" t="s">
        <v>503</v>
      </c>
      <c r="D413" s="281" t="s">
        <v>505</v>
      </c>
      <c r="E413" s="280" t="s">
        <v>965</v>
      </c>
      <c r="F413" s="280"/>
      <c r="G413" s="280"/>
      <c r="H413" s="280" t="s">
        <v>1333</v>
      </c>
      <c r="I413" s="282">
        <v>44602</v>
      </c>
      <c r="J413" s="273" t="s">
        <v>1327</v>
      </c>
      <c r="K413" s="280" t="s">
        <v>1121</v>
      </c>
      <c r="L413" s="225"/>
      <c r="N413" s="280"/>
      <c r="O413" s="282"/>
      <c r="P413" s="280"/>
    </row>
    <row r="414" spans="1:16" ht="45" customHeight="1" x14ac:dyDescent="0.25">
      <c r="A414" s="162" t="s">
        <v>1334</v>
      </c>
      <c r="B414" s="124" t="s">
        <v>1311</v>
      </c>
      <c r="C414" s="162" t="s">
        <v>539</v>
      </c>
      <c r="D414" s="277" t="s">
        <v>541</v>
      </c>
      <c r="E414" s="162"/>
      <c r="F414" s="162"/>
      <c r="G414" s="162"/>
      <c r="H414" s="278" t="s">
        <v>1335</v>
      </c>
      <c r="I414" s="274">
        <v>44623</v>
      </c>
      <c r="J414" s="162" t="s">
        <v>948</v>
      </c>
      <c r="K414" s="162" t="s">
        <v>1121</v>
      </c>
      <c r="L414" s="207"/>
      <c r="N414" s="162"/>
      <c r="O414" s="274"/>
      <c r="P414" s="162"/>
    </row>
    <row r="415" spans="1:16" ht="45" customHeight="1" x14ac:dyDescent="0.25">
      <c r="A415" s="162" t="s">
        <v>755</v>
      </c>
      <c r="B415" s="124" t="s">
        <v>1159</v>
      </c>
      <c r="C415" s="162" t="s">
        <v>87</v>
      </c>
      <c r="D415" s="277" t="s">
        <v>89</v>
      </c>
      <c r="E415" s="162" t="s">
        <v>1336</v>
      </c>
      <c r="F415" s="162"/>
      <c r="G415" s="162"/>
      <c r="H415" s="162" t="s">
        <v>1337</v>
      </c>
      <c r="I415" s="274">
        <v>44629</v>
      </c>
      <c r="J415" s="162" t="s">
        <v>948</v>
      </c>
      <c r="K415" s="162" t="s">
        <v>1121</v>
      </c>
      <c r="L415" s="207"/>
      <c r="N415" s="162"/>
      <c r="O415" s="274"/>
      <c r="P415" s="162"/>
    </row>
    <row r="416" spans="1:16" ht="45" customHeight="1" x14ac:dyDescent="0.25">
      <c r="A416" s="162" t="s">
        <v>996</v>
      </c>
      <c r="B416" s="124" t="s">
        <v>1338</v>
      </c>
      <c r="C416" s="162" t="s">
        <v>524</v>
      </c>
      <c r="D416" s="277" t="s">
        <v>525</v>
      </c>
      <c r="E416" s="162"/>
      <c r="F416" s="162" t="s">
        <v>930</v>
      </c>
      <c r="G416" s="162"/>
      <c r="H416" s="162"/>
      <c r="I416" s="274">
        <v>44643</v>
      </c>
      <c r="J416" s="162" t="s">
        <v>948</v>
      </c>
      <c r="K416" s="162" t="s">
        <v>1339</v>
      </c>
      <c r="L416" s="207"/>
      <c r="N416" s="162"/>
      <c r="O416" s="274"/>
      <c r="P416" s="162"/>
    </row>
    <row r="417" spans="1:20" ht="45" customHeight="1" x14ac:dyDescent="0.25">
      <c r="A417" s="162" t="s">
        <v>998</v>
      </c>
      <c r="B417" s="124" t="s">
        <v>1338</v>
      </c>
      <c r="C417" s="162" t="s">
        <v>524</v>
      </c>
      <c r="D417" s="277" t="s">
        <v>525</v>
      </c>
      <c r="E417" s="162"/>
      <c r="F417" s="162" t="s">
        <v>930</v>
      </c>
      <c r="G417" s="162"/>
      <c r="H417" s="278" t="s">
        <v>1340</v>
      </c>
      <c r="I417" s="274">
        <v>44631</v>
      </c>
      <c r="J417" s="162" t="s">
        <v>948</v>
      </c>
      <c r="K417" s="162" t="s">
        <v>1121</v>
      </c>
      <c r="L417" s="207"/>
      <c r="N417" s="162"/>
      <c r="O417" s="274"/>
      <c r="P417" s="162"/>
    </row>
    <row r="418" spans="1:20" ht="30" customHeight="1" x14ac:dyDescent="0.25">
      <c r="A418" s="162" t="s">
        <v>677</v>
      </c>
      <c r="B418" s="224"/>
      <c r="C418" s="277" t="s">
        <v>385</v>
      </c>
      <c r="D418" s="162" t="s">
        <v>386</v>
      </c>
      <c r="E418" s="162" t="s">
        <v>151</v>
      </c>
      <c r="F418" s="162" t="s">
        <v>1341</v>
      </c>
      <c r="G418" s="278" t="s">
        <v>152</v>
      </c>
      <c r="H418" s="162">
        <v>959346223</v>
      </c>
      <c r="I418" s="274">
        <v>44651</v>
      </c>
      <c r="J418" s="162" t="s">
        <v>948</v>
      </c>
      <c r="K418" s="162" t="s">
        <v>1339</v>
      </c>
      <c r="L418" s="224"/>
      <c r="M418" s="167"/>
      <c r="N418" s="162"/>
      <c r="O418" s="162"/>
      <c r="P418" s="162"/>
      <c r="Q418" s="226"/>
      <c r="R418" s="171"/>
      <c r="S418" s="189"/>
      <c r="T418" s="189"/>
    </row>
    <row r="419" spans="1:20" ht="30" customHeight="1" x14ac:dyDescent="0.25">
      <c r="A419" s="162" t="s">
        <v>758</v>
      </c>
      <c r="B419" s="224"/>
      <c r="C419" s="277" t="s">
        <v>385</v>
      </c>
      <c r="D419" s="162" t="s">
        <v>386</v>
      </c>
      <c r="E419" s="162" t="s">
        <v>151</v>
      </c>
      <c r="F419" s="162" t="s">
        <v>1341</v>
      </c>
      <c r="G419" s="278" t="s">
        <v>152</v>
      </c>
      <c r="H419" s="274" t="s">
        <v>1342</v>
      </c>
      <c r="I419" s="274">
        <v>44680</v>
      </c>
      <c r="J419" s="162" t="s">
        <v>948</v>
      </c>
      <c r="K419" s="162" t="s">
        <v>1339</v>
      </c>
      <c r="L419" s="224"/>
      <c r="M419" s="167"/>
      <c r="N419" s="162"/>
      <c r="O419" s="162"/>
      <c r="P419" s="162"/>
      <c r="Q419" s="226"/>
      <c r="R419" s="171"/>
      <c r="S419" s="189"/>
      <c r="T419" s="189"/>
    </row>
    <row r="420" spans="1:20" ht="45" customHeight="1" x14ac:dyDescent="0.25">
      <c r="A420" s="162" t="s">
        <v>758</v>
      </c>
      <c r="B420" s="224"/>
      <c r="C420" s="277" t="s">
        <v>87</v>
      </c>
      <c r="D420" s="162" t="s">
        <v>89</v>
      </c>
      <c r="E420" s="162" t="s">
        <v>1336</v>
      </c>
      <c r="F420" s="162" t="s">
        <v>1341</v>
      </c>
      <c r="G420" s="278" t="s">
        <v>152</v>
      </c>
      <c r="H420" s="274" t="s">
        <v>1342</v>
      </c>
      <c r="I420" s="274">
        <v>44680</v>
      </c>
      <c r="J420" s="162" t="s">
        <v>948</v>
      </c>
      <c r="K420" s="162" t="s">
        <v>1339</v>
      </c>
      <c r="L420" s="224"/>
      <c r="M420" s="167"/>
      <c r="N420" s="162"/>
      <c r="O420" s="162"/>
      <c r="P420" s="162"/>
      <c r="Q420" s="226"/>
      <c r="R420" s="171"/>
      <c r="S420" s="189"/>
      <c r="T420" s="189"/>
    </row>
    <row r="421" spans="1:20" x14ac:dyDescent="0.25">
      <c r="A421" s="117"/>
      <c r="C421" s="117"/>
      <c r="D421" s="264"/>
      <c r="E421" s="117"/>
      <c r="F421" s="117"/>
      <c r="G421" s="117"/>
      <c r="H421" s="117"/>
      <c r="I421" s="117"/>
      <c r="J421" s="117"/>
      <c r="K421" s="117"/>
      <c r="L421" s="90"/>
      <c r="N421" s="117"/>
      <c r="O421" s="265"/>
      <c r="P421" s="117"/>
    </row>
    <row r="422" spans="1:20" x14ac:dyDescent="0.25">
      <c r="A422" s="161"/>
      <c r="C422" s="161"/>
      <c r="D422" s="159"/>
      <c r="E422" s="161"/>
      <c r="F422" s="161"/>
      <c r="G422" s="161"/>
      <c r="H422" s="161"/>
      <c r="I422" s="161"/>
      <c r="J422" s="161"/>
      <c r="K422" s="161"/>
      <c r="L422" s="90"/>
      <c r="N422" s="161"/>
      <c r="O422" s="116"/>
      <c r="P422" s="161"/>
    </row>
    <row r="423" spans="1:20" x14ac:dyDescent="0.25">
      <c r="A423" s="161"/>
      <c r="C423" s="161"/>
      <c r="D423" s="159"/>
      <c r="E423" s="161"/>
      <c r="F423" s="161"/>
      <c r="G423" s="161"/>
      <c r="H423" s="161"/>
      <c r="I423" s="161"/>
      <c r="J423" s="161"/>
      <c r="K423" s="161"/>
      <c r="L423" s="90"/>
      <c r="N423" s="161"/>
      <c r="O423" s="116"/>
      <c r="P423" s="161"/>
    </row>
    <row r="424" spans="1:20" x14ac:dyDescent="0.25">
      <c r="A424" s="161"/>
      <c r="C424" s="161"/>
      <c r="D424" s="159"/>
      <c r="E424" s="161"/>
      <c r="F424" s="161"/>
      <c r="G424" s="161"/>
      <c r="H424" s="161"/>
      <c r="I424" s="161"/>
      <c r="J424" s="161"/>
      <c r="K424" s="161"/>
      <c r="L424" s="90"/>
      <c r="N424" s="161"/>
      <c r="O424" s="116"/>
      <c r="P424" s="161"/>
    </row>
    <row r="425" spans="1:20" x14ac:dyDescent="0.25">
      <c r="A425" s="161"/>
      <c r="C425" s="161"/>
      <c r="D425" s="159"/>
      <c r="E425" s="161"/>
      <c r="F425" s="161"/>
      <c r="G425" s="161"/>
      <c r="H425" s="161"/>
      <c r="I425" s="161"/>
      <c r="J425" s="161"/>
      <c r="K425" s="161"/>
      <c r="L425" s="90"/>
      <c r="N425" s="161"/>
      <c r="O425" s="116"/>
      <c r="P425" s="161"/>
    </row>
    <row r="426" spans="1:20" x14ac:dyDescent="0.25">
      <c r="A426" s="161"/>
      <c r="C426" s="161"/>
      <c r="D426" s="159"/>
      <c r="E426" s="161"/>
      <c r="F426" s="161"/>
      <c r="G426" s="161"/>
      <c r="H426" s="161"/>
      <c r="I426" s="161"/>
      <c r="J426" s="161"/>
      <c r="K426" s="161"/>
      <c r="L426" s="90"/>
      <c r="N426" s="161"/>
      <c r="O426" s="116"/>
      <c r="P426" s="161"/>
    </row>
    <row r="427" spans="1:20" x14ac:dyDescent="0.25">
      <c r="A427" s="161"/>
      <c r="C427" s="161"/>
      <c r="D427" s="159"/>
      <c r="E427" s="161"/>
      <c r="F427" s="161"/>
      <c r="G427" s="161"/>
      <c r="H427" s="161"/>
      <c r="I427" s="161"/>
      <c r="J427" s="161"/>
      <c r="K427" s="161"/>
      <c r="L427" s="90"/>
      <c r="N427" s="161"/>
      <c r="O427" s="116"/>
      <c r="P427" s="161"/>
    </row>
    <row r="428" spans="1:20" x14ac:dyDescent="0.25">
      <c r="A428" s="161"/>
      <c r="C428" s="161"/>
      <c r="D428" s="159"/>
      <c r="E428" s="161"/>
      <c r="F428" s="161"/>
      <c r="G428" s="161"/>
      <c r="H428" s="161"/>
      <c r="I428" s="161"/>
      <c r="J428" s="161"/>
      <c r="K428" s="161"/>
      <c r="L428" s="90"/>
      <c r="N428" s="161"/>
      <c r="O428" s="116"/>
      <c r="P428" s="161"/>
    </row>
    <row r="429" spans="1:20" x14ac:dyDescent="0.25">
      <c r="A429" s="161"/>
      <c r="C429" s="161"/>
      <c r="D429" s="159"/>
      <c r="E429" s="161"/>
      <c r="F429" s="161"/>
      <c r="G429" s="161"/>
      <c r="H429" s="161"/>
      <c r="I429" s="161"/>
      <c r="J429" s="161"/>
      <c r="K429" s="161"/>
      <c r="L429" s="90"/>
      <c r="N429" s="161"/>
      <c r="O429" s="116"/>
      <c r="P429" s="161"/>
    </row>
    <row r="430" spans="1:20" x14ac:dyDescent="0.25">
      <c r="A430" s="161"/>
      <c r="C430" s="161"/>
      <c r="D430" s="159"/>
      <c r="E430" s="161"/>
      <c r="F430" s="161"/>
      <c r="G430" s="161"/>
      <c r="H430" s="161"/>
      <c r="I430" s="161"/>
      <c r="J430" s="161"/>
      <c r="K430" s="161"/>
      <c r="L430" s="90"/>
      <c r="N430" s="161"/>
      <c r="O430" s="116"/>
      <c r="P430" s="161"/>
    </row>
    <row r="431" spans="1:20" x14ac:dyDescent="0.25">
      <c r="A431" s="161"/>
      <c r="C431" s="161"/>
      <c r="D431" s="159"/>
      <c r="E431" s="161"/>
      <c r="F431" s="161"/>
      <c r="G431" s="161"/>
      <c r="H431" s="161"/>
      <c r="I431" s="161"/>
      <c r="J431" s="161"/>
      <c r="K431" s="161"/>
      <c r="L431" s="90"/>
      <c r="N431" s="161"/>
      <c r="O431" s="116"/>
      <c r="P431" s="161"/>
    </row>
    <row r="432" spans="1:20" x14ac:dyDescent="0.25">
      <c r="A432" s="161"/>
      <c r="C432" s="161"/>
      <c r="D432" s="159"/>
      <c r="E432" s="161"/>
      <c r="F432" s="161"/>
      <c r="G432" s="161"/>
      <c r="H432" s="161"/>
      <c r="I432" s="161"/>
      <c r="J432" s="161"/>
      <c r="K432" s="161"/>
      <c r="L432" s="90"/>
      <c r="N432" s="161"/>
      <c r="O432" s="116"/>
      <c r="P432" s="161"/>
    </row>
    <row r="433" spans="1:16" x14ac:dyDescent="0.25">
      <c r="A433" s="161"/>
      <c r="C433" s="161"/>
      <c r="D433" s="159"/>
      <c r="E433" s="161"/>
      <c r="F433" s="161"/>
      <c r="G433" s="161"/>
      <c r="H433" s="161"/>
      <c r="I433" s="161"/>
      <c r="J433" s="161"/>
      <c r="K433" s="161"/>
      <c r="L433" s="90"/>
      <c r="N433" s="161"/>
      <c r="O433" s="116"/>
      <c r="P433" s="161"/>
    </row>
    <row r="434" spans="1:16" x14ac:dyDescent="0.25">
      <c r="A434" s="161"/>
      <c r="C434" s="161"/>
      <c r="D434" s="159"/>
      <c r="E434" s="161"/>
      <c r="F434" s="161"/>
      <c r="G434" s="161"/>
      <c r="H434" s="161"/>
      <c r="I434" s="161"/>
      <c r="J434" s="161"/>
      <c r="K434" s="161"/>
      <c r="L434" s="90"/>
      <c r="N434" s="161"/>
      <c r="O434" s="116"/>
      <c r="P434" s="161"/>
    </row>
    <row r="435" spans="1:16" x14ac:dyDescent="0.25">
      <c r="A435" s="161"/>
      <c r="C435" s="161"/>
      <c r="D435" s="159"/>
      <c r="E435" s="161"/>
      <c r="F435" s="161"/>
      <c r="G435" s="161"/>
      <c r="H435" s="161"/>
      <c r="I435" s="161"/>
      <c r="J435" s="161"/>
      <c r="K435" s="161"/>
      <c r="L435" s="90"/>
      <c r="N435" s="161"/>
      <c r="O435" s="116"/>
      <c r="P435" s="161"/>
    </row>
    <row r="436" spans="1:16" x14ac:dyDescent="0.25">
      <c r="A436" s="161"/>
      <c r="C436" s="161"/>
      <c r="D436" s="159"/>
      <c r="E436" s="161"/>
      <c r="F436" s="161"/>
      <c r="G436" s="161"/>
      <c r="H436" s="161"/>
      <c r="I436" s="161"/>
      <c r="J436" s="161"/>
      <c r="K436" s="161"/>
      <c r="L436" s="90"/>
      <c r="N436" s="161"/>
      <c r="O436" s="116"/>
      <c r="P436" s="161"/>
    </row>
    <row r="437" spans="1:16" x14ac:dyDescent="0.25">
      <c r="A437" s="161"/>
      <c r="C437" s="161"/>
      <c r="D437" s="159"/>
      <c r="E437" s="161"/>
      <c r="F437" s="161"/>
      <c r="G437" s="161"/>
      <c r="H437" s="161"/>
      <c r="I437" s="161"/>
      <c r="J437" s="161"/>
      <c r="K437" s="161"/>
      <c r="L437" s="90"/>
      <c r="N437" s="161"/>
      <c r="O437" s="116"/>
      <c r="P437" s="161"/>
    </row>
    <row r="438" spans="1:16" x14ac:dyDescent="0.25">
      <c r="A438" s="161"/>
      <c r="C438" s="161"/>
      <c r="D438" s="159"/>
      <c r="E438" s="161"/>
      <c r="F438" s="161"/>
      <c r="G438" s="161"/>
      <c r="H438" s="161"/>
      <c r="I438" s="161"/>
      <c r="J438" s="161"/>
      <c r="K438" s="161"/>
      <c r="L438" s="90"/>
      <c r="N438" s="161"/>
      <c r="O438" s="116"/>
      <c r="P438" s="161"/>
    </row>
    <row r="439" spans="1:16" x14ac:dyDescent="0.25">
      <c r="A439" s="161"/>
      <c r="C439" s="161"/>
      <c r="D439" s="159"/>
      <c r="E439" s="161"/>
      <c r="F439" s="161"/>
      <c r="G439" s="161"/>
      <c r="H439" s="161"/>
      <c r="I439" s="161"/>
      <c r="J439" s="161"/>
      <c r="K439" s="161"/>
      <c r="L439" s="90"/>
      <c r="N439" s="161"/>
      <c r="O439" s="116"/>
      <c r="P439" s="161"/>
    </row>
    <row r="440" spans="1:16" x14ac:dyDescent="0.25">
      <c r="A440" s="161"/>
      <c r="C440" s="161"/>
      <c r="D440" s="159"/>
      <c r="E440" s="161"/>
      <c r="F440" s="161"/>
      <c r="G440" s="161"/>
      <c r="H440" s="161"/>
      <c r="I440" s="161"/>
      <c r="J440" s="161"/>
      <c r="K440" s="161"/>
      <c r="L440" s="90"/>
      <c r="N440" s="161"/>
      <c r="O440" s="116"/>
      <c r="P440" s="161"/>
    </row>
    <row r="441" spans="1:16" x14ac:dyDescent="0.25">
      <c r="A441" s="161"/>
      <c r="C441" s="161"/>
      <c r="D441" s="159"/>
      <c r="E441" s="161"/>
      <c r="F441" s="161"/>
      <c r="G441" s="161"/>
      <c r="H441" s="161"/>
      <c r="I441" s="161"/>
      <c r="J441" s="161"/>
      <c r="K441" s="161"/>
      <c r="L441" s="90"/>
      <c r="N441" s="161"/>
      <c r="O441" s="116"/>
      <c r="P441" s="161"/>
    </row>
    <row r="442" spans="1:16" x14ac:dyDescent="0.25">
      <c r="A442" s="161"/>
      <c r="C442" s="161"/>
      <c r="D442" s="159"/>
      <c r="E442" s="161"/>
      <c r="F442" s="161"/>
      <c r="G442" s="161"/>
      <c r="H442" s="161"/>
      <c r="I442" s="161"/>
      <c r="J442" s="161"/>
      <c r="K442" s="161"/>
      <c r="L442" s="90"/>
      <c r="N442" s="161"/>
      <c r="O442" s="116"/>
      <c r="P442" s="161"/>
    </row>
    <row r="443" spans="1:16" x14ac:dyDescent="0.25">
      <c r="A443" s="161"/>
      <c r="C443" s="161"/>
      <c r="D443" s="159"/>
      <c r="E443" s="161"/>
      <c r="F443" s="161"/>
      <c r="G443" s="161"/>
      <c r="H443" s="161"/>
      <c r="I443" s="161"/>
      <c r="J443" s="161"/>
      <c r="K443" s="161"/>
      <c r="L443" s="90"/>
      <c r="N443" s="161"/>
      <c r="O443" s="116"/>
      <c r="P443" s="161"/>
    </row>
    <row r="444" spans="1:16" x14ac:dyDescent="0.25">
      <c r="A444" s="161"/>
      <c r="C444" s="161"/>
      <c r="D444" s="159"/>
      <c r="E444" s="161"/>
      <c r="F444" s="161"/>
      <c r="G444" s="161"/>
      <c r="H444" s="161"/>
      <c r="I444" s="161"/>
      <c r="J444" s="161"/>
      <c r="K444" s="161"/>
      <c r="L444" s="90"/>
      <c r="N444" s="161"/>
      <c r="O444" s="116"/>
      <c r="P444" s="161"/>
    </row>
    <row r="445" spans="1:16" x14ac:dyDescent="0.25">
      <c r="A445" s="161"/>
      <c r="C445" s="161"/>
      <c r="D445" s="159"/>
      <c r="E445" s="161"/>
      <c r="F445" s="161"/>
      <c r="G445" s="161"/>
      <c r="H445" s="161"/>
      <c r="I445" s="161"/>
      <c r="J445" s="161"/>
      <c r="K445" s="161"/>
      <c r="L445" s="90"/>
      <c r="N445" s="161"/>
      <c r="O445" s="116"/>
      <c r="P445" s="161"/>
    </row>
    <row r="446" spans="1:16" x14ac:dyDescent="0.25">
      <c r="A446" s="161"/>
      <c r="C446" s="161"/>
      <c r="D446" s="159"/>
      <c r="E446" s="161"/>
      <c r="F446" s="161"/>
      <c r="G446" s="161"/>
      <c r="H446" s="161"/>
      <c r="I446" s="161"/>
      <c r="J446" s="161"/>
      <c r="K446" s="161"/>
      <c r="L446" s="90"/>
      <c r="N446" s="161"/>
      <c r="O446" s="116"/>
      <c r="P446" s="161"/>
    </row>
    <row r="447" spans="1:16" x14ac:dyDescent="0.25">
      <c r="A447" s="161"/>
      <c r="C447" s="161"/>
      <c r="D447" s="159"/>
      <c r="E447" s="161"/>
      <c r="F447" s="161"/>
      <c r="G447" s="161"/>
      <c r="H447" s="161"/>
      <c r="I447" s="161"/>
      <c r="J447" s="161"/>
      <c r="K447" s="161"/>
      <c r="L447" s="90"/>
      <c r="N447" s="161"/>
      <c r="O447" s="116"/>
      <c r="P447" s="161"/>
    </row>
    <row r="448" spans="1:16" x14ac:dyDescent="0.25">
      <c r="A448" s="161"/>
      <c r="C448" s="161"/>
      <c r="D448" s="159"/>
      <c r="E448" s="161"/>
      <c r="F448" s="161"/>
      <c r="G448" s="161"/>
      <c r="H448" s="161"/>
      <c r="I448" s="161"/>
      <c r="J448" s="161"/>
      <c r="K448" s="161"/>
      <c r="L448" s="90"/>
      <c r="N448" s="161"/>
      <c r="O448" s="116"/>
      <c r="P448" s="161"/>
    </row>
    <row r="449" spans="1:16" x14ac:dyDescent="0.25">
      <c r="A449" s="161"/>
      <c r="C449" s="161"/>
      <c r="D449" s="159"/>
      <c r="E449" s="161"/>
      <c r="F449" s="161"/>
      <c r="G449" s="161"/>
      <c r="H449" s="161"/>
      <c r="I449" s="161"/>
      <c r="J449" s="161"/>
      <c r="K449" s="161"/>
      <c r="L449" s="90"/>
      <c r="N449" s="161"/>
      <c r="O449" s="116"/>
      <c r="P449" s="161"/>
    </row>
    <row r="450" spans="1:16" x14ac:dyDescent="0.25">
      <c r="A450" s="161"/>
      <c r="C450" s="161"/>
      <c r="D450" s="159"/>
      <c r="E450" s="161"/>
      <c r="F450" s="161"/>
      <c r="G450" s="161"/>
      <c r="H450" s="161"/>
      <c r="I450" s="161"/>
      <c r="J450" s="161"/>
      <c r="K450" s="161"/>
      <c r="L450" s="90"/>
      <c r="N450" s="161"/>
      <c r="O450" s="116"/>
      <c r="P450" s="161"/>
    </row>
    <row r="451" spans="1:16" x14ac:dyDescent="0.25">
      <c r="A451" s="161"/>
      <c r="C451" s="161"/>
      <c r="D451" s="159"/>
      <c r="E451" s="161"/>
      <c r="F451" s="161"/>
      <c r="G451" s="161"/>
      <c r="H451" s="161"/>
      <c r="I451" s="161"/>
      <c r="J451" s="161"/>
      <c r="K451" s="161"/>
      <c r="L451" s="90"/>
      <c r="N451" s="161"/>
      <c r="O451" s="116"/>
      <c r="P451" s="161"/>
    </row>
    <row r="452" spans="1:16" x14ac:dyDescent="0.25">
      <c r="A452" s="161"/>
      <c r="C452" s="161"/>
      <c r="D452" s="159"/>
      <c r="E452" s="161"/>
      <c r="F452" s="161"/>
      <c r="G452" s="161"/>
      <c r="H452" s="161"/>
      <c r="I452" s="161"/>
      <c r="J452" s="161"/>
      <c r="K452" s="161"/>
      <c r="L452" s="90"/>
      <c r="N452" s="161"/>
      <c r="O452" s="116"/>
      <c r="P452" s="161"/>
    </row>
    <row r="453" spans="1:16" x14ac:dyDescent="0.25">
      <c r="A453" s="161"/>
      <c r="C453" s="161"/>
      <c r="D453" s="159"/>
      <c r="E453" s="161"/>
      <c r="F453" s="161"/>
      <c r="G453" s="161"/>
      <c r="H453" s="161"/>
      <c r="I453" s="161"/>
      <c r="J453" s="161"/>
      <c r="K453" s="161"/>
      <c r="L453" s="90"/>
      <c r="N453" s="161"/>
      <c r="O453" s="116"/>
      <c r="P453" s="161"/>
    </row>
    <row r="454" spans="1:16" x14ac:dyDescent="0.25">
      <c r="A454" s="161"/>
      <c r="C454" s="161"/>
      <c r="D454" s="159"/>
      <c r="E454" s="161"/>
      <c r="F454" s="161"/>
      <c r="G454" s="161"/>
      <c r="H454" s="161"/>
      <c r="I454" s="161"/>
      <c r="J454" s="161"/>
      <c r="K454" s="161"/>
      <c r="L454" s="90"/>
      <c r="N454" s="161"/>
      <c r="O454" s="116"/>
      <c r="P454" s="161"/>
    </row>
    <row r="455" spans="1:16" x14ac:dyDescent="0.25">
      <c r="A455" s="161"/>
      <c r="C455" s="161"/>
      <c r="D455" s="159"/>
      <c r="E455" s="161"/>
      <c r="F455" s="161"/>
      <c r="G455" s="161"/>
      <c r="H455" s="161"/>
      <c r="I455" s="161"/>
      <c r="J455" s="161"/>
      <c r="K455" s="161"/>
      <c r="L455" s="90"/>
      <c r="N455" s="161"/>
      <c r="O455" s="116"/>
      <c r="P455" s="161"/>
    </row>
    <row r="456" spans="1:16" x14ac:dyDescent="0.25">
      <c r="A456" s="161"/>
      <c r="C456" s="161"/>
      <c r="D456" s="159"/>
      <c r="E456" s="161"/>
      <c r="F456" s="161"/>
      <c r="G456" s="161"/>
      <c r="H456" s="161"/>
      <c r="I456" s="161"/>
      <c r="J456" s="161"/>
      <c r="K456" s="161"/>
      <c r="L456" s="90"/>
      <c r="N456" s="161"/>
      <c r="O456" s="116"/>
      <c r="P456" s="161"/>
    </row>
    <row r="457" spans="1:16" x14ac:dyDescent="0.25">
      <c r="A457" s="161"/>
      <c r="C457" s="161"/>
      <c r="D457" s="159"/>
      <c r="E457" s="161"/>
      <c r="F457" s="161"/>
      <c r="G457" s="161"/>
      <c r="H457" s="161"/>
      <c r="I457" s="161"/>
      <c r="J457" s="161"/>
      <c r="K457" s="161"/>
      <c r="L457" s="90"/>
      <c r="N457" s="161"/>
      <c r="O457" s="116"/>
      <c r="P457" s="161"/>
    </row>
    <row r="458" spans="1:16" x14ac:dyDescent="0.25">
      <c r="A458" s="161"/>
      <c r="C458" s="161"/>
      <c r="D458" s="159"/>
      <c r="E458" s="161"/>
      <c r="F458" s="161"/>
      <c r="G458" s="161"/>
      <c r="H458" s="161"/>
      <c r="I458" s="161"/>
      <c r="J458" s="161"/>
      <c r="K458" s="161"/>
      <c r="L458" s="90"/>
      <c r="N458" s="161"/>
      <c r="O458" s="116"/>
      <c r="P458" s="161"/>
    </row>
    <row r="459" spans="1:16" x14ac:dyDescent="0.25">
      <c r="A459" s="161"/>
      <c r="C459" s="161"/>
      <c r="D459" s="159"/>
      <c r="E459" s="161"/>
      <c r="F459" s="161"/>
      <c r="G459" s="161"/>
      <c r="H459" s="161"/>
      <c r="I459" s="161"/>
      <c r="J459" s="161"/>
      <c r="K459" s="161"/>
      <c r="L459" s="90"/>
      <c r="N459" s="161"/>
      <c r="O459" s="116"/>
      <c r="P459" s="161"/>
    </row>
    <row r="460" spans="1:16" x14ac:dyDescent="0.25">
      <c r="A460" s="161"/>
      <c r="C460" s="161"/>
      <c r="D460" s="159"/>
      <c r="E460" s="161"/>
      <c r="F460" s="161"/>
      <c r="G460" s="161"/>
      <c r="H460" s="161"/>
      <c r="I460" s="161"/>
      <c r="J460" s="161"/>
      <c r="K460" s="161"/>
      <c r="L460" s="90"/>
      <c r="N460" s="161"/>
      <c r="O460" s="116"/>
      <c r="P460" s="161"/>
    </row>
    <row r="461" spans="1:16" x14ac:dyDescent="0.25">
      <c r="A461" s="161"/>
      <c r="C461" s="161"/>
      <c r="D461" s="159"/>
      <c r="E461" s="161"/>
      <c r="F461" s="161"/>
      <c r="G461" s="161"/>
      <c r="H461" s="161"/>
      <c r="I461" s="161"/>
      <c r="J461" s="161"/>
      <c r="K461" s="161"/>
      <c r="L461" s="90"/>
      <c r="N461" s="161"/>
      <c r="O461" s="116"/>
      <c r="P461" s="161"/>
    </row>
    <row r="462" spans="1:16" x14ac:dyDescent="0.25">
      <c r="A462" s="161"/>
      <c r="C462" s="161"/>
      <c r="D462" s="159"/>
      <c r="E462" s="161"/>
      <c r="F462" s="161"/>
      <c r="G462" s="161"/>
      <c r="H462" s="161"/>
      <c r="I462" s="161"/>
      <c r="J462" s="161"/>
      <c r="K462" s="161"/>
      <c r="L462" s="90"/>
      <c r="N462" s="161"/>
      <c r="O462" s="116"/>
      <c r="P462" s="161"/>
    </row>
    <row r="463" spans="1:16" x14ac:dyDescent="0.25">
      <c r="A463" s="161"/>
      <c r="C463" s="161"/>
      <c r="D463" s="159"/>
      <c r="E463" s="161"/>
      <c r="F463" s="161"/>
      <c r="G463" s="161"/>
      <c r="H463" s="161"/>
      <c r="I463" s="161"/>
      <c r="J463" s="161"/>
      <c r="K463" s="161"/>
      <c r="L463" s="90"/>
      <c r="N463" s="161"/>
      <c r="O463" s="116"/>
      <c r="P463" s="161"/>
    </row>
    <row r="464" spans="1:16" x14ac:dyDescent="0.25">
      <c r="A464" s="161"/>
      <c r="C464" s="161"/>
      <c r="D464" s="159"/>
      <c r="E464" s="161"/>
      <c r="F464" s="161"/>
      <c r="G464" s="161"/>
      <c r="H464" s="161"/>
      <c r="I464" s="161"/>
      <c r="J464" s="161"/>
      <c r="K464" s="161"/>
      <c r="L464" s="90"/>
      <c r="N464" s="161"/>
      <c r="O464" s="116"/>
      <c r="P464" s="161"/>
    </row>
    <row r="465" spans="1:16" x14ac:dyDescent="0.25">
      <c r="A465" s="161"/>
      <c r="C465" s="161"/>
      <c r="D465" s="159"/>
      <c r="E465" s="161"/>
      <c r="F465" s="161"/>
      <c r="G465" s="161"/>
      <c r="H465" s="161"/>
      <c r="I465" s="161"/>
      <c r="J465" s="161"/>
      <c r="K465" s="161"/>
      <c r="L465" s="90"/>
      <c r="N465" s="161"/>
      <c r="O465" s="116"/>
      <c r="P465" s="161"/>
    </row>
    <row r="466" spans="1:16" x14ac:dyDescent="0.25">
      <c r="A466" s="161"/>
      <c r="C466" s="161"/>
      <c r="D466" s="159"/>
      <c r="E466" s="161"/>
      <c r="F466" s="161"/>
      <c r="G466" s="161"/>
      <c r="H466" s="161"/>
      <c r="I466" s="161"/>
      <c r="J466" s="161"/>
      <c r="K466" s="161"/>
      <c r="L466" s="90"/>
      <c r="N466" s="161"/>
      <c r="O466" s="116"/>
      <c r="P466" s="161"/>
    </row>
    <row r="467" spans="1:16" x14ac:dyDescent="0.25">
      <c r="A467" s="161"/>
      <c r="C467" s="161"/>
      <c r="D467" s="159"/>
      <c r="E467" s="161"/>
      <c r="F467" s="161"/>
      <c r="G467" s="161"/>
      <c r="H467" s="161"/>
      <c r="I467" s="161"/>
      <c r="J467" s="161"/>
      <c r="K467" s="161"/>
      <c r="L467" s="90"/>
      <c r="N467" s="161"/>
      <c r="O467" s="116"/>
      <c r="P467" s="161"/>
    </row>
    <row r="468" spans="1:16" x14ac:dyDescent="0.25">
      <c r="A468" s="161"/>
      <c r="C468" s="161"/>
      <c r="D468" s="159"/>
      <c r="E468" s="161"/>
      <c r="F468" s="161"/>
      <c r="G468" s="161"/>
      <c r="H468" s="161"/>
      <c r="I468" s="161"/>
      <c r="J468" s="161"/>
      <c r="K468" s="161"/>
      <c r="L468" s="90"/>
      <c r="N468" s="161"/>
      <c r="O468" s="116"/>
      <c r="P468" s="161"/>
    </row>
    <row r="469" spans="1:16" x14ac:dyDescent="0.25">
      <c r="A469" s="161"/>
      <c r="C469" s="161"/>
      <c r="D469" s="159"/>
      <c r="E469" s="161"/>
      <c r="F469" s="161"/>
      <c r="G469" s="161"/>
      <c r="H469" s="161"/>
      <c r="I469" s="161"/>
      <c r="J469" s="161"/>
      <c r="K469" s="161"/>
      <c r="L469" s="90"/>
      <c r="N469" s="161"/>
      <c r="O469" s="116"/>
      <c r="P469" s="161"/>
    </row>
    <row r="470" spans="1:16" x14ac:dyDescent="0.25">
      <c r="A470" s="161"/>
      <c r="C470" s="161"/>
      <c r="D470" s="159"/>
      <c r="E470" s="161"/>
      <c r="F470" s="161"/>
      <c r="G470" s="161"/>
      <c r="H470" s="161"/>
      <c r="I470" s="161"/>
      <c r="J470" s="161"/>
      <c r="K470" s="161"/>
      <c r="L470" s="90"/>
      <c r="N470" s="161"/>
      <c r="O470" s="116"/>
      <c r="P470" s="161"/>
    </row>
    <row r="471" spans="1:16" x14ac:dyDescent="0.25">
      <c r="A471" s="161"/>
      <c r="C471" s="161"/>
      <c r="D471" s="159"/>
      <c r="E471" s="161"/>
      <c r="F471" s="161"/>
      <c r="G471" s="161"/>
      <c r="H471" s="161"/>
      <c r="I471" s="161"/>
      <c r="J471" s="161"/>
      <c r="K471" s="161"/>
      <c r="L471" s="90"/>
      <c r="N471" s="161"/>
      <c r="O471" s="116"/>
      <c r="P471" s="161"/>
    </row>
    <row r="472" spans="1:16" x14ac:dyDescent="0.25">
      <c r="A472" s="161"/>
      <c r="C472" s="161"/>
      <c r="D472" s="159"/>
      <c r="E472" s="161"/>
      <c r="F472" s="161"/>
      <c r="G472" s="161"/>
      <c r="H472" s="161"/>
      <c r="I472" s="161"/>
      <c r="J472" s="161"/>
      <c r="K472" s="161"/>
      <c r="L472" s="90"/>
      <c r="N472" s="161"/>
      <c r="O472" s="116"/>
      <c r="P472" s="161"/>
    </row>
    <row r="473" spans="1:16" x14ac:dyDescent="0.25">
      <c r="A473" s="161"/>
      <c r="C473" s="161"/>
      <c r="D473" s="159"/>
      <c r="E473" s="161"/>
      <c r="F473" s="161"/>
      <c r="G473" s="161"/>
      <c r="H473" s="161"/>
      <c r="I473" s="161"/>
      <c r="J473" s="161"/>
      <c r="K473" s="161"/>
      <c r="L473" s="90"/>
      <c r="N473" s="161"/>
      <c r="O473" s="116"/>
      <c r="P473" s="161"/>
    </row>
    <row r="474" spans="1:16" x14ac:dyDescent="0.25">
      <c r="A474" s="161"/>
      <c r="C474" s="161"/>
      <c r="D474" s="159"/>
      <c r="E474" s="161"/>
      <c r="F474" s="161"/>
      <c r="G474" s="161"/>
      <c r="H474" s="161"/>
      <c r="I474" s="161"/>
      <c r="J474" s="161"/>
      <c r="K474" s="161"/>
      <c r="L474" s="90"/>
      <c r="N474" s="161"/>
      <c r="O474" s="116"/>
      <c r="P474" s="161"/>
    </row>
    <row r="475" spans="1:16" x14ac:dyDescent="0.25">
      <c r="A475" s="161"/>
      <c r="C475" s="161"/>
      <c r="D475" s="159"/>
      <c r="E475" s="161"/>
      <c r="F475" s="161"/>
      <c r="G475" s="161"/>
      <c r="H475" s="161"/>
      <c r="I475" s="161"/>
      <c r="J475" s="161"/>
      <c r="K475" s="161"/>
      <c r="L475" s="90"/>
      <c r="N475" s="161"/>
      <c r="O475" s="116"/>
      <c r="P475" s="161"/>
    </row>
    <row r="476" spans="1:16" x14ac:dyDescent="0.25">
      <c r="A476" s="161"/>
      <c r="C476" s="161"/>
      <c r="D476" s="159"/>
      <c r="E476" s="161"/>
      <c r="F476" s="161"/>
      <c r="G476" s="161"/>
      <c r="H476" s="161"/>
      <c r="I476" s="161"/>
      <c r="J476" s="161"/>
      <c r="K476" s="161"/>
      <c r="L476" s="90"/>
      <c r="N476" s="161"/>
      <c r="O476" s="116"/>
      <c r="P476" s="161"/>
    </row>
    <row r="477" spans="1:16" x14ac:dyDescent="0.25">
      <c r="A477" s="161"/>
      <c r="C477" s="161"/>
      <c r="D477" s="159"/>
      <c r="E477" s="161"/>
      <c r="F477" s="161"/>
      <c r="G477" s="161"/>
      <c r="H477" s="161"/>
      <c r="I477" s="161"/>
      <c r="J477" s="161"/>
      <c r="K477" s="161"/>
      <c r="L477" s="90"/>
      <c r="N477" s="161"/>
      <c r="O477" s="116"/>
      <c r="P477" s="161"/>
    </row>
    <row r="478" spans="1:16" x14ac:dyDescent="0.25">
      <c r="A478" s="161"/>
      <c r="C478" s="161"/>
      <c r="D478" s="159"/>
      <c r="E478" s="161"/>
      <c r="F478" s="161"/>
      <c r="G478" s="161"/>
      <c r="H478" s="161"/>
      <c r="I478" s="161"/>
      <c r="J478" s="161"/>
      <c r="K478" s="161"/>
      <c r="L478" s="90"/>
      <c r="N478" s="161"/>
      <c r="O478" s="116"/>
      <c r="P478" s="161"/>
    </row>
    <row r="479" spans="1:16" x14ac:dyDescent="0.25">
      <c r="A479" s="161"/>
      <c r="C479" s="161"/>
      <c r="D479" s="159"/>
      <c r="E479" s="161"/>
      <c r="F479" s="161"/>
      <c r="G479" s="161"/>
      <c r="H479" s="161"/>
      <c r="I479" s="161"/>
      <c r="J479" s="161"/>
      <c r="K479" s="161"/>
      <c r="L479" s="90"/>
      <c r="N479" s="161"/>
      <c r="O479" s="116"/>
      <c r="P479" s="161"/>
    </row>
    <row r="480" spans="1:16" x14ac:dyDescent="0.25">
      <c r="A480" s="161"/>
      <c r="C480" s="161"/>
      <c r="D480" s="159"/>
      <c r="E480" s="161"/>
      <c r="F480" s="161"/>
      <c r="G480" s="161"/>
      <c r="H480" s="161"/>
      <c r="I480" s="161"/>
      <c r="J480" s="161"/>
      <c r="K480" s="161"/>
      <c r="L480" s="90"/>
      <c r="N480" s="161"/>
      <c r="O480" s="116"/>
      <c r="P480" s="161"/>
    </row>
    <row r="481" spans="1:16" x14ac:dyDescent="0.25">
      <c r="A481" s="161"/>
      <c r="C481" s="161"/>
      <c r="D481" s="159"/>
      <c r="E481" s="161"/>
      <c r="F481" s="161"/>
      <c r="G481" s="161"/>
      <c r="H481" s="161"/>
      <c r="I481" s="161"/>
      <c r="J481" s="161"/>
      <c r="K481" s="161"/>
      <c r="L481" s="90"/>
      <c r="N481" s="161"/>
      <c r="O481" s="116"/>
      <c r="P481" s="161"/>
    </row>
    <row r="482" spans="1:16" x14ac:dyDescent="0.25">
      <c r="A482" s="161"/>
      <c r="C482" s="161"/>
      <c r="D482" s="159"/>
      <c r="E482" s="161"/>
      <c r="F482" s="161"/>
      <c r="G482" s="161"/>
      <c r="H482" s="161"/>
      <c r="I482" s="161"/>
      <c r="J482" s="161"/>
      <c r="K482" s="161"/>
      <c r="L482" s="90"/>
      <c r="N482" s="161"/>
      <c r="O482" s="116"/>
      <c r="P482" s="161"/>
    </row>
    <row r="483" spans="1:16" x14ac:dyDescent="0.25">
      <c r="A483" s="161"/>
      <c r="C483" s="161"/>
      <c r="D483" s="159"/>
      <c r="E483" s="161"/>
      <c r="F483" s="161"/>
      <c r="G483" s="161"/>
      <c r="H483" s="161"/>
      <c r="I483" s="161"/>
      <c r="J483" s="161"/>
      <c r="K483" s="161"/>
      <c r="L483" s="90"/>
      <c r="N483" s="161"/>
      <c r="O483" s="116"/>
      <c r="P483" s="161"/>
    </row>
    <row r="484" spans="1:16" x14ac:dyDescent="0.25">
      <c r="A484" s="161"/>
      <c r="C484" s="161"/>
      <c r="D484" s="159"/>
      <c r="E484" s="161"/>
      <c r="F484" s="161"/>
      <c r="G484" s="161"/>
      <c r="H484" s="161"/>
      <c r="I484" s="161"/>
      <c r="J484" s="161"/>
      <c r="K484" s="161"/>
      <c r="L484" s="90"/>
      <c r="N484" s="161"/>
      <c r="O484" s="116"/>
      <c r="P484" s="161"/>
    </row>
    <row r="485" spans="1:16" x14ac:dyDescent="0.25">
      <c r="A485" s="161"/>
      <c r="C485" s="161"/>
      <c r="D485" s="159"/>
      <c r="E485" s="161"/>
      <c r="F485" s="161"/>
      <c r="G485" s="161"/>
      <c r="H485" s="161"/>
      <c r="I485" s="161"/>
      <c r="J485" s="161"/>
      <c r="K485" s="161"/>
      <c r="L485" s="90"/>
      <c r="N485" s="161"/>
      <c r="O485" s="116"/>
      <c r="P485" s="161"/>
    </row>
    <row r="486" spans="1:16" x14ac:dyDescent="0.25">
      <c r="A486" s="161"/>
      <c r="C486" s="161"/>
      <c r="D486" s="159"/>
      <c r="E486" s="161"/>
      <c r="F486" s="161"/>
      <c r="G486" s="161"/>
      <c r="H486" s="161"/>
      <c r="I486" s="161"/>
      <c r="J486" s="161"/>
      <c r="K486" s="161"/>
      <c r="L486" s="90"/>
      <c r="N486" s="161"/>
      <c r="O486" s="116"/>
      <c r="P486" s="161"/>
    </row>
    <row r="487" spans="1:16" x14ac:dyDescent="0.25">
      <c r="A487" s="161"/>
      <c r="C487" s="161"/>
      <c r="D487" s="159"/>
      <c r="E487" s="161"/>
      <c r="F487" s="161"/>
      <c r="G487" s="161"/>
      <c r="H487" s="161"/>
      <c r="I487" s="161"/>
      <c r="J487" s="161"/>
      <c r="K487" s="161"/>
      <c r="L487" s="90"/>
      <c r="N487" s="161"/>
      <c r="O487" s="116"/>
      <c r="P487" s="161"/>
    </row>
    <row r="488" spans="1:16" x14ac:dyDescent="0.25">
      <c r="A488" s="161"/>
      <c r="C488" s="161"/>
      <c r="D488" s="159"/>
      <c r="E488" s="161"/>
      <c r="F488" s="161"/>
      <c r="G488" s="161"/>
      <c r="H488" s="161"/>
      <c r="I488" s="161"/>
      <c r="J488" s="161"/>
      <c r="K488" s="161"/>
      <c r="L488" s="90"/>
      <c r="N488" s="161"/>
      <c r="O488" s="116"/>
      <c r="P488" s="161"/>
    </row>
    <row r="489" spans="1:16" x14ac:dyDescent="0.25">
      <c r="A489" s="161"/>
      <c r="C489" s="161"/>
      <c r="D489" s="159"/>
      <c r="E489" s="161"/>
      <c r="F489" s="161"/>
      <c r="G489" s="161"/>
      <c r="H489" s="161"/>
      <c r="I489" s="161"/>
      <c r="J489" s="161"/>
      <c r="K489" s="161"/>
      <c r="L489" s="90"/>
      <c r="N489" s="161"/>
      <c r="O489" s="116"/>
      <c r="P489" s="161"/>
    </row>
    <row r="490" spans="1:16" x14ac:dyDescent="0.25">
      <c r="A490" s="161"/>
      <c r="C490" s="161"/>
      <c r="D490" s="159"/>
      <c r="E490" s="161"/>
      <c r="F490" s="161"/>
      <c r="G490" s="161"/>
      <c r="H490" s="161"/>
      <c r="I490" s="161"/>
      <c r="J490" s="161"/>
      <c r="K490" s="161"/>
      <c r="L490" s="90"/>
      <c r="N490" s="161"/>
      <c r="O490" s="116"/>
      <c r="P490" s="161"/>
    </row>
    <row r="491" spans="1:16" x14ac:dyDescent="0.25">
      <c r="A491" s="161"/>
      <c r="C491" s="161"/>
      <c r="D491" s="159"/>
      <c r="E491" s="161"/>
      <c r="F491" s="161"/>
      <c r="G491" s="161"/>
      <c r="H491" s="161"/>
      <c r="I491" s="161"/>
      <c r="J491" s="161"/>
      <c r="K491" s="161"/>
      <c r="L491" s="90"/>
      <c r="N491" s="161"/>
      <c r="O491" s="116"/>
      <c r="P491" s="161"/>
    </row>
    <row r="492" spans="1:16" x14ac:dyDescent="0.25">
      <c r="A492" s="161"/>
      <c r="C492" s="161"/>
      <c r="D492" s="159"/>
      <c r="E492" s="161"/>
      <c r="F492" s="161"/>
      <c r="G492" s="161"/>
      <c r="H492" s="161"/>
      <c r="I492" s="161"/>
      <c r="J492" s="161"/>
      <c r="K492" s="161"/>
      <c r="L492" s="90"/>
      <c r="N492" s="161"/>
      <c r="O492" s="116"/>
      <c r="P492" s="161"/>
    </row>
    <row r="493" spans="1:16" x14ac:dyDescent="0.25">
      <c r="A493" s="161"/>
      <c r="C493" s="161"/>
      <c r="D493" s="159"/>
      <c r="E493" s="161"/>
      <c r="F493" s="161"/>
      <c r="G493" s="161"/>
      <c r="H493" s="161"/>
      <c r="I493" s="161"/>
      <c r="J493" s="161"/>
      <c r="K493" s="161"/>
      <c r="L493" s="90"/>
      <c r="N493" s="161"/>
      <c r="O493" s="116"/>
      <c r="P493" s="161"/>
    </row>
    <row r="494" spans="1:16" x14ac:dyDescent="0.25">
      <c r="A494" s="161"/>
      <c r="C494" s="161"/>
      <c r="D494" s="159"/>
      <c r="E494" s="161"/>
      <c r="F494" s="161"/>
      <c r="G494" s="161"/>
      <c r="H494" s="161"/>
      <c r="I494" s="161"/>
      <c r="J494" s="161"/>
      <c r="K494" s="161"/>
      <c r="L494" s="90"/>
      <c r="N494" s="161"/>
      <c r="O494" s="116"/>
      <c r="P494" s="161"/>
    </row>
    <row r="495" spans="1:16" x14ac:dyDescent="0.25">
      <c r="A495" s="161"/>
      <c r="C495" s="161"/>
      <c r="D495" s="159"/>
      <c r="E495" s="161"/>
      <c r="F495" s="161"/>
      <c r="G495" s="161"/>
      <c r="H495" s="161"/>
      <c r="I495" s="161"/>
      <c r="J495" s="161"/>
      <c r="K495" s="161"/>
      <c r="L495" s="90"/>
      <c r="N495" s="161"/>
      <c r="O495" s="116"/>
      <c r="P495" s="161"/>
    </row>
    <row r="496" spans="1:16" x14ac:dyDescent="0.25">
      <c r="A496" s="161"/>
      <c r="C496" s="161"/>
      <c r="D496" s="159"/>
      <c r="E496" s="161"/>
      <c r="F496" s="161"/>
      <c r="G496" s="161"/>
      <c r="H496" s="161"/>
      <c r="I496" s="161"/>
      <c r="J496" s="161"/>
      <c r="K496" s="161"/>
      <c r="L496" s="90"/>
      <c r="N496" s="161"/>
      <c r="O496" s="116"/>
      <c r="P496" s="161"/>
    </row>
    <row r="497" spans="1:16" x14ac:dyDescent="0.25">
      <c r="A497" s="161"/>
      <c r="C497" s="161"/>
      <c r="D497" s="159"/>
      <c r="E497" s="161"/>
      <c r="F497" s="161"/>
      <c r="G497" s="161"/>
      <c r="H497" s="161"/>
      <c r="I497" s="161"/>
      <c r="J497" s="161"/>
      <c r="K497" s="161"/>
      <c r="L497" s="90"/>
      <c r="N497" s="161"/>
      <c r="O497" s="116"/>
      <c r="P497" s="161"/>
    </row>
    <row r="498" spans="1:16" x14ac:dyDescent="0.25">
      <c r="A498" s="161"/>
      <c r="C498" s="161"/>
      <c r="D498" s="159"/>
      <c r="E498" s="161"/>
      <c r="F498" s="161"/>
      <c r="G498" s="161"/>
      <c r="H498" s="161"/>
      <c r="I498" s="161"/>
      <c r="J498" s="161"/>
      <c r="K498" s="161"/>
      <c r="L498" s="90"/>
      <c r="N498" s="161"/>
      <c r="O498" s="116"/>
      <c r="P498" s="161"/>
    </row>
    <row r="499" spans="1:16" x14ac:dyDescent="0.25">
      <c r="A499" s="161"/>
      <c r="C499" s="161"/>
      <c r="D499" s="159"/>
      <c r="E499" s="161"/>
      <c r="F499" s="161"/>
      <c r="G499" s="161"/>
      <c r="H499" s="161"/>
      <c r="I499" s="161"/>
      <c r="J499" s="161"/>
      <c r="K499" s="161"/>
      <c r="L499" s="90"/>
      <c r="N499" s="161"/>
      <c r="O499" s="116"/>
      <c r="P499" s="161"/>
    </row>
    <row r="500" spans="1:16" x14ac:dyDescent="0.25">
      <c r="A500" s="161"/>
      <c r="C500" s="161"/>
      <c r="D500" s="159"/>
      <c r="E500" s="161"/>
      <c r="F500" s="161"/>
      <c r="G500" s="161"/>
      <c r="H500" s="161"/>
      <c r="I500" s="161"/>
      <c r="J500" s="161"/>
      <c r="K500" s="161"/>
      <c r="L500" s="90"/>
      <c r="N500" s="161"/>
      <c r="O500" s="116"/>
      <c r="P500" s="161"/>
    </row>
    <row r="501" spans="1:16" x14ac:dyDescent="0.25">
      <c r="A501" s="161"/>
      <c r="C501" s="161"/>
      <c r="D501" s="159"/>
      <c r="E501" s="161"/>
      <c r="F501" s="161"/>
      <c r="G501" s="161"/>
      <c r="H501" s="161"/>
      <c r="I501" s="161"/>
      <c r="J501" s="161"/>
      <c r="K501" s="161"/>
      <c r="L501" s="90"/>
      <c r="N501" s="161"/>
      <c r="O501" s="116"/>
      <c r="P501" s="161"/>
    </row>
    <row r="502" spans="1:16" x14ac:dyDescent="0.25">
      <c r="A502" s="161"/>
      <c r="C502" s="161"/>
      <c r="D502" s="159"/>
      <c r="E502" s="161"/>
      <c r="F502" s="161"/>
      <c r="G502" s="161"/>
      <c r="H502" s="161"/>
      <c r="I502" s="161"/>
      <c r="J502" s="161"/>
      <c r="K502" s="161"/>
      <c r="L502" s="90"/>
      <c r="N502" s="161"/>
      <c r="O502" s="116"/>
      <c r="P502" s="161"/>
    </row>
    <row r="503" spans="1:16" x14ac:dyDescent="0.25">
      <c r="A503" s="161"/>
      <c r="C503" s="161"/>
      <c r="D503" s="159"/>
      <c r="E503" s="161"/>
      <c r="F503" s="161"/>
      <c r="G503" s="161"/>
      <c r="H503" s="161"/>
      <c r="I503" s="161"/>
      <c r="J503" s="161"/>
      <c r="K503" s="161"/>
      <c r="L503" s="90"/>
      <c r="N503" s="161"/>
      <c r="O503" s="116"/>
      <c r="P503" s="161"/>
    </row>
    <row r="504" spans="1:16" x14ac:dyDescent="0.25">
      <c r="A504" s="161"/>
      <c r="C504" s="161"/>
      <c r="D504" s="159"/>
      <c r="E504" s="161"/>
      <c r="F504" s="161"/>
      <c r="G504" s="161"/>
      <c r="H504" s="161"/>
      <c r="I504" s="161"/>
      <c r="J504" s="161"/>
      <c r="K504" s="161"/>
      <c r="L504" s="90"/>
      <c r="N504" s="161"/>
      <c r="O504" s="116"/>
      <c r="P504" s="161"/>
    </row>
    <row r="505" spans="1:16" x14ac:dyDescent="0.25">
      <c r="A505" s="161"/>
      <c r="C505" s="161"/>
      <c r="D505" s="159"/>
      <c r="E505" s="161"/>
      <c r="F505" s="161"/>
      <c r="G505" s="161"/>
      <c r="H505" s="161"/>
      <c r="I505" s="161"/>
      <c r="J505" s="161"/>
      <c r="K505" s="161"/>
      <c r="L505" s="90"/>
      <c r="N505" s="161"/>
      <c r="O505" s="116"/>
      <c r="P505" s="161"/>
    </row>
    <row r="506" spans="1:16" x14ac:dyDescent="0.25">
      <c r="A506" s="161"/>
      <c r="C506" s="161"/>
      <c r="D506" s="159"/>
      <c r="E506" s="161"/>
      <c r="F506" s="161"/>
      <c r="G506" s="161"/>
      <c r="H506" s="161"/>
      <c r="I506" s="161"/>
      <c r="J506" s="161"/>
      <c r="K506" s="161"/>
      <c r="L506" s="90"/>
      <c r="N506" s="161"/>
      <c r="O506" s="116"/>
      <c r="P506" s="161"/>
    </row>
    <row r="507" spans="1:16" x14ac:dyDescent="0.25">
      <c r="A507" s="161"/>
      <c r="C507" s="161"/>
      <c r="D507" s="159"/>
      <c r="E507" s="161"/>
      <c r="F507" s="161"/>
      <c r="G507" s="161"/>
      <c r="H507" s="161"/>
      <c r="I507" s="161"/>
      <c r="J507" s="161"/>
      <c r="K507" s="161"/>
      <c r="L507" s="90"/>
      <c r="N507" s="161"/>
      <c r="O507" s="116"/>
      <c r="P507" s="161"/>
    </row>
    <row r="508" spans="1:16" x14ac:dyDescent="0.25">
      <c r="A508" s="161"/>
      <c r="C508" s="161"/>
      <c r="D508" s="159"/>
      <c r="E508" s="161"/>
      <c r="F508" s="161"/>
      <c r="G508" s="161"/>
      <c r="H508" s="161"/>
      <c r="I508" s="161"/>
      <c r="J508" s="161"/>
      <c r="K508" s="161"/>
      <c r="L508" s="90"/>
      <c r="N508" s="161"/>
      <c r="O508" s="116"/>
      <c r="P508" s="161"/>
    </row>
    <row r="509" spans="1:16" x14ac:dyDescent="0.25">
      <c r="A509" s="161"/>
      <c r="C509" s="161"/>
      <c r="D509" s="159"/>
      <c r="E509" s="161"/>
      <c r="F509" s="161"/>
      <c r="G509" s="161"/>
      <c r="H509" s="161"/>
      <c r="I509" s="161"/>
      <c r="J509" s="161"/>
      <c r="K509" s="161"/>
      <c r="L509" s="90"/>
      <c r="N509" s="161"/>
      <c r="O509" s="116"/>
      <c r="P509" s="161"/>
    </row>
    <row r="510" spans="1:16" x14ac:dyDescent="0.25">
      <c r="A510" s="161"/>
      <c r="C510" s="161"/>
      <c r="D510" s="159"/>
      <c r="E510" s="161"/>
      <c r="F510" s="161"/>
      <c r="G510" s="161"/>
      <c r="H510" s="161"/>
      <c r="I510" s="161"/>
      <c r="J510" s="161"/>
      <c r="K510" s="161"/>
      <c r="L510" s="90"/>
      <c r="N510" s="161"/>
      <c r="O510" s="116"/>
      <c r="P510" s="161"/>
    </row>
    <row r="511" spans="1:16" x14ac:dyDescent="0.25">
      <c r="A511" s="161"/>
      <c r="C511" s="161"/>
      <c r="D511" s="159"/>
      <c r="E511" s="161"/>
      <c r="F511" s="161"/>
      <c r="G511" s="161"/>
      <c r="H511" s="161"/>
      <c r="I511" s="161"/>
      <c r="J511" s="161"/>
      <c r="K511" s="161"/>
      <c r="L511" s="90"/>
      <c r="N511" s="161"/>
      <c r="O511" s="116"/>
      <c r="P511" s="161"/>
    </row>
    <row r="512" spans="1:16" x14ac:dyDescent="0.25">
      <c r="A512" s="161"/>
      <c r="C512" s="161"/>
      <c r="D512" s="159"/>
      <c r="E512" s="161"/>
      <c r="F512" s="161"/>
      <c r="G512" s="161"/>
      <c r="H512" s="161"/>
      <c r="I512" s="161"/>
      <c r="J512" s="161"/>
      <c r="K512" s="161"/>
      <c r="L512" s="90"/>
      <c r="N512" s="161"/>
      <c r="O512" s="116"/>
      <c r="P512" s="161"/>
    </row>
    <row r="513" spans="1:16" x14ac:dyDescent="0.25">
      <c r="A513" s="161"/>
      <c r="C513" s="161"/>
      <c r="D513" s="159"/>
      <c r="E513" s="161"/>
      <c r="F513" s="161"/>
      <c r="G513" s="161"/>
      <c r="H513" s="161"/>
      <c r="I513" s="161"/>
      <c r="J513" s="161"/>
      <c r="K513" s="161"/>
      <c r="L513" s="90"/>
      <c r="N513" s="161"/>
      <c r="O513" s="116"/>
      <c r="P513" s="161"/>
    </row>
    <row r="514" spans="1:16" x14ac:dyDescent="0.25">
      <c r="A514" s="161"/>
      <c r="C514" s="161"/>
      <c r="D514" s="159"/>
      <c r="E514" s="161"/>
      <c r="F514" s="161"/>
      <c r="G514" s="161"/>
      <c r="H514" s="161"/>
      <c r="I514" s="161"/>
      <c r="J514" s="161"/>
      <c r="K514" s="161"/>
      <c r="L514" s="90"/>
      <c r="N514" s="161"/>
      <c r="O514" s="116"/>
      <c r="P514" s="161"/>
    </row>
    <row r="515" spans="1:16" x14ac:dyDescent="0.25">
      <c r="A515" s="161"/>
      <c r="C515" s="161"/>
      <c r="D515" s="159"/>
      <c r="E515" s="161"/>
      <c r="F515" s="161"/>
      <c r="G515" s="161"/>
      <c r="H515" s="161"/>
      <c r="I515" s="161"/>
      <c r="J515" s="161"/>
      <c r="K515" s="161"/>
      <c r="L515" s="90"/>
      <c r="N515" s="161"/>
      <c r="O515" s="116"/>
      <c r="P515" s="161"/>
    </row>
    <row r="516" spans="1:16" x14ac:dyDescent="0.25">
      <c r="A516" s="161"/>
      <c r="C516" s="161"/>
      <c r="D516" s="159"/>
      <c r="E516" s="161"/>
      <c r="F516" s="161"/>
      <c r="G516" s="161"/>
      <c r="H516" s="161"/>
      <c r="I516" s="161"/>
      <c r="J516" s="161"/>
      <c r="K516" s="161"/>
      <c r="L516" s="90"/>
      <c r="N516" s="161"/>
      <c r="O516" s="116"/>
      <c r="P516" s="161"/>
    </row>
    <row r="517" spans="1:16" x14ac:dyDescent="0.25">
      <c r="A517" s="161"/>
      <c r="C517" s="161"/>
      <c r="D517" s="159"/>
      <c r="E517" s="161"/>
      <c r="F517" s="161"/>
      <c r="G517" s="161"/>
      <c r="H517" s="161"/>
      <c r="I517" s="161"/>
      <c r="J517" s="161"/>
      <c r="K517" s="161"/>
      <c r="L517" s="90"/>
      <c r="N517" s="161"/>
      <c r="O517" s="116"/>
      <c r="P517" s="161"/>
    </row>
    <row r="518" spans="1:16" x14ac:dyDescent="0.25">
      <c r="A518" s="161"/>
      <c r="C518" s="161"/>
      <c r="D518" s="159"/>
      <c r="E518" s="161"/>
      <c r="F518" s="161"/>
      <c r="G518" s="161"/>
      <c r="H518" s="161"/>
      <c r="I518" s="161"/>
      <c r="J518" s="161"/>
      <c r="K518" s="161"/>
      <c r="L518" s="90"/>
      <c r="N518" s="161"/>
      <c r="O518" s="116"/>
      <c r="P518" s="161"/>
    </row>
    <row r="519" spans="1:16" x14ac:dyDescent="0.25">
      <c r="A519" s="161"/>
      <c r="C519" s="161"/>
      <c r="D519" s="159"/>
      <c r="E519" s="161"/>
      <c r="F519" s="161"/>
      <c r="G519" s="161"/>
      <c r="H519" s="161"/>
      <c r="I519" s="161"/>
      <c r="J519" s="161"/>
      <c r="K519" s="161"/>
      <c r="L519" s="90"/>
      <c r="N519" s="161"/>
      <c r="O519" s="116"/>
      <c r="P519" s="161"/>
    </row>
    <row r="520" spans="1:16" x14ac:dyDescent="0.25">
      <c r="A520" s="161"/>
      <c r="C520" s="161"/>
      <c r="D520" s="159"/>
      <c r="E520" s="161"/>
      <c r="F520" s="161"/>
      <c r="G520" s="161"/>
      <c r="H520" s="161"/>
      <c r="I520" s="161"/>
      <c r="J520" s="161"/>
      <c r="K520" s="161"/>
      <c r="L520" s="90"/>
      <c r="N520" s="161"/>
      <c r="O520" s="116"/>
      <c r="P520" s="161"/>
    </row>
    <row r="521" spans="1:16" x14ac:dyDescent="0.25">
      <c r="A521" s="161"/>
      <c r="C521" s="161"/>
      <c r="D521" s="159"/>
      <c r="E521" s="161"/>
      <c r="F521" s="161"/>
      <c r="G521" s="161"/>
      <c r="H521" s="161"/>
      <c r="I521" s="161"/>
      <c r="J521" s="161"/>
      <c r="K521" s="161"/>
      <c r="L521" s="90"/>
      <c r="N521" s="161"/>
      <c r="O521" s="116"/>
      <c r="P521" s="161"/>
    </row>
    <row r="522" spans="1:16" x14ac:dyDescent="0.25">
      <c r="A522" s="161"/>
      <c r="C522" s="161"/>
      <c r="D522" s="159"/>
      <c r="E522" s="161"/>
      <c r="F522" s="161"/>
      <c r="G522" s="161"/>
      <c r="H522" s="161"/>
      <c r="I522" s="161"/>
      <c r="J522" s="161"/>
      <c r="K522" s="161"/>
      <c r="L522" s="90"/>
      <c r="N522" s="161"/>
      <c r="O522" s="116"/>
      <c r="P522" s="161"/>
    </row>
    <row r="523" spans="1:16" x14ac:dyDescent="0.25">
      <c r="A523" s="161"/>
      <c r="C523" s="161"/>
      <c r="D523" s="159"/>
      <c r="E523" s="161"/>
      <c r="F523" s="161"/>
      <c r="G523" s="161"/>
      <c r="H523" s="161"/>
      <c r="I523" s="161"/>
      <c r="J523" s="161"/>
      <c r="K523" s="161"/>
      <c r="L523" s="90"/>
      <c r="N523" s="161"/>
      <c r="O523" s="116"/>
      <c r="P523" s="161"/>
    </row>
    <row r="524" spans="1:16" x14ac:dyDescent="0.25">
      <c r="A524" s="161"/>
      <c r="C524" s="161"/>
      <c r="D524" s="159"/>
      <c r="E524" s="161"/>
      <c r="F524" s="161"/>
      <c r="G524" s="161"/>
      <c r="H524" s="161"/>
      <c r="I524" s="161"/>
      <c r="J524" s="161"/>
      <c r="K524" s="161"/>
      <c r="L524" s="90"/>
      <c r="N524" s="161"/>
      <c r="O524" s="116"/>
      <c r="P524" s="161"/>
    </row>
    <row r="525" spans="1:16" x14ac:dyDescent="0.25">
      <c r="A525" s="161"/>
      <c r="C525" s="161"/>
      <c r="D525" s="159"/>
      <c r="E525" s="161"/>
      <c r="F525" s="161"/>
      <c r="G525" s="161"/>
      <c r="H525" s="161"/>
      <c r="I525" s="161"/>
      <c r="J525" s="161"/>
      <c r="K525" s="161"/>
      <c r="L525" s="90"/>
      <c r="N525" s="161"/>
      <c r="O525" s="116"/>
      <c r="P525" s="161"/>
    </row>
    <row r="526" spans="1:16" x14ac:dyDescent="0.25">
      <c r="A526" s="161"/>
      <c r="C526" s="161"/>
      <c r="D526" s="159"/>
      <c r="E526" s="161"/>
      <c r="F526" s="161"/>
      <c r="G526" s="161"/>
      <c r="H526" s="161"/>
      <c r="I526" s="161"/>
      <c r="J526" s="161"/>
      <c r="K526" s="161"/>
      <c r="L526" s="90"/>
      <c r="N526" s="161"/>
      <c r="O526" s="116"/>
      <c r="P526" s="161"/>
    </row>
    <row r="527" spans="1:16" x14ac:dyDescent="0.25">
      <c r="A527" s="161"/>
      <c r="C527" s="161"/>
      <c r="D527" s="159"/>
      <c r="E527" s="161"/>
      <c r="F527" s="161"/>
      <c r="G527" s="161"/>
      <c r="H527" s="161"/>
      <c r="I527" s="161"/>
      <c r="J527" s="161"/>
      <c r="K527" s="161"/>
      <c r="L527" s="90"/>
      <c r="N527" s="161"/>
      <c r="O527" s="116"/>
      <c r="P527" s="161"/>
    </row>
    <row r="528" spans="1:16" x14ac:dyDescent="0.25">
      <c r="A528" s="161"/>
      <c r="C528" s="161"/>
      <c r="D528" s="159"/>
      <c r="E528" s="161"/>
      <c r="F528" s="161"/>
      <c r="G528" s="161"/>
      <c r="H528" s="161"/>
      <c r="I528" s="161"/>
      <c r="J528" s="161"/>
      <c r="K528" s="161"/>
      <c r="L528" s="90"/>
      <c r="N528" s="161"/>
      <c r="O528" s="116"/>
      <c r="P528" s="161"/>
    </row>
    <row r="529" spans="1:16" x14ac:dyDescent="0.25">
      <c r="A529" s="161"/>
      <c r="C529" s="161"/>
      <c r="D529" s="159"/>
      <c r="E529" s="161"/>
      <c r="F529" s="161"/>
      <c r="G529" s="161"/>
      <c r="H529" s="161"/>
      <c r="I529" s="161"/>
      <c r="J529" s="161"/>
      <c r="K529" s="161"/>
      <c r="L529" s="90"/>
      <c r="N529" s="161"/>
      <c r="O529" s="116"/>
      <c r="P529" s="161"/>
    </row>
    <row r="530" spans="1:16" x14ac:dyDescent="0.25">
      <c r="A530" s="161"/>
      <c r="C530" s="161"/>
      <c r="D530" s="159"/>
      <c r="E530" s="161"/>
      <c r="F530" s="161"/>
      <c r="G530" s="161"/>
      <c r="H530" s="161"/>
      <c r="I530" s="161"/>
      <c r="J530" s="161"/>
      <c r="K530" s="161"/>
      <c r="L530" s="90"/>
      <c r="N530" s="161"/>
      <c r="O530" s="116"/>
      <c r="P530" s="161"/>
    </row>
    <row r="531" spans="1:16" x14ac:dyDescent="0.25">
      <c r="A531" s="161"/>
      <c r="C531" s="161"/>
      <c r="D531" s="159"/>
      <c r="E531" s="161"/>
      <c r="F531" s="161"/>
      <c r="G531" s="161"/>
      <c r="H531" s="161"/>
      <c r="I531" s="161"/>
      <c r="J531" s="161"/>
      <c r="K531" s="161"/>
      <c r="L531" s="90"/>
      <c r="N531" s="161"/>
      <c r="O531" s="116"/>
      <c r="P531" s="161"/>
    </row>
    <row r="532" spans="1:16" x14ac:dyDescent="0.25">
      <c r="A532" s="161"/>
      <c r="C532" s="161"/>
      <c r="D532" s="159"/>
      <c r="E532" s="161"/>
      <c r="F532" s="161"/>
      <c r="G532" s="161"/>
      <c r="H532" s="161"/>
      <c r="I532" s="161"/>
      <c r="J532" s="161"/>
      <c r="K532" s="161"/>
      <c r="L532" s="90"/>
      <c r="N532" s="161"/>
      <c r="O532" s="116"/>
      <c r="P532" s="161"/>
    </row>
    <row r="533" spans="1:16" x14ac:dyDescent="0.25">
      <c r="A533" s="161"/>
      <c r="C533" s="161"/>
      <c r="D533" s="159"/>
      <c r="E533" s="161"/>
      <c r="F533" s="161"/>
      <c r="G533" s="161"/>
      <c r="H533" s="161"/>
      <c r="I533" s="161"/>
      <c r="J533" s="161"/>
      <c r="K533" s="161"/>
      <c r="L533" s="90"/>
      <c r="N533" s="161"/>
      <c r="O533" s="116"/>
      <c r="P533" s="161"/>
    </row>
    <row r="534" spans="1:16" x14ac:dyDescent="0.25">
      <c r="A534" s="161"/>
      <c r="C534" s="161"/>
      <c r="D534" s="159"/>
      <c r="E534" s="161"/>
      <c r="F534" s="161"/>
      <c r="G534" s="161"/>
      <c r="H534" s="161"/>
      <c r="I534" s="161"/>
      <c r="J534" s="161"/>
      <c r="K534" s="161"/>
      <c r="L534" s="90"/>
      <c r="N534" s="161"/>
      <c r="O534" s="116"/>
      <c r="P534" s="161"/>
    </row>
    <row r="535" spans="1:16" x14ac:dyDescent="0.25">
      <c r="A535" s="161"/>
      <c r="C535" s="161"/>
      <c r="D535" s="159"/>
      <c r="E535" s="161"/>
      <c r="F535" s="161"/>
      <c r="G535" s="161"/>
      <c r="H535" s="161"/>
      <c r="I535" s="161"/>
      <c r="J535" s="161"/>
      <c r="K535" s="161"/>
      <c r="L535" s="90"/>
      <c r="N535" s="161"/>
      <c r="O535" s="116"/>
      <c r="P535" s="161"/>
    </row>
    <row r="536" spans="1:16" x14ac:dyDescent="0.25">
      <c r="A536" s="161"/>
      <c r="C536" s="161"/>
      <c r="D536" s="159"/>
      <c r="E536" s="161"/>
      <c r="F536" s="161"/>
      <c r="G536" s="161"/>
      <c r="H536" s="161"/>
      <c r="I536" s="161"/>
      <c r="J536" s="161"/>
      <c r="K536" s="161"/>
      <c r="L536" s="90"/>
      <c r="N536" s="161"/>
      <c r="O536" s="116"/>
      <c r="P536" s="161"/>
    </row>
    <row r="537" spans="1:16" x14ac:dyDescent="0.25">
      <c r="A537" s="161"/>
      <c r="C537" s="161"/>
      <c r="D537" s="159"/>
      <c r="E537" s="161"/>
      <c r="F537" s="161"/>
      <c r="G537" s="161"/>
      <c r="H537" s="161"/>
      <c r="I537" s="161"/>
      <c r="J537" s="161"/>
      <c r="K537" s="161"/>
      <c r="L537" s="90"/>
      <c r="N537" s="161"/>
      <c r="O537" s="116"/>
      <c r="P537" s="161"/>
    </row>
    <row r="538" spans="1:16" x14ac:dyDescent="0.25">
      <c r="A538" s="161"/>
      <c r="C538" s="161"/>
      <c r="D538" s="159"/>
      <c r="E538" s="161"/>
      <c r="F538" s="161"/>
      <c r="G538" s="161"/>
      <c r="H538" s="161"/>
      <c r="I538" s="161"/>
      <c r="J538" s="161"/>
      <c r="K538" s="161"/>
      <c r="L538" s="90"/>
      <c r="N538" s="161"/>
      <c r="O538" s="116"/>
      <c r="P538" s="161"/>
    </row>
    <row r="539" spans="1:16" x14ac:dyDescent="0.25">
      <c r="A539" s="161"/>
      <c r="C539" s="161"/>
      <c r="D539" s="159"/>
      <c r="E539" s="161"/>
      <c r="F539" s="161"/>
      <c r="G539" s="161"/>
      <c r="H539" s="161"/>
      <c r="I539" s="161"/>
      <c r="J539" s="161"/>
      <c r="K539" s="161"/>
      <c r="L539" s="90"/>
      <c r="N539" s="161"/>
      <c r="O539" s="116"/>
      <c r="P539" s="161"/>
    </row>
    <row r="540" spans="1:16" x14ac:dyDescent="0.25">
      <c r="A540" s="161"/>
      <c r="C540" s="161"/>
      <c r="D540" s="159"/>
      <c r="E540" s="161"/>
      <c r="F540" s="161"/>
      <c r="G540" s="161"/>
      <c r="H540" s="161"/>
      <c r="I540" s="161"/>
      <c r="J540" s="161"/>
      <c r="K540" s="161"/>
      <c r="L540" s="90"/>
      <c r="N540" s="161"/>
      <c r="O540" s="116"/>
      <c r="P540" s="161"/>
    </row>
    <row r="541" spans="1:16" x14ac:dyDescent="0.25">
      <c r="A541" s="161"/>
      <c r="C541" s="161"/>
      <c r="D541" s="159"/>
      <c r="E541" s="161"/>
      <c r="F541" s="161"/>
      <c r="G541" s="161"/>
      <c r="H541" s="161"/>
      <c r="I541" s="161"/>
      <c r="J541" s="161"/>
      <c r="K541" s="161"/>
      <c r="L541" s="90"/>
      <c r="N541" s="161"/>
      <c r="O541" s="116"/>
      <c r="P541" s="161"/>
    </row>
    <row r="542" spans="1:16" x14ac:dyDescent="0.25">
      <c r="A542" s="161"/>
      <c r="C542" s="161"/>
      <c r="D542" s="159"/>
      <c r="E542" s="161"/>
      <c r="F542" s="161"/>
      <c r="G542" s="161"/>
      <c r="H542" s="161"/>
      <c r="I542" s="161"/>
      <c r="J542" s="161"/>
      <c r="K542" s="161"/>
      <c r="L542" s="90"/>
      <c r="N542" s="161"/>
      <c r="O542" s="116"/>
      <c r="P542" s="161"/>
    </row>
    <row r="543" spans="1:16" x14ac:dyDescent="0.25">
      <c r="A543" s="161"/>
      <c r="C543" s="161"/>
      <c r="D543" s="159"/>
      <c r="E543" s="161"/>
      <c r="F543" s="161"/>
      <c r="G543" s="161"/>
      <c r="H543" s="161"/>
      <c r="I543" s="161"/>
      <c r="J543" s="161"/>
      <c r="K543" s="161"/>
      <c r="L543" s="90"/>
      <c r="N543" s="161"/>
      <c r="O543" s="116"/>
      <c r="P543" s="161"/>
    </row>
    <row r="544" spans="1:16" x14ac:dyDescent="0.25">
      <c r="A544" s="161"/>
      <c r="C544" s="161"/>
      <c r="D544" s="159"/>
      <c r="E544" s="161"/>
      <c r="F544" s="161"/>
      <c r="G544" s="161"/>
      <c r="H544" s="161"/>
      <c r="I544" s="161"/>
      <c r="J544" s="161"/>
      <c r="K544" s="161"/>
      <c r="L544" s="90"/>
      <c r="N544" s="161"/>
      <c r="O544" s="116"/>
      <c r="P544" s="161"/>
    </row>
    <row r="545" spans="1:16" x14ac:dyDescent="0.25">
      <c r="A545" s="161"/>
      <c r="C545" s="161"/>
      <c r="D545" s="159"/>
      <c r="E545" s="161"/>
      <c r="F545" s="161"/>
      <c r="G545" s="161"/>
      <c r="H545" s="161"/>
      <c r="I545" s="161"/>
      <c r="J545" s="161"/>
      <c r="K545" s="161"/>
      <c r="L545" s="90"/>
      <c r="N545" s="161"/>
      <c r="O545" s="116"/>
      <c r="P545" s="161"/>
    </row>
    <row r="546" spans="1:16" x14ac:dyDescent="0.25">
      <c r="A546" s="161"/>
      <c r="C546" s="161"/>
      <c r="D546" s="159"/>
      <c r="E546" s="161"/>
      <c r="F546" s="161"/>
      <c r="G546" s="161"/>
      <c r="H546" s="161"/>
      <c r="I546" s="161"/>
      <c r="J546" s="161"/>
      <c r="K546" s="161"/>
      <c r="L546" s="90"/>
      <c r="N546" s="161"/>
      <c r="O546" s="116"/>
      <c r="P546" s="161"/>
    </row>
    <row r="547" spans="1:16" x14ac:dyDescent="0.25">
      <c r="A547" s="161"/>
      <c r="C547" s="161"/>
      <c r="D547" s="159"/>
      <c r="E547" s="161"/>
      <c r="F547" s="161"/>
      <c r="G547" s="161"/>
      <c r="H547" s="161"/>
      <c r="I547" s="161"/>
      <c r="J547" s="161"/>
      <c r="K547" s="161"/>
      <c r="L547" s="90"/>
      <c r="N547" s="161"/>
      <c r="O547" s="116"/>
      <c r="P547" s="161"/>
    </row>
    <row r="548" spans="1:16" x14ac:dyDescent="0.25">
      <c r="A548" s="161"/>
      <c r="C548" s="161"/>
      <c r="D548" s="159"/>
      <c r="E548" s="161"/>
      <c r="F548" s="161"/>
      <c r="G548" s="161"/>
      <c r="H548" s="161"/>
      <c r="I548" s="161"/>
      <c r="J548" s="161"/>
      <c r="K548" s="161"/>
      <c r="L548" s="90"/>
      <c r="N548" s="161"/>
      <c r="O548" s="116"/>
      <c r="P548" s="161"/>
    </row>
    <row r="549" spans="1:16" x14ac:dyDescent="0.25">
      <c r="A549" s="161"/>
      <c r="C549" s="161"/>
      <c r="D549" s="159"/>
      <c r="E549" s="161"/>
      <c r="F549" s="161"/>
      <c r="G549" s="161"/>
      <c r="H549" s="161"/>
      <c r="I549" s="161"/>
      <c r="J549" s="161"/>
      <c r="K549" s="161"/>
      <c r="L549" s="90"/>
      <c r="N549" s="161"/>
      <c r="O549" s="116"/>
      <c r="P549" s="161"/>
    </row>
    <row r="550" spans="1:16" x14ac:dyDescent="0.25">
      <c r="A550" s="161"/>
      <c r="C550" s="161"/>
      <c r="D550" s="159"/>
      <c r="E550" s="161"/>
      <c r="F550" s="161"/>
      <c r="G550" s="161"/>
      <c r="H550" s="161"/>
      <c r="I550" s="161"/>
      <c r="J550" s="161"/>
      <c r="K550" s="161"/>
      <c r="L550" s="90"/>
      <c r="N550" s="161"/>
      <c r="O550" s="116"/>
      <c r="P550" s="161"/>
    </row>
    <row r="551" spans="1:16" x14ac:dyDescent="0.25">
      <c r="A551" s="161"/>
      <c r="C551" s="161"/>
      <c r="D551" s="159"/>
      <c r="E551" s="161"/>
      <c r="F551" s="161"/>
      <c r="G551" s="161"/>
      <c r="H551" s="161"/>
      <c r="I551" s="161"/>
      <c r="J551" s="161"/>
      <c r="K551" s="161"/>
      <c r="L551" s="90"/>
      <c r="N551" s="161"/>
      <c r="O551" s="116"/>
      <c r="P551" s="161"/>
    </row>
    <row r="552" spans="1:16" x14ac:dyDescent="0.25">
      <c r="A552" s="161"/>
      <c r="C552" s="161"/>
      <c r="D552" s="159"/>
      <c r="E552" s="161"/>
      <c r="F552" s="161"/>
      <c r="G552" s="161"/>
      <c r="H552" s="161"/>
      <c r="I552" s="161"/>
      <c r="J552" s="161"/>
      <c r="K552" s="161"/>
      <c r="L552" s="90"/>
      <c r="N552" s="161"/>
      <c r="O552" s="116"/>
      <c r="P552" s="161"/>
    </row>
    <row r="553" spans="1:16" x14ac:dyDescent="0.25">
      <c r="A553" s="161"/>
      <c r="C553" s="161"/>
      <c r="D553" s="159"/>
      <c r="E553" s="161"/>
      <c r="F553" s="161"/>
      <c r="G553" s="161"/>
      <c r="H553" s="161"/>
      <c r="I553" s="161"/>
      <c r="J553" s="161"/>
      <c r="K553" s="161"/>
      <c r="L553" s="90"/>
      <c r="N553" s="161"/>
      <c r="O553" s="116"/>
      <c r="P553" s="161"/>
    </row>
    <row r="554" spans="1:16" x14ac:dyDescent="0.25">
      <c r="A554" s="161"/>
      <c r="C554" s="161"/>
      <c r="D554" s="159"/>
      <c r="E554" s="161"/>
      <c r="F554" s="161"/>
      <c r="G554" s="161"/>
      <c r="H554" s="161"/>
      <c r="I554" s="161"/>
      <c r="J554" s="161"/>
      <c r="K554" s="161"/>
      <c r="L554" s="90"/>
      <c r="N554" s="161"/>
      <c r="O554" s="116"/>
      <c r="P554" s="161"/>
    </row>
    <row r="555" spans="1:16" x14ac:dyDescent="0.25">
      <c r="A555" s="161"/>
      <c r="C555" s="161"/>
      <c r="D555" s="159"/>
      <c r="E555" s="161"/>
      <c r="F555" s="161"/>
      <c r="G555" s="161"/>
      <c r="H555" s="161"/>
      <c r="I555" s="161"/>
      <c r="J555" s="161"/>
      <c r="K555" s="161"/>
      <c r="L555" s="90"/>
      <c r="N555" s="161"/>
      <c r="O555" s="116"/>
      <c r="P555" s="161"/>
    </row>
    <row r="556" spans="1:16" x14ac:dyDescent="0.25">
      <c r="A556" s="161"/>
      <c r="C556" s="161"/>
      <c r="D556" s="159"/>
      <c r="E556" s="161"/>
      <c r="F556" s="161"/>
      <c r="G556" s="161"/>
      <c r="H556" s="161"/>
      <c r="I556" s="161"/>
      <c r="J556" s="161"/>
      <c r="K556" s="161"/>
      <c r="L556" s="90"/>
      <c r="N556" s="161"/>
      <c r="O556" s="116"/>
      <c r="P556" s="161"/>
    </row>
    <row r="557" spans="1:16" x14ac:dyDescent="0.25">
      <c r="A557" s="161"/>
      <c r="C557" s="161"/>
      <c r="D557" s="159"/>
      <c r="E557" s="161"/>
      <c r="F557" s="161"/>
      <c r="G557" s="161"/>
      <c r="H557" s="161"/>
      <c r="I557" s="161"/>
      <c r="J557" s="161"/>
      <c r="K557" s="161"/>
      <c r="L557" s="90"/>
      <c r="N557" s="161"/>
      <c r="O557" s="116"/>
      <c r="P557" s="161"/>
    </row>
    <row r="558" spans="1:16" x14ac:dyDescent="0.25">
      <c r="A558" s="161"/>
      <c r="C558" s="161"/>
      <c r="D558" s="159"/>
      <c r="E558" s="161"/>
      <c r="F558" s="161"/>
      <c r="G558" s="161"/>
      <c r="H558" s="161"/>
      <c r="I558" s="161"/>
      <c r="J558" s="161"/>
      <c r="K558" s="161"/>
      <c r="L558" s="90"/>
      <c r="N558" s="161"/>
      <c r="O558" s="116"/>
      <c r="P558" s="161"/>
    </row>
    <row r="559" spans="1:16" x14ac:dyDescent="0.25">
      <c r="A559" s="161"/>
      <c r="C559" s="161"/>
      <c r="D559" s="159"/>
      <c r="E559" s="161"/>
      <c r="F559" s="161"/>
      <c r="G559" s="161"/>
      <c r="H559" s="161"/>
      <c r="I559" s="161"/>
      <c r="J559" s="161"/>
      <c r="K559" s="161"/>
      <c r="L559" s="90"/>
      <c r="N559" s="161"/>
      <c r="O559" s="116"/>
      <c r="P559" s="161"/>
    </row>
    <row r="560" spans="1:16" x14ac:dyDescent="0.25">
      <c r="A560" s="161"/>
      <c r="C560" s="161"/>
      <c r="D560" s="159"/>
      <c r="E560" s="161"/>
      <c r="F560" s="161"/>
      <c r="G560" s="161"/>
      <c r="H560" s="161"/>
      <c r="I560" s="161"/>
      <c r="J560" s="161"/>
      <c r="K560" s="161"/>
      <c r="L560" s="90"/>
      <c r="N560" s="161"/>
      <c r="O560" s="116"/>
      <c r="P560" s="161"/>
    </row>
    <row r="561" spans="1:16" x14ac:dyDescent="0.25">
      <c r="A561" s="161"/>
      <c r="C561" s="161"/>
      <c r="D561" s="159"/>
      <c r="E561" s="161"/>
      <c r="F561" s="161"/>
      <c r="G561" s="161"/>
      <c r="H561" s="161"/>
      <c r="I561" s="161"/>
      <c r="J561" s="161"/>
      <c r="K561" s="161"/>
      <c r="L561" s="90"/>
      <c r="N561" s="161"/>
      <c r="O561" s="116"/>
      <c r="P561" s="161"/>
    </row>
    <row r="562" spans="1:16" x14ac:dyDescent="0.25">
      <c r="A562" s="161"/>
      <c r="C562" s="161"/>
      <c r="D562" s="159"/>
      <c r="E562" s="161"/>
      <c r="F562" s="161"/>
      <c r="G562" s="161"/>
      <c r="H562" s="161"/>
      <c r="I562" s="161"/>
      <c r="J562" s="161"/>
      <c r="K562" s="161"/>
      <c r="L562" s="90"/>
      <c r="N562" s="161"/>
      <c r="O562" s="116"/>
      <c r="P562" s="161"/>
    </row>
    <row r="563" spans="1:16" x14ac:dyDescent="0.25">
      <c r="A563" s="161"/>
      <c r="C563" s="161"/>
      <c r="D563" s="159"/>
      <c r="E563" s="161"/>
      <c r="F563" s="161"/>
      <c r="G563" s="161"/>
      <c r="H563" s="161"/>
      <c r="I563" s="161"/>
      <c r="J563" s="161"/>
      <c r="K563" s="161"/>
      <c r="L563" s="90"/>
      <c r="N563" s="161"/>
      <c r="O563" s="116"/>
      <c r="P563" s="161"/>
    </row>
    <row r="564" spans="1:16" x14ac:dyDescent="0.25">
      <c r="A564" s="161"/>
      <c r="C564" s="161"/>
      <c r="D564" s="159"/>
      <c r="E564" s="161"/>
      <c r="F564" s="161"/>
      <c r="G564" s="161"/>
      <c r="H564" s="161"/>
      <c r="I564" s="161"/>
      <c r="J564" s="161"/>
      <c r="K564" s="161"/>
      <c r="L564" s="90"/>
      <c r="N564" s="161"/>
      <c r="O564" s="116"/>
      <c r="P564" s="161"/>
    </row>
    <row r="565" spans="1:16" x14ac:dyDescent="0.25">
      <c r="A565" s="161"/>
      <c r="C565" s="161"/>
      <c r="D565" s="159"/>
      <c r="E565" s="161"/>
      <c r="F565" s="161"/>
      <c r="G565" s="161"/>
      <c r="H565" s="161"/>
      <c r="I565" s="161"/>
      <c r="J565" s="161"/>
      <c r="K565" s="161"/>
      <c r="L565" s="90"/>
      <c r="N565" s="161"/>
      <c r="O565" s="116"/>
      <c r="P565" s="161"/>
    </row>
    <row r="566" spans="1:16" x14ac:dyDescent="0.25">
      <c r="A566" s="161"/>
      <c r="C566" s="161"/>
      <c r="D566" s="159"/>
      <c r="E566" s="161"/>
      <c r="F566" s="161"/>
      <c r="G566" s="161"/>
      <c r="H566" s="161"/>
      <c r="I566" s="161"/>
      <c r="J566" s="161"/>
      <c r="K566" s="161"/>
      <c r="L566" s="90"/>
      <c r="N566" s="161"/>
      <c r="O566" s="116"/>
      <c r="P566" s="161"/>
    </row>
    <row r="567" spans="1:16" x14ac:dyDescent="0.25">
      <c r="A567" s="161"/>
      <c r="C567" s="161"/>
      <c r="D567" s="159"/>
      <c r="E567" s="161"/>
      <c r="F567" s="161"/>
      <c r="G567" s="161"/>
      <c r="H567" s="161"/>
      <c r="I567" s="161"/>
      <c r="J567" s="161"/>
      <c r="K567" s="161"/>
      <c r="L567" s="90"/>
      <c r="N567" s="161"/>
      <c r="O567" s="116"/>
      <c r="P567" s="161"/>
    </row>
    <row r="568" spans="1:16" x14ac:dyDescent="0.25">
      <c r="A568" s="161"/>
      <c r="C568" s="161"/>
      <c r="D568" s="159"/>
      <c r="E568" s="161"/>
      <c r="F568" s="161"/>
      <c r="G568" s="161"/>
      <c r="H568" s="161"/>
      <c r="I568" s="161"/>
      <c r="J568" s="161"/>
      <c r="K568" s="161"/>
      <c r="L568" s="90"/>
      <c r="N568" s="161"/>
      <c r="O568" s="116"/>
      <c r="P568" s="161"/>
    </row>
    <row r="569" spans="1:16" x14ac:dyDescent="0.25">
      <c r="A569" s="161"/>
      <c r="C569" s="161"/>
      <c r="D569" s="159"/>
      <c r="E569" s="161"/>
      <c r="F569" s="161"/>
      <c r="G569" s="161"/>
      <c r="H569" s="161"/>
      <c r="I569" s="161"/>
      <c r="J569" s="161"/>
      <c r="K569" s="161"/>
      <c r="L569" s="90"/>
      <c r="N569" s="161"/>
      <c r="O569" s="116"/>
      <c r="P569" s="161"/>
    </row>
    <row r="570" spans="1:16" x14ac:dyDescent="0.25">
      <c r="A570" s="161"/>
      <c r="C570" s="161"/>
      <c r="D570" s="159"/>
      <c r="E570" s="161"/>
      <c r="F570" s="161"/>
      <c r="G570" s="161"/>
      <c r="H570" s="161"/>
      <c r="I570" s="161"/>
      <c r="J570" s="161"/>
      <c r="K570" s="161"/>
      <c r="L570" s="90"/>
      <c r="N570" s="161"/>
      <c r="O570" s="116"/>
      <c r="P570" s="161"/>
    </row>
    <row r="571" spans="1:16" x14ac:dyDescent="0.25">
      <c r="A571" s="161"/>
      <c r="C571" s="161"/>
      <c r="D571" s="159"/>
      <c r="E571" s="161"/>
      <c r="F571" s="161"/>
      <c r="G571" s="161"/>
      <c r="H571" s="161"/>
      <c r="I571" s="161"/>
      <c r="J571" s="161"/>
      <c r="K571" s="161"/>
      <c r="L571" s="90"/>
      <c r="N571" s="161"/>
      <c r="O571" s="116"/>
      <c r="P571" s="161"/>
    </row>
    <row r="572" spans="1:16" x14ac:dyDescent="0.25">
      <c r="A572" s="161"/>
      <c r="C572" s="161"/>
      <c r="D572" s="159"/>
      <c r="E572" s="161"/>
      <c r="F572" s="161"/>
      <c r="G572" s="161"/>
      <c r="H572" s="161"/>
      <c r="I572" s="161"/>
      <c r="J572" s="161"/>
      <c r="K572" s="161"/>
      <c r="L572" s="90"/>
      <c r="N572" s="161"/>
      <c r="O572" s="116"/>
      <c r="P572" s="161"/>
    </row>
    <row r="573" spans="1:16" x14ac:dyDescent="0.25">
      <c r="A573" s="161"/>
      <c r="C573" s="161"/>
      <c r="D573" s="159"/>
      <c r="E573" s="161"/>
      <c r="F573" s="161"/>
      <c r="G573" s="161"/>
      <c r="H573" s="161"/>
      <c r="I573" s="161"/>
      <c r="J573" s="161"/>
      <c r="K573" s="161"/>
      <c r="L573" s="90"/>
      <c r="N573" s="161"/>
      <c r="O573" s="116"/>
      <c r="P573" s="161"/>
    </row>
    <row r="574" spans="1:16" x14ac:dyDescent="0.25">
      <c r="A574" s="161"/>
      <c r="C574" s="161"/>
      <c r="D574" s="159"/>
      <c r="E574" s="161"/>
      <c r="F574" s="161"/>
      <c r="G574" s="161"/>
      <c r="H574" s="161"/>
      <c r="I574" s="161"/>
      <c r="J574" s="161"/>
      <c r="K574" s="161"/>
      <c r="L574" s="90"/>
      <c r="N574" s="161"/>
      <c r="O574" s="116"/>
      <c r="P574" s="161"/>
    </row>
    <row r="575" spans="1:16" x14ac:dyDescent="0.25">
      <c r="A575" s="161"/>
      <c r="C575" s="161"/>
      <c r="D575" s="159"/>
      <c r="E575" s="161"/>
      <c r="F575" s="161"/>
      <c r="G575" s="161"/>
      <c r="H575" s="161"/>
      <c r="I575" s="161"/>
      <c r="J575" s="161"/>
      <c r="K575" s="161"/>
      <c r="L575" s="90"/>
      <c r="N575" s="161"/>
      <c r="O575" s="116"/>
      <c r="P575" s="161"/>
    </row>
    <row r="576" spans="1:16" x14ac:dyDescent="0.25">
      <c r="A576" s="161"/>
      <c r="C576" s="161"/>
      <c r="D576" s="159"/>
      <c r="E576" s="161"/>
      <c r="F576" s="161"/>
      <c r="G576" s="161"/>
      <c r="H576" s="161"/>
      <c r="I576" s="161"/>
      <c r="J576" s="161"/>
      <c r="K576" s="161"/>
      <c r="L576" s="90"/>
      <c r="N576" s="161"/>
      <c r="O576" s="116"/>
      <c r="P576" s="161"/>
    </row>
    <row r="577" spans="1:16" x14ac:dyDescent="0.25">
      <c r="A577" s="161"/>
      <c r="C577" s="161"/>
      <c r="D577" s="159"/>
      <c r="E577" s="161"/>
      <c r="F577" s="161"/>
      <c r="G577" s="161"/>
      <c r="H577" s="161"/>
      <c r="I577" s="161"/>
      <c r="J577" s="161"/>
      <c r="K577" s="161"/>
      <c r="L577" s="90"/>
      <c r="N577" s="161"/>
      <c r="O577" s="116"/>
      <c r="P577" s="161"/>
    </row>
    <row r="578" spans="1:16" x14ac:dyDescent="0.25">
      <c r="A578" s="161"/>
      <c r="C578" s="161"/>
      <c r="D578" s="159"/>
      <c r="E578" s="161"/>
      <c r="F578" s="161"/>
      <c r="G578" s="161"/>
      <c r="H578" s="161"/>
      <c r="I578" s="161"/>
      <c r="J578" s="161"/>
      <c r="K578" s="161"/>
      <c r="L578" s="90"/>
      <c r="N578" s="161"/>
      <c r="O578" s="116"/>
      <c r="P578" s="161"/>
    </row>
    <row r="579" spans="1:16" x14ac:dyDescent="0.25">
      <c r="A579" s="161"/>
      <c r="C579" s="161"/>
      <c r="D579" s="159"/>
      <c r="E579" s="161"/>
      <c r="F579" s="161"/>
      <c r="G579" s="161"/>
      <c r="H579" s="161"/>
      <c r="I579" s="161"/>
      <c r="J579" s="161"/>
      <c r="K579" s="161"/>
      <c r="L579" s="90"/>
      <c r="N579" s="161"/>
      <c r="O579" s="116"/>
      <c r="P579" s="161"/>
    </row>
    <row r="580" spans="1:16" x14ac:dyDescent="0.25">
      <c r="A580" s="161"/>
      <c r="C580" s="161"/>
      <c r="D580" s="159"/>
      <c r="E580" s="161"/>
      <c r="F580" s="161"/>
      <c r="G580" s="161"/>
      <c r="H580" s="161"/>
      <c r="I580" s="161"/>
      <c r="J580" s="161"/>
      <c r="K580" s="161"/>
      <c r="L580" s="90"/>
      <c r="N580" s="161"/>
      <c r="O580" s="116"/>
      <c r="P580" s="161"/>
    </row>
    <row r="581" spans="1:16" x14ac:dyDescent="0.25">
      <c r="A581" s="161"/>
      <c r="C581" s="161"/>
      <c r="D581" s="159"/>
      <c r="E581" s="161"/>
      <c r="F581" s="161"/>
      <c r="G581" s="161"/>
      <c r="H581" s="161"/>
      <c r="I581" s="161"/>
      <c r="J581" s="161"/>
      <c r="K581" s="161"/>
      <c r="L581" s="90"/>
      <c r="N581" s="161"/>
      <c r="O581" s="116"/>
      <c r="P581" s="161"/>
    </row>
    <row r="582" spans="1:16" x14ac:dyDescent="0.25">
      <c r="A582" s="161"/>
      <c r="C582" s="161"/>
      <c r="D582" s="159"/>
      <c r="E582" s="161"/>
      <c r="F582" s="161"/>
      <c r="G582" s="161"/>
      <c r="H582" s="161"/>
      <c r="I582" s="161"/>
      <c r="J582" s="161"/>
      <c r="K582" s="161"/>
      <c r="L582" s="90"/>
      <c r="N582" s="161"/>
      <c r="O582" s="116"/>
      <c r="P582" s="161"/>
    </row>
    <row r="583" spans="1:16" x14ac:dyDescent="0.25">
      <c r="A583" s="161"/>
      <c r="C583" s="161"/>
      <c r="D583" s="159"/>
      <c r="E583" s="161"/>
      <c r="F583" s="161"/>
      <c r="G583" s="161"/>
      <c r="H583" s="161"/>
      <c r="I583" s="161"/>
      <c r="J583" s="161"/>
      <c r="K583" s="161"/>
      <c r="L583" s="90"/>
      <c r="N583" s="161"/>
      <c r="O583" s="116"/>
      <c r="P583" s="161"/>
    </row>
    <row r="584" spans="1:16" x14ac:dyDescent="0.25">
      <c r="A584" s="161"/>
      <c r="C584" s="161"/>
      <c r="D584" s="159"/>
      <c r="E584" s="161"/>
      <c r="F584" s="161"/>
      <c r="G584" s="161"/>
      <c r="H584" s="161"/>
      <c r="I584" s="161"/>
      <c r="J584" s="161"/>
      <c r="K584" s="161"/>
      <c r="L584" s="90"/>
      <c r="N584" s="161"/>
      <c r="O584" s="116"/>
      <c r="P584" s="161"/>
    </row>
    <row r="585" spans="1:16" x14ac:dyDescent="0.25">
      <c r="A585" s="161"/>
      <c r="C585" s="161"/>
      <c r="D585" s="159"/>
      <c r="E585" s="161"/>
      <c r="F585" s="161"/>
      <c r="G585" s="161"/>
      <c r="H585" s="161"/>
      <c r="I585" s="161"/>
      <c r="J585" s="161"/>
      <c r="K585" s="161"/>
      <c r="L585" s="90"/>
      <c r="N585" s="161"/>
      <c r="O585" s="116"/>
      <c r="P585" s="161"/>
    </row>
    <row r="586" spans="1:16" x14ac:dyDescent="0.25">
      <c r="A586" s="161"/>
      <c r="C586" s="161"/>
      <c r="D586" s="159"/>
      <c r="E586" s="161"/>
      <c r="F586" s="161"/>
      <c r="G586" s="161"/>
      <c r="H586" s="161"/>
      <c r="I586" s="161"/>
      <c r="J586" s="161"/>
      <c r="K586" s="161"/>
      <c r="L586" s="90"/>
      <c r="N586" s="161"/>
      <c r="O586" s="116"/>
      <c r="P586" s="161"/>
    </row>
    <row r="587" spans="1:16" x14ac:dyDescent="0.25">
      <c r="A587" s="161"/>
      <c r="C587" s="161"/>
      <c r="D587" s="159"/>
      <c r="E587" s="161"/>
      <c r="F587" s="161"/>
      <c r="G587" s="161"/>
      <c r="H587" s="161"/>
      <c r="I587" s="161"/>
      <c r="J587" s="161"/>
      <c r="K587" s="161"/>
      <c r="L587" s="90"/>
      <c r="N587" s="161"/>
      <c r="O587" s="116"/>
      <c r="P587" s="161"/>
    </row>
    <row r="588" spans="1:16" x14ac:dyDescent="0.25">
      <c r="A588" s="161"/>
      <c r="C588" s="161"/>
      <c r="D588" s="159"/>
      <c r="E588" s="161"/>
      <c r="F588" s="161"/>
      <c r="G588" s="161"/>
      <c r="H588" s="161"/>
      <c r="I588" s="161"/>
      <c r="J588" s="161"/>
      <c r="K588" s="161"/>
      <c r="L588" s="90"/>
      <c r="N588" s="161"/>
      <c r="O588" s="116"/>
      <c r="P588" s="161"/>
    </row>
    <row r="589" spans="1:16" x14ac:dyDescent="0.25">
      <c r="A589" s="161"/>
      <c r="C589" s="161"/>
      <c r="D589" s="159"/>
      <c r="E589" s="161"/>
      <c r="F589" s="161"/>
      <c r="G589" s="161"/>
      <c r="H589" s="161"/>
      <c r="I589" s="161"/>
      <c r="J589" s="161"/>
      <c r="K589" s="161"/>
      <c r="L589" s="90"/>
      <c r="N589" s="161"/>
      <c r="O589" s="116"/>
      <c r="P589" s="161"/>
    </row>
    <row r="590" spans="1:16" x14ac:dyDescent="0.25">
      <c r="A590" s="161"/>
      <c r="C590" s="161"/>
      <c r="D590" s="159"/>
      <c r="E590" s="161"/>
      <c r="F590" s="161"/>
      <c r="G590" s="161"/>
      <c r="H590" s="161"/>
      <c r="I590" s="161"/>
      <c r="J590" s="161"/>
      <c r="K590" s="161"/>
      <c r="L590" s="90"/>
      <c r="N590" s="161"/>
      <c r="O590" s="116"/>
      <c r="P590" s="161"/>
    </row>
    <row r="591" spans="1:16" x14ac:dyDescent="0.25">
      <c r="A591" s="161"/>
      <c r="C591" s="161"/>
      <c r="D591" s="159"/>
      <c r="E591" s="161"/>
      <c r="F591" s="161"/>
      <c r="G591" s="161"/>
      <c r="H591" s="161"/>
      <c r="I591" s="161"/>
      <c r="J591" s="161"/>
      <c r="K591" s="161"/>
      <c r="L591" s="90"/>
      <c r="N591" s="161"/>
      <c r="O591" s="116"/>
      <c r="P591" s="161"/>
    </row>
    <row r="592" spans="1:16" x14ac:dyDescent="0.25">
      <c r="A592" s="161"/>
      <c r="C592" s="161"/>
      <c r="D592" s="159"/>
      <c r="E592" s="161"/>
      <c r="F592" s="161"/>
      <c r="G592" s="161"/>
      <c r="H592" s="161"/>
      <c r="I592" s="161"/>
      <c r="J592" s="161"/>
      <c r="K592" s="161"/>
      <c r="L592" s="90"/>
      <c r="N592" s="161"/>
      <c r="O592" s="116"/>
      <c r="P592" s="161"/>
    </row>
    <row r="593" spans="1:16" x14ac:dyDescent="0.25">
      <c r="A593" s="161"/>
      <c r="C593" s="161"/>
      <c r="D593" s="159"/>
      <c r="E593" s="161"/>
      <c r="F593" s="161"/>
      <c r="G593" s="161"/>
      <c r="H593" s="161"/>
      <c r="I593" s="161"/>
      <c r="J593" s="161"/>
      <c r="K593" s="161"/>
      <c r="L593" s="90"/>
      <c r="N593" s="161"/>
      <c r="O593" s="116"/>
      <c r="P593" s="161"/>
    </row>
    <row r="594" spans="1:16" x14ac:dyDescent="0.25">
      <c r="A594" s="161"/>
      <c r="C594" s="161"/>
      <c r="D594" s="159"/>
      <c r="E594" s="161"/>
      <c r="F594" s="161"/>
      <c r="G594" s="161"/>
      <c r="H594" s="161"/>
      <c r="I594" s="161"/>
      <c r="J594" s="161"/>
      <c r="K594" s="161"/>
      <c r="L594" s="90"/>
      <c r="N594" s="161"/>
      <c r="O594" s="116"/>
      <c r="P594" s="161"/>
    </row>
    <row r="595" spans="1:16" x14ac:dyDescent="0.25">
      <c r="A595" s="161"/>
      <c r="C595" s="161"/>
      <c r="D595" s="159"/>
      <c r="E595" s="161"/>
      <c r="F595" s="161"/>
      <c r="G595" s="161"/>
      <c r="H595" s="161"/>
      <c r="I595" s="161"/>
      <c r="J595" s="161"/>
      <c r="K595" s="161"/>
      <c r="L595" s="90"/>
      <c r="N595" s="161"/>
      <c r="O595" s="116"/>
      <c r="P595" s="161"/>
    </row>
    <row r="596" spans="1:16" x14ac:dyDescent="0.25">
      <c r="A596" s="161"/>
      <c r="C596" s="161"/>
      <c r="D596" s="159"/>
      <c r="E596" s="161"/>
      <c r="F596" s="161"/>
      <c r="G596" s="161"/>
      <c r="H596" s="161"/>
      <c r="I596" s="161"/>
      <c r="J596" s="161"/>
      <c r="K596" s="161"/>
      <c r="L596" s="90"/>
      <c r="N596" s="161"/>
      <c r="O596" s="116"/>
      <c r="P596" s="161"/>
    </row>
    <row r="597" spans="1:16" x14ac:dyDescent="0.25">
      <c r="A597" s="161"/>
      <c r="C597" s="161"/>
      <c r="D597" s="159"/>
      <c r="E597" s="161"/>
      <c r="F597" s="161"/>
      <c r="G597" s="161"/>
      <c r="H597" s="161"/>
      <c r="I597" s="161"/>
      <c r="J597" s="161"/>
      <c r="K597" s="161"/>
      <c r="L597" s="90"/>
      <c r="N597" s="161"/>
      <c r="O597" s="116"/>
      <c r="P597" s="161"/>
    </row>
    <row r="598" spans="1:16" x14ac:dyDescent="0.25">
      <c r="A598" s="161"/>
      <c r="C598" s="161"/>
      <c r="D598" s="159"/>
      <c r="E598" s="161"/>
      <c r="F598" s="161"/>
      <c r="G598" s="161"/>
      <c r="H598" s="161"/>
      <c r="I598" s="161"/>
      <c r="J598" s="161"/>
      <c r="K598" s="161"/>
      <c r="L598" s="90"/>
      <c r="N598" s="161"/>
      <c r="O598" s="116"/>
      <c r="P598" s="161"/>
    </row>
    <row r="599" spans="1:16" x14ac:dyDescent="0.25">
      <c r="A599" s="161"/>
      <c r="C599" s="161"/>
      <c r="D599" s="159"/>
      <c r="E599" s="161"/>
      <c r="F599" s="161"/>
      <c r="G599" s="161"/>
      <c r="H599" s="161"/>
      <c r="I599" s="161"/>
      <c r="J599" s="161"/>
      <c r="K599" s="161"/>
      <c r="L599" s="90"/>
      <c r="N599" s="161"/>
      <c r="O599" s="116"/>
      <c r="P599" s="161"/>
    </row>
    <row r="600" spans="1:16" x14ac:dyDescent="0.25">
      <c r="A600" s="161"/>
      <c r="C600" s="161"/>
      <c r="D600" s="159"/>
      <c r="E600" s="161"/>
      <c r="F600" s="161"/>
      <c r="G600" s="161"/>
      <c r="H600" s="161"/>
      <c r="I600" s="161"/>
      <c r="J600" s="161"/>
      <c r="K600" s="161"/>
      <c r="L600" s="90"/>
      <c r="N600" s="161"/>
      <c r="O600" s="116"/>
      <c r="P600" s="161"/>
    </row>
    <row r="601" spans="1:16" x14ac:dyDescent="0.25">
      <c r="A601" s="161"/>
      <c r="C601" s="161"/>
      <c r="D601" s="159"/>
      <c r="E601" s="161"/>
      <c r="F601" s="161"/>
      <c r="G601" s="161"/>
      <c r="H601" s="161"/>
      <c r="I601" s="161"/>
      <c r="J601" s="161"/>
      <c r="K601" s="161"/>
      <c r="L601" s="90"/>
      <c r="N601" s="161"/>
      <c r="O601" s="116"/>
      <c r="P601" s="161"/>
    </row>
    <row r="602" spans="1:16" x14ac:dyDescent="0.25">
      <c r="A602" s="161"/>
      <c r="C602" s="161"/>
      <c r="D602" s="159"/>
      <c r="E602" s="161"/>
      <c r="F602" s="161"/>
      <c r="G602" s="161"/>
      <c r="H602" s="161"/>
      <c r="I602" s="161"/>
      <c r="J602" s="161"/>
      <c r="K602" s="161"/>
      <c r="L602" s="90"/>
      <c r="N602" s="161"/>
      <c r="O602" s="116"/>
      <c r="P602" s="161"/>
    </row>
    <row r="603" spans="1:16" x14ac:dyDescent="0.25">
      <c r="A603" s="161"/>
      <c r="C603" s="161"/>
      <c r="D603" s="159"/>
      <c r="E603" s="161"/>
      <c r="F603" s="161"/>
      <c r="G603" s="161"/>
      <c r="H603" s="161"/>
      <c r="I603" s="161"/>
      <c r="J603" s="161"/>
      <c r="K603" s="161"/>
      <c r="L603" s="90"/>
      <c r="N603" s="161"/>
      <c r="O603" s="116"/>
      <c r="P603" s="161"/>
    </row>
    <row r="604" spans="1:16" x14ac:dyDescent="0.25">
      <c r="A604" s="161"/>
      <c r="C604" s="161"/>
      <c r="D604" s="159"/>
      <c r="E604" s="161"/>
      <c r="F604" s="161"/>
      <c r="G604" s="161"/>
      <c r="H604" s="161"/>
      <c r="I604" s="161"/>
      <c r="J604" s="161"/>
      <c r="K604" s="161"/>
      <c r="L604" s="90"/>
      <c r="N604" s="161"/>
      <c r="O604" s="116"/>
      <c r="P604" s="161"/>
    </row>
    <row r="605" spans="1:16" x14ac:dyDescent="0.25">
      <c r="A605" s="161"/>
      <c r="C605" s="161"/>
      <c r="D605" s="159"/>
      <c r="E605" s="161"/>
      <c r="F605" s="161"/>
      <c r="G605" s="161"/>
      <c r="H605" s="161"/>
      <c r="I605" s="161"/>
      <c r="J605" s="161"/>
      <c r="K605" s="161"/>
      <c r="L605" s="90"/>
      <c r="N605" s="161"/>
      <c r="O605" s="116"/>
      <c r="P605" s="161"/>
    </row>
    <row r="606" spans="1:16" x14ac:dyDescent="0.25">
      <c r="A606" s="161"/>
      <c r="C606" s="161"/>
      <c r="D606" s="159"/>
      <c r="E606" s="161"/>
      <c r="F606" s="161"/>
      <c r="G606" s="161"/>
      <c r="H606" s="161"/>
      <c r="I606" s="161"/>
      <c r="J606" s="161"/>
      <c r="K606" s="161"/>
      <c r="L606" s="90"/>
      <c r="N606" s="161"/>
      <c r="O606" s="116"/>
      <c r="P606" s="161"/>
    </row>
    <row r="607" spans="1:16" x14ac:dyDescent="0.25">
      <c r="A607" s="161"/>
      <c r="C607" s="161"/>
      <c r="D607" s="159"/>
      <c r="E607" s="161"/>
      <c r="F607" s="161"/>
      <c r="G607" s="161"/>
      <c r="H607" s="161"/>
      <c r="I607" s="161"/>
      <c r="J607" s="161"/>
      <c r="K607" s="161"/>
      <c r="L607" s="90"/>
      <c r="N607" s="161"/>
      <c r="O607" s="116"/>
      <c r="P607" s="161"/>
    </row>
    <row r="608" spans="1:16" x14ac:dyDescent="0.25">
      <c r="A608" s="161"/>
      <c r="C608" s="161"/>
      <c r="D608" s="159"/>
      <c r="E608" s="161"/>
      <c r="F608" s="161"/>
      <c r="G608" s="161"/>
      <c r="H608" s="161"/>
      <c r="I608" s="161"/>
      <c r="J608" s="161"/>
      <c r="K608" s="161"/>
      <c r="L608" s="90"/>
      <c r="N608" s="161"/>
      <c r="O608" s="116"/>
      <c r="P608" s="161"/>
    </row>
    <row r="609" spans="1:16" x14ac:dyDescent="0.25">
      <c r="A609" s="161"/>
      <c r="C609" s="161"/>
      <c r="D609" s="159"/>
      <c r="E609" s="161"/>
      <c r="F609" s="161"/>
      <c r="G609" s="161"/>
      <c r="H609" s="161"/>
      <c r="I609" s="161"/>
      <c r="J609" s="161"/>
      <c r="K609" s="161"/>
      <c r="L609" s="90"/>
      <c r="N609" s="161"/>
      <c r="O609" s="116"/>
      <c r="P609" s="161"/>
    </row>
    <row r="610" spans="1:16" x14ac:dyDescent="0.25">
      <c r="A610" s="161"/>
      <c r="C610" s="161"/>
      <c r="D610" s="159"/>
      <c r="E610" s="161"/>
      <c r="F610" s="161"/>
      <c r="G610" s="161"/>
      <c r="H610" s="161"/>
      <c r="I610" s="161"/>
      <c r="J610" s="161"/>
      <c r="K610" s="161"/>
      <c r="L610" s="90"/>
      <c r="N610" s="161"/>
      <c r="O610" s="116"/>
      <c r="P610" s="161"/>
    </row>
    <row r="611" spans="1:16" x14ac:dyDescent="0.25">
      <c r="A611" s="161"/>
      <c r="C611" s="161"/>
      <c r="D611" s="159"/>
      <c r="E611" s="161"/>
      <c r="F611" s="161"/>
      <c r="G611" s="161"/>
      <c r="H611" s="161"/>
      <c r="I611" s="161"/>
      <c r="J611" s="161"/>
      <c r="K611" s="161"/>
      <c r="L611" s="90"/>
      <c r="N611" s="161"/>
      <c r="O611" s="116"/>
      <c r="P611" s="161"/>
    </row>
    <row r="612" spans="1:16" x14ac:dyDescent="0.25">
      <c r="A612" s="161"/>
      <c r="C612" s="161"/>
      <c r="D612" s="159"/>
      <c r="E612" s="161"/>
      <c r="F612" s="161"/>
      <c r="G612" s="161"/>
      <c r="H612" s="161"/>
      <c r="I612" s="161"/>
      <c r="J612" s="161"/>
      <c r="K612" s="161"/>
      <c r="L612" s="90"/>
      <c r="N612" s="161"/>
      <c r="O612" s="116"/>
      <c r="P612" s="161"/>
    </row>
    <row r="613" spans="1:16" x14ac:dyDescent="0.25">
      <c r="A613" s="161"/>
      <c r="C613" s="161"/>
      <c r="D613" s="159"/>
      <c r="E613" s="161"/>
      <c r="F613" s="161"/>
      <c r="G613" s="161"/>
      <c r="H613" s="161"/>
      <c r="I613" s="161"/>
      <c r="J613" s="161"/>
      <c r="K613" s="161"/>
      <c r="L613" s="90"/>
      <c r="N613" s="161"/>
      <c r="O613" s="116"/>
      <c r="P613" s="161"/>
    </row>
    <row r="614" spans="1:16" x14ac:dyDescent="0.25">
      <c r="A614" s="161"/>
      <c r="C614" s="161"/>
      <c r="D614" s="159"/>
      <c r="E614" s="161"/>
      <c r="F614" s="161"/>
      <c r="G614" s="161"/>
      <c r="H614" s="161"/>
      <c r="I614" s="161"/>
      <c r="J614" s="161"/>
      <c r="K614" s="161"/>
      <c r="L614" s="90"/>
      <c r="N614" s="161"/>
      <c r="O614" s="116"/>
      <c r="P614" s="161"/>
    </row>
    <row r="615" spans="1:16" x14ac:dyDescent="0.25">
      <c r="A615" s="161"/>
      <c r="C615" s="161"/>
      <c r="D615" s="159"/>
      <c r="E615" s="161"/>
      <c r="F615" s="161"/>
      <c r="G615" s="161"/>
      <c r="H615" s="161"/>
      <c r="I615" s="161"/>
      <c r="J615" s="161"/>
      <c r="K615" s="161"/>
      <c r="L615" s="90"/>
      <c r="N615" s="161"/>
      <c r="O615" s="116"/>
      <c r="P615" s="161"/>
    </row>
    <row r="616" spans="1:16" x14ac:dyDescent="0.25">
      <c r="A616" s="161"/>
      <c r="C616" s="161"/>
      <c r="D616" s="159"/>
      <c r="E616" s="161"/>
      <c r="F616" s="161"/>
      <c r="G616" s="161"/>
      <c r="H616" s="161"/>
      <c r="I616" s="161"/>
      <c r="J616" s="161"/>
      <c r="K616" s="161"/>
      <c r="L616" s="90"/>
      <c r="N616" s="161"/>
      <c r="O616" s="116"/>
      <c r="P616" s="161"/>
    </row>
    <row r="617" spans="1:16" x14ac:dyDescent="0.25">
      <c r="A617" s="161"/>
      <c r="C617" s="161"/>
      <c r="D617" s="159"/>
      <c r="E617" s="161"/>
      <c r="F617" s="161"/>
      <c r="G617" s="161"/>
      <c r="H617" s="161"/>
      <c r="I617" s="161"/>
      <c r="J617" s="161"/>
      <c r="K617" s="161"/>
      <c r="L617" s="90"/>
      <c r="N617" s="161"/>
      <c r="O617" s="116"/>
      <c r="P617" s="161"/>
    </row>
    <row r="618" spans="1:16" x14ac:dyDescent="0.25">
      <c r="A618" s="161"/>
      <c r="C618" s="161"/>
      <c r="D618" s="159"/>
      <c r="E618" s="161"/>
      <c r="F618" s="161"/>
      <c r="G618" s="161"/>
      <c r="H618" s="161"/>
      <c r="I618" s="161"/>
      <c r="J618" s="161"/>
      <c r="K618" s="161"/>
      <c r="L618" s="90"/>
      <c r="N618" s="161"/>
      <c r="O618" s="116"/>
      <c r="P618" s="161"/>
    </row>
    <row r="619" spans="1:16" x14ac:dyDescent="0.25">
      <c r="A619" s="161"/>
      <c r="C619" s="161"/>
      <c r="D619" s="159"/>
      <c r="E619" s="161"/>
      <c r="F619" s="161"/>
      <c r="G619" s="161"/>
      <c r="H619" s="161"/>
      <c r="I619" s="161"/>
      <c r="J619" s="161"/>
      <c r="K619" s="161"/>
      <c r="L619" s="90"/>
      <c r="N619" s="161"/>
      <c r="O619" s="116"/>
      <c r="P619" s="161"/>
    </row>
    <row r="620" spans="1:16" x14ac:dyDescent="0.25">
      <c r="A620" s="161"/>
      <c r="C620" s="161"/>
      <c r="D620" s="159"/>
      <c r="E620" s="161"/>
      <c r="F620" s="161"/>
      <c r="G620" s="161"/>
      <c r="H620" s="161"/>
      <c r="I620" s="161"/>
      <c r="J620" s="161"/>
      <c r="K620" s="161"/>
      <c r="L620" s="90"/>
      <c r="N620" s="161"/>
      <c r="O620" s="116"/>
      <c r="P620" s="161"/>
    </row>
    <row r="621" spans="1:16" x14ac:dyDescent="0.25">
      <c r="A621" s="161"/>
      <c r="C621" s="161"/>
      <c r="D621" s="159"/>
      <c r="E621" s="161"/>
      <c r="F621" s="161"/>
      <c r="G621" s="161"/>
      <c r="H621" s="161"/>
      <c r="I621" s="161"/>
      <c r="J621" s="161"/>
      <c r="K621" s="161"/>
      <c r="L621" s="90"/>
      <c r="N621" s="161"/>
      <c r="O621" s="116"/>
      <c r="P621" s="161"/>
    </row>
    <row r="622" spans="1:16" x14ac:dyDescent="0.25">
      <c r="A622" s="161"/>
      <c r="C622" s="161"/>
      <c r="D622" s="159"/>
      <c r="E622" s="161"/>
      <c r="F622" s="161"/>
      <c r="G622" s="161"/>
      <c r="H622" s="161"/>
      <c r="I622" s="161"/>
      <c r="J622" s="161"/>
      <c r="K622" s="161"/>
      <c r="L622" s="90"/>
      <c r="N622" s="161"/>
      <c r="O622" s="116"/>
      <c r="P622" s="161"/>
    </row>
    <row r="623" spans="1:16" x14ac:dyDescent="0.25">
      <c r="A623" s="161"/>
      <c r="C623" s="161"/>
      <c r="D623" s="159"/>
      <c r="E623" s="161"/>
      <c r="F623" s="161"/>
      <c r="G623" s="161"/>
      <c r="H623" s="161"/>
      <c r="I623" s="161"/>
      <c r="J623" s="161"/>
      <c r="K623" s="161"/>
      <c r="L623" s="90"/>
      <c r="N623" s="161"/>
      <c r="O623" s="116"/>
      <c r="P623" s="161"/>
    </row>
    <row r="624" spans="1:16" x14ac:dyDescent="0.25">
      <c r="A624" s="161"/>
      <c r="C624" s="161"/>
      <c r="D624" s="159"/>
      <c r="E624" s="161"/>
      <c r="F624" s="161"/>
      <c r="G624" s="161"/>
      <c r="H624" s="161"/>
      <c r="I624" s="161"/>
      <c r="J624" s="161"/>
      <c r="K624" s="161"/>
      <c r="L624" s="90"/>
      <c r="N624" s="161"/>
      <c r="O624" s="116"/>
      <c r="P624" s="161"/>
    </row>
    <row r="625" spans="1:16" x14ac:dyDescent="0.25">
      <c r="A625" s="161"/>
      <c r="C625" s="161"/>
      <c r="D625" s="159"/>
      <c r="E625" s="161"/>
      <c r="F625" s="161"/>
      <c r="G625" s="161"/>
      <c r="H625" s="161"/>
      <c r="I625" s="161"/>
      <c r="J625" s="161"/>
      <c r="K625" s="161"/>
      <c r="L625" s="90"/>
      <c r="N625" s="161"/>
      <c r="O625" s="116"/>
      <c r="P625" s="161"/>
    </row>
    <row r="626" spans="1:16" x14ac:dyDescent="0.25">
      <c r="A626" s="161"/>
      <c r="C626" s="161"/>
      <c r="D626" s="159"/>
      <c r="E626" s="161"/>
      <c r="F626" s="161"/>
      <c r="G626" s="161"/>
      <c r="H626" s="161"/>
      <c r="I626" s="161"/>
      <c r="J626" s="161"/>
      <c r="K626" s="161"/>
      <c r="L626" s="90"/>
      <c r="N626" s="161"/>
      <c r="O626" s="116"/>
      <c r="P626" s="161"/>
    </row>
    <row r="627" spans="1:16" x14ac:dyDescent="0.25">
      <c r="A627" s="161"/>
      <c r="C627" s="161"/>
      <c r="D627" s="159"/>
      <c r="E627" s="161"/>
      <c r="F627" s="161"/>
      <c r="G627" s="161"/>
      <c r="H627" s="161"/>
      <c r="I627" s="161"/>
      <c r="J627" s="161"/>
      <c r="K627" s="161"/>
      <c r="L627" s="90"/>
      <c r="N627" s="161"/>
      <c r="O627" s="116"/>
      <c r="P627" s="161"/>
    </row>
    <row r="628" spans="1:16" x14ac:dyDescent="0.25">
      <c r="A628" s="161"/>
      <c r="C628" s="161"/>
      <c r="D628" s="159"/>
      <c r="E628" s="161"/>
      <c r="F628" s="161"/>
      <c r="G628" s="161"/>
      <c r="H628" s="161"/>
      <c r="I628" s="161"/>
      <c r="J628" s="161"/>
      <c r="K628" s="161"/>
      <c r="L628" s="90"/>
      <c r="N628" s="161"/>
      <c r="O628" s="116"/>
      <c r="P628" s="161"/>
    </row>
    <row r="629" spans="1:16" x14ac:dyDescent="0.25">
      <c r="A629" s="161"/>
      <c r="C629" s="161"/>
      <c r="D629" s="159"/>
      <c r="E629" s="161"/>
      <c r="F629" s="161"/>
      <c r="G629" s="161"/>
      <c r="H629" s="161"/>
      <c r="I629" s="161"/>
      <c r="J629" s="161"/>
      <c r="K629" s="161"/>
      <c r="L629" s="90"/>
      <c r="N629" s="161"/>
      <c r="O629" s="116"/>
      <c r="P629" s="161"/>
    </row>
    <row r="630" spans="1:16" x14ac:dyDescent="0.25">
      <c r="A630" s="161"/>
      <c r="C630" s="161"/>
      <c r="D630" s="159"/>
      <c r="E630" s="161"/>
      <c r="F630" s="161"/>
      <c r="G630" s="161"/>
      <c r="H630" s="161"/>
      <c r="I630" s="161"/>
      <c r="J630" s="161"/>
      <c r="K630" s="161"/>
      <c r="L630" s="90"/>
      <c r="N630" s="161"/>
      <c r="O630" s="116"/>
      <c r="P630" s="161"/>
    </row>
    <row r="631" spans="1:16" x14ac:dyDescent="0.25">
      <c r="A631" s="161"/>
      <c r="C631" s="161"/>
      <c r="D631" s="159"/>
      <c r="E631" s="161"/>
      <c r="F631" s="161"/>
      <c r="G631" s="161"/>
      <c r="H631" s="161"/>
      <c r="I631" s="161"/>
      <c r="J631" s="161"/>
      <c r="K631" s="161"/>
      <c r="L631" s="90"/>
      <c r="N631" s="161"/>
      <c r="O631" s="116"/>
      <c r="P631" s="161"/>
    </row>
    <row r="632" spans="1:16" x14ac:dyDescent="0.25">
      <c r="A632" s="161"/>
      <c r="C632" s="161"/>
      <c r="D632" s="159"/>
      <c r="E632" s="161"/>
      <c r="F632" s="161"/>
      <c r="G632" s="161"/>
      <c r="H632" s="161"/>
      <c r="I632" s="161"/>
      <c r="J632" s="161"/>
      <c r="K632" s="161"/>
      <c r="L632" s="90"/>
      <c r="N632" s="161"/>
      <c r="O632" s="116"/>
      <c r="P632" s="161"/>
    </row>
    <row r="633" spans="1:16" x14ac:dyDescent="0.25">
      <c r="A633" s="161"/>
      <c r="C633" s="161"/>
      <c r="D633" s="159"/>
      <c r="E633" s="161"/>
      <c r="F633" s="161"/>
      <c r="G633" s="161"/>
      <c r="H633" s="161"/>
      <c r="I633" s="161"/>
      <c r="J633" s="161"/>
      <c r="K633" s="161"/>
      <c r="L633" s="90"/>
      <c r="N633" s="161"/>
      <c r="O633" s="116"/>
      <c r="P633" s="161"/>
    </row>
    <row r="634" spans="1:16" x14ac:dyDescent="0.25">
      <c r="A634" s="161"/>
      <c r="C634" s="161"/>
      <c r="D634" s="159"/>
      <c r="E634" s="161"/>
      <c r="F634" s="161"/>
      <c r="G634" s="161"/>
      <c r="H634" s="161"/>
      <c r="I634" s="161"/>
      <c r="J634" s="161"/>
      <c r="K634" s="161"/>
      <c r="L634" s="90"/>
      <c r="N634" s="161"/>
      <c r="O634" s="116"/>
      <c r="P634" s="161"/>
    </row>
    <row r="635" spans="1:16" x14ac:dyDescent="0.25">
      <c r="A635" s="161"/>
      <c r="C635" s="161"/>
      <c r="D635" s="159"/>
      <c r="E635" s="161"/>
      <c r="F635" s="161"/>
      <c r="G635" s="161"/>
      <c r="H635" s="161"/>
      <c r="I635" s="161"/>
      <c r="J635" s="161"/>
      <c r="K635" s="161"/>
      <c r="L635" s="90"/>
      <c r="N635" s="161"/>
      <c r="O635" s="116"/>
      <c r="P635" s="161"/>
    </row>
    <row r="636" spans="1:16" x14ac:dyDescent="0.25">
      <c r="A636" s="161"/>
      <c r="C636" s="161"/>
      <c r="D636" s="159"/>
      <c r="E636" s="161"/>
      <c r="F636" s="161"/>
      <c r="G636" s="161"/>
      <c r="H636" s="161"/>
      <c r="I636" s="161"/>
      <c r="J636" s="161"/>
      <c r="K636" s="161"/>
      <c r="L636" s="90"/>
      <c r="N636" s="161"/>
      <c r="O636" s="116"/>
      <c r="P636" s="161"/>
    </row>
    <row r="637" spans="1:16" x14ac:dyDescent="0.25">
      <c r="A637" s="161"/>
      <c r="C637" s="161"/>
      <c r="D637" s="159"/>
      <c r="E637" s="161"/>
      <c r="F637" s="161"/>
      <c r="G637" s="161"/>
      <c r="H637" s="161"/>
      <c r="I637" s="161"/>
      <c r="J637" s="161"/>
      <c r="K637" s="161"/>
      <c r="L637" s="90"/>
      <c r="N637" s="161"/>
      <c r="O637" s="116"/>
      <c r="P637" s="161"/>
    </row>
    <row r="638" spans="1:16" x14ac:dyDescent="0.25">
      <c r="A638" s="161"/>
      <c r="C638" s="161"/>
      <c r="D638" s="159"/>
      <c r="E638" s="161"/>
      <c r="F638" s="161"/>
      <c r="G638" s="161"/>
      <c r="H638" s="161"/>
      <c r="I638" s="161"/>
      <c r="J638" s="161"/>
      <c r="K638" s="161"/>
      <c r="L638" s="90"/>
      <c r="N638" s="161"/>
      <c r="O638" s="116"/>
      <c r="P638" s="161"/>
    </row>
    <row r="639" spans="1:16" x14ac:dyDescent="0.25">
      <c r="A639" s="161"/>
      <c r="C639" s="161"/>
      <c r="D639" s="159"/>
      <c r="E639" s="161"/>
      <c r="F639" s="161"/>
      <c r="G639" s="161"/>
      <c r="H639" s="161"/>
      <c r="I639" s="161"/>
      <c r="J639" s="161"/>
      <c r="K639" s="161"/>
      <c r="L639" s="184"/>
      <c r="N639" s="161"/>
      <c r="O639" s="116"/>
      <c r="P639" s="161"/>
    </row>
    <row r="640" spans="1:16" x14ac:dyDescent="0.25">
      <c r="A640" s="161"/>
      <c r="C640" s="161"/>
      <c r="D640" s="159"/>
      <c r="E640" s="161"/>
      <c r="F640" s="161"/>
      <c r="G640" s="161"/>
      <c r="H640" s="161"/>
      <c r="I640" s="161"/>
      <c r="J640" s="161"/>
      <c r="K640" s="161"/>
      <c r="L640" s="184"/>
      <c r="N640" s="161"/>
      <c r="O640" s="116"/>
      <c r="P640" s="161"/>
    </row>
    <row r="641" spans="1:16" x14ac:dyDescent="0.25">
      <c r="A641" s="161"/>
      <c r="C641" s="161"/>
      <c r="D641" s="159"/>
      <c r="E641" s="161"/>
      <c r="F641" s="161"/>
      <c r="G641" s="161"/>
      <c r="H641" s="161"/>
      <c r="I641" s="161"/>
      <c r="J641" s="161"/>
      <c r="K641" s="161"/>
      <c r="L641" s="184"/>
      <c r="N641" s="161"/>
      <c r="O641" s="116"/>
      <c r="P641" s="161"/>
    </row>
    <row r="642" spans="1:16" x14ac:dyDescent="0.25">
      <c r="A642" s="161"/>
      <c r="C642" s="161"/>
      <c r="D642" s="159"/>
      <c r="E642" s="161"/>
      <c r="F642" s="161"/>
      <c r="G642" s="161"/>
      <c r="H642" s="161"/>
      <c r="I642" s="161"/>
      <c r="J642" s="161"/>
      <c r="K642" s="161"/>
      <c r="L642" s="184"/>
      <c r="N642" s="161"/>
      <c r="O642" s="116"/>
      <c r="P642" s="161"/>
    </row>
    <row r="643" spans="1:16" x14ac:dyDescent="0.25">
      <c r="A643" s="161"/>
      <c r="C643" s="161"/>
      <c r="D643" s="159"/>
      <c r="E643" s="161"/>
      <c r="F643" s="161"/>
      <c r="G643" s="161"/>
      <c r="H643" s="161"/>
      <c r="I643" s="161"/>
      <c r="J643" s="161"/>
      <c r="K643" s="161"/>
      <c r="L643" s="184"/>
      <c r="N643" s="161"/>
      <c r="O643" s="116"/>
      <c r="P643" s="161"/>
    </row>
    <row r="644" spans="1:16" x14ac:dyDescent="0.25">
      <c r="A644" s="161"/>
      <c r="C644" s="161"/>
      <c r="D644" s="159"/>
      <c r="E644" s="161"/>
      <c r="F644" s="161"/>
      <c r="G644" s="161"/>
      <c r="H644" s="161"/>
      <c r="I644" s="161"/>
      <c r="J644" s="161"/>
      <c r="K644" s="161"/>
      <c r="L644" s="184"/>
      <c r="N644" s="161"/>
      <c r="O644" s="116"/>
      <c r="P644" s="161"/>
    </row>
    <row r="645" spans="1:16" x14ac:dyDescent="0.25">
      <c r="A645" s="161"/>
      <c r="C645" s="161"/>
      <c r="D645" s="159"/>
      <c r="E645" s="161"/>
      <c r="F645" s="161"/>
      <c r="G645" s="161"/>
      <c r="H645" s="161"/>
      <c r="I645" s="161"/>
      <c r="J645" s="161"/>
      <c r="K645" s="161"/>
      <c r="L645" s="184"/>
      <c r="N645" s="161"/>
      <c r="O645" s="116"/>
      <c r="P645" s="161"/>
    </row>
    <row r="646" spans="1:16" x14ac:dyDescent="0.25">
      <c r="A646" s="161"/>
      <c r="C646" s="161"/>
      <c r="D646" s="159"/>
      <c r="E646" s="161"/>
      <c r="F646" s="161"/>
      <c r="G646" s="161"/>
      <c r="H646" s="161"/>
      <c r="I646" s="161"/>
      <c r="J646" s="161"/>
      <c r="K646" s="161"/>
      <c r="L646" s="184"/>
      <c r="N646" s="161"/>
      <c r="O646" s="116"/>
      <c r="P646" s="161"/>
    </row>
    <row r="647" spans="1:16" x14ac:dyDescent="0.25">
      <c r="A647" s="161"/>
      <c r="C647" s="161"/>
      <c r="D647" s="159"/>
      <c r="E647" s="161"/>
      <c r="F647" s="161"/>
      <c r="G647" s="161"/>
      <c r="H647" s="161"/>
      <c r="I647" s="161"/>
      <c r="J647" s="161"/>
      <c r="K647" s="161"/>
      <c r="L647" s="184"/>
      <c r="N647" s="161"/>
      <c r="O647" s="116"/>
      <c r="P647" s="161"/>
    </row>
    <row r="648" spans="1:16" x14ac:dyDescent="0.25">
      <c r="A648" s="161"/>
      <c r="C648" s="161"/>
      <c r="D648" s="159"/>
      <c r="E648" s="161"/>
      <c r="F648" s="161"/>
      <c r="G648" s="161"/>
      <c r="H648" s="161"/>
      <c r="I648" s="161"/>
      <c r="J648" s="161"/>
      <c r="K648" s="161"/>
      <c r="L648" s="184"/>
      <c r="N648" s="161"/>
      <c r="O648" s="116"/>
      <c r="P648" s="161"/>
    </row>
    <row r="649" spans="1:16" x14ac:dyDescent="0.25">
      <c r="A649" s="161"/>
      <c r="C649" s="161"/>
      <c r="D649" s="159"/>
      <c r="E649" s="161"/>
      <c r="F649" s="161"/>
      <c r="G649" s="161"/>
      <c r="H649" s="161"/>
      <c r="I649" s="161"/>
      <c r="J649" s="161"/>
      <c r="K649" s="161"/>
      <c r="L649" s="184"/>
      <c r="N649" s="161"/>
      <c r="O649" s="116"/>
      <c r="P649" s="161"/>
    </row>
    <row r="650" spans="1:16" x14ac:dyDescent="0.25">
      <c r="A650" s="161"/>
      <c r="C650" s="161"/>
      <c r="D650" s="159"/>
      <c r="E650" s="161"/>
      <c r="F650" s="161"/>
      <c r="G650" s="161"/>
      <c r="H650" s="161"/>
      <c r="I650" s="161"/>
      <c r="J650" s="161"/>
      <c r="K650" s="161"/>
      <c r="L650" s="184"/>
      <c r="N650" s="161"/>
      <c r="O650" s="116"/>
      <c r="P650" s="161"/>
    </row>
    <row r="651" spans="1:16" x14ac:dyDescent="0.25">
      <c r="A651" s="161"/>
      <c r="C651" s="161"/>
      <c r="D651" s="159"/>
      <c r="E651" s="161"/>
      <c r="F651" s="161"/>
      <c r="G651" s="161"/>
      <c r="H651" s="161"/>
      <c r="I651" s="161"/>
      <c r="J651" s="161"/>
      <c r="K651" s="161"/>
      <c r="L651" s="184"/>
      <c r="N651" s="161"/>
      <c r="O651" s="116"/>
      <c r="P651" s="161"/>
    </row>
    <row r="652" spans="1:16" x14ac:dyDescent="0.25">
      <c r="A652" s="161"/>
      <c r="C652" s="161"/>
      <c r="D652" s="159"/>
      <c r="E652" s="161"/>
      <c r="F652" s="161"/>
      <c r="G652" s="161"/>
      <c r="H652" s="161"/>
      <c r="I652" s="161"/>
      <c r="J652" s="161"/>
      <c r="K652" s="161"/>
      <c r="L652" s="184"/>
      <c r="N652" s="161"/>
      <c r="O652" s="116"/>
      <c r="P652" s="161"/>
    </row>
    <row r="653" spans="1:16" x14ac:dyDescent="0.25">
      <c r="A653" s="161"/>
      <c r="C653" s="161"/>
      <c r="D653" s="159"/>
      <c r="E653" s="161"/>
      <c r="F653" s="161"/>
      <c r="G653" s="161"/>
      <c r="H653" s="161"/>
      <c r="I653" s="161"/>
      <c r="J653" s="161"/>
      <c r="K653" s="161"/>
      <c r="L653" s="184"/>
      <c r="N653" s="161"/>
      <c r="O653" s="116"/>
      <c r="P653" s="161"/>
    </row>
    <row r="654" spans="1:16" x14ac:dyDescent="0.25">
      <c r="A654" s="161"/>
      <c r="C654" s="161"/>
      <c r="D654" s="159"/>
      <c r="E654" s="161"/>
      <c r="F654" s="161"/>
      <c r="G654" s="161"/>
      <c r="H654" s="161"/>
      <c r="I654" s="161"/>
      <c r="J654" s="161"/>
      <c r="K654" s="161"/>
      <c r="L654" s="184"/>
      <c r="N654" s="161"/>
      <c r="O654" s="116"/>
      <c r="P654" s="161"/>
    </row>
    <row r="655" spans="1:16" x14ac:dyDescent="0.25">
      <c r="A655" s="161"/>
      <c r="C655" s="161"/>
      <c r="D655" s="159"/>
      <c r="E655" s="161"/>
      <c r="F655" s="161"/>
      <c r="G655" s="161"/>
      <c r="H655" s="161"/>
      <c r="I655" s="161"/>
      <c r="J655" s="161"/>
      <c r="K655" s="161"/>
      <c r="L655" s="184"/>
      <c r="N655" s="161"/>
      <c r="O655" s="116"/>
      <c r="P655" s="161"/>
    </row>
    <row r="656" spans="1:16" x14ac:dyDescent="0.25">
      <c r="A656" s="161"/>
      <c r="C656" s="161"/>
      <c r="D656" s="159"/>
      <c r="E656" s="161"/>
      <c r="F656" s="161"/>
      <c r="G656" s="161"/>
      <c r="H656" s="161"/>
      <c r="I656" s="161"/>
      <c r="J656" s="161"/>
      <c r="K656" s="161"/>
      <c r="L656" s="184"/>
      <c r="N656" s="161"/>
      <c r="O656" s="116"/>
      <c r="P656" s="161"/>
    </row>
    <row r="657" spans="1:16" x14ac:dyDescent="0.25">
      <c r="A657" s="161"/>
      <c r="C657" s="161"/>
      <c r="D657" s="159"/>
      <c r="E657" s="161"/>
      <c r="F657" s="161"/>
      <c r="G657" s="161"/>
      <c r="H657" s="161"/>
      <c r="I657" s="161"/>
      <c r="J657" s="161"/>
      <c r="K657" s="161"/>
      <c r="L657" s="184"/>
      <c r="N657" s="161"/>
      <c r="O657" s="116"/>
      <c r="P657" s="161"/>
    </row>
    <row r="658" spans="1:16" x14ac:dyDescent="0.25">
      <c r="A658" s="161"/>
      <c r="C658" s="161"/>
      <c r="D658" s="159"/>
      <c r="E658" s="161"/>
      <c r="F658" s="161"/>
      <c r="G658" s="161"/>
      <c r="H658" s="161"/>
      <c r="I658" s="161"/>
      <c r="J658" s="161"/>
      <c r="K658" s="161"/>
      <c r="L658" s="184"/>
      <c r="N658" s="161"/>
      <c r="O658" s="116"/>
      <c r="P658" s="161"/>
    </row>
    <row r="659" spans="1:16" x14ac:dyDescent="0.25">
      <c r="A659" s="161"/>
      <c r="C659" s="161"/>
      <c r="D659" s="159"/>
      <c r="E659" s="161"/>
      <c r="F659" s="161"/>
      <c r="G659" s="161"/>
      <c r="H659" s="161"/>
      <c r="I659" s="161"/>
      <c r="J659" s="161"/>
      <c r="K659" s="161"/>
      <c r="L659" s="184"/>
      <c r="N659" s="161"/>
      <c r="O659" s="116"/>
      <c r="P659" s="161"/>
    </row>
    <row r="660" spans="1:16" x14ac:dyDescent="0.25">
      <c r="A660" s="161"/>
      <c r="C660" s="161"/>
      <c r="D660" s="159"/>
      <c r="E660" s="161"/>
      <c r="F660" s="161"/>
      <c r="G660" s="161"/>
      <c r="H660" s="161"/>
      <c r="I660" s="161"/>
      <c r="J660" s="161"/>
      <c r="K660" s="161"/>
      <c r="L660" s="184"/>
      <c r="N660" s="161"/>
      <c r="O660" s="116"/>
      <c r="P660" s="161"/>
    </row>
    <row r="661" spans="1:16" x14ac:dyDescent="0.25">
      <c r="A661" s="161"/>
      <c r="C661" s="161"/>
      <c r="D661" s="159"/>
      <c r="E661" s="161"/>
      <c r="F661" s="161"/>
      <c r="G661" s="161"/>
      <c r="H661" s="161"/>
      <c r="I661" s="161"/>
      <c r="J661" s="161"/>
      <c r="K661" s="161"/>
      <c r="L661" s="184"/>
      <c r="N661" s="161"/>
      <c r="O661" s="116"/>
      <c r="P661" s="161"/>
    </row>
    <row r="662" spans="1:16" x14ac:dyDescent="0.25">
      <c r="A662" s="161"/>
      <c r="C662" s="161"/>
      <c r="D662" s="159"/>
      <c r="E662" s="161"/>
      <c r="F662" s="161"/>
      <c r="G662" s="161"/>
      <c r="H662" s="161"/>
      <c r="I662" s="161"/>
      <c r="J662" s="161"/>
      <c r="K662" s="161"/>
      <c r="L662" s="184"/>
      <c r="N662" s="161"/>
      <c r="O662" s="116"/>
      <c r="P662" s="161"/>
    </row>
    <row r="663" spans="1:16" x14ac:dyDescent="0.25">
      <c r="A663" s="161"/>
      <c r="C663" s="161"/>
      <c r="D663" s="159"/>
      <c r="E663" s="161"/>
      <c r="F663" s="161"/>
      <c r="G663" s="161"/>
      <c r="H663" s="161"/>
      <c r="I663" s="161"/>
      <c r="J663" s="161"/>
      <c r="K663" s="161"/>
      <c r="L663" s="184"/>
      <c r="N663" s="161"/>
      <c r="O663" s="116"/>
      <c r="P663" s="161"/>
    </row>
    <row r="664" spans="1:16" x14ac:dyDescent="0.25">
      <c r="A664" s="161"/>
      <c r="C664" s="161"/>
      <c r="D664" s="159"/>
      <c r="E664" s="161"/>
      <c r="F664" s="161"/>
      <c r="G664" s="161"/>
      <c r="H664" s="161"/>
      <c r="I664" s="161"/>
      <c r="J664" s="161"/>
      <c r="K664" s="161"/>
      <c r="L664" s="184"/>
      <c r="N664" s="161"/>
      <c r="O664" s="116"/>
      <c r="P664" s="161"/>
    </row>
    <row r="665" spans="1:16" x14ac:dyDescent="0.25">
      <c r="A665" s="161"/>
      <c r="C665" s="161"/>
      <c r="D665" s="159"/>
      <c r="E665" s="161"/>
      <c r="F665" s="161"/>
      <c r="G665" s="161"/>
      <c r="H665" s="161"/>
      <c r="I665" s="161"/>
      <c r="J665" s="161"/>
      <c r="K665" s="161"/>
      <c r="L665" s="184"/>
      <c r="N665" s="161"/>
      <c r="O665" s="116"/>
      <c r="P665" s="161"/>
    </row>
    <row r="666" spans="1:16" x14ac:dyDescent="0.25">
      <c r="A666" s="161"/>
      <c r="C666" s="161"/>
      <c r="D666" s="159"/>
      <c r="E666" s="161"/>
      <c r="F666" s="161"/>
      <c r="G666" s="161"/>
      <c r="H666" s="161"/>
      <c r="I666" s="161"/>
      <c r="J666" s="161"/>
      <c r="K666" s="161"/>
      <c r="L666" s="184"/>
      <c r="N666" s="161"/>
      <c r="O666" s="116"/>
      <c r="P666" s="161"/>
    </row>
    <row r="667" spans="1:16" x14ac:dyDescent="0.25">
      <c r="A667" s="161"/>
      <c r="C667" s="161"/>
      <c r="D667" s="159"/>
      <c r="E667" s="161"/>
      <c r="F667" s="161"/>
      <c r="G667" s="161"/>
      <c r="H667" s="161"/>
      <c r="I667" s="161"/>
      <c r="J667" s="161"/>
      <c r="K667" s="161"/>
      <c r="L667" s="184"/>
      <c r="N667" s="161"/>
      <c r="O667" s="116"/>
      <c r="P667" s="161"/>
    </row>
    <row r="668" spans="1:16" x14ac:dyDescent="0.25">
      <c r="A668" s="161"/>
      <c r="C668" s="161"/>
      <c r="D668" s="159"/>
      <c r="E668" s="161"/>
      <c r="F668" s="161"/>
      <c r="G668" s="161"/>
      <c r="H668" s="161"/>
      <c r="I668" s="161"/>
      <c r="J668" s="161"/>
      <c r="K668" s="161"/>
      <c r="L668" s="184"/>
      <c r="N668" s="161"/>
      <c r="O668" s="116"/>
      <c r="P668" s="161"/>
    </row>
    <row r="669" spans="1:16" x14ac:dyDescent="0.25">
      <c r="A669" s="161"/>
      <c r="C669" s="161"/>
      <c r="D669" s="159"/>
      <c r="E669" s="161"/>
      <c r="F669" s="161"/>
      <c r="G669" s="161"/>
      <c r="H669" s="161"/>
      <c r="I669" s="161"/>
      <c r="J669" s="161"/>
      <c r="K669" s="161"/>
      <c r="L669" s="184"/>
      <c r="N669" s="161"/>
      <c r="O669" s="116"/>
      <c r="P669" s="161"/>
    </row>
    <row r="670" spans="1:16" x14ac:dyDescent="0.25">
      <c r="A670" s="161"/>
      <c r="C670" s="161"/>
      <c r="D670" s="159"/>
      <c r="E670" s="161"/>
      <c r="F670" s="161"/>
      <c r="G670" s="161"/>
      <c r="H670" s="161"/>
      <c r="I670" s="161"/>
      <c r="J670" s="161"/>
      <c r="K670" s="161"/>
      <c r="L670" s="184"/>
      <c r="N670" s="161"/>
      <c r="O670" s="116"/>
      <c r="P670" s="161"/>
    </row>
    <row r="671" spans="1:16" x14ac:dyDescent="0.25">
      <c r="A671" s="161"/>
      <c r="C671" s="161"/>
      <c r="D671" s="159"/>
      <c r="E671" s="161"/>
      <c r="F671" s="161"/>
      <c r="G671" s="161"/>
      <c r="H671" s="161"/>
      <c r="I671" s="161"/>
      <c r="J671" s="161"/>
      <c r="K671" s="161"/>
      <c r="L671" s="184"/>
      <c r="N671" s="161"/>
      <c r="O671" s="116"/>
      <c r="P671" s="161"/>
    </row>
    <row r="672" spans="1:16" x14ac:dyDescent="0.25">
      <c r="A672" s="161"/>
      <c r="C672" s="161"/>
      <c r="D672" s="159"/>
      <c r="E672" s="161"/>
      <c r="F672" s="161"/>
      <c r="G672" s="161"/>
      <c r="H672" s="161"/>
      <c r="I672" s="161"/>
      <c r="J672" s="161"/>
      <c r="K672" s="161"/>
      <c r="L672" s="184"/>
      <c r="N672" s="161"/>
      <c r="O672" s="116"/>
      <c r="P672" s="161"/>
    </row>
    <row r="673" spans="1:16" x14ac:dyDescent="0.25">
      <c r="A673" s="161"/>
      <c r="C673" s="161"/>
      <c r="D673" s="159"/>
      <c r="E673" s="161"/>
      <c r="F673" s="161"/>
      <c r="G673" s="161"/>
      <c r="H673" s="161"/>
      <c r="I673" s="161"/>
      <c r="J673" s="161"/>
      <c r="K673" s="161"/>
      <c r="L673" s="184"/>
      <c r="N673" s="161"/>
      <c r="O673" s="116"/>
      <c r="P673" s="161"/>
    </row>
    <row r="674" spans="1:16" x14ac:dyDescent="0.25">
      <c r="A674" s="161"/>
      <c r="C674" s="161"/>
      <c r="D674" s="159"/>
      <c r="E674" s="161"/>
      <c r="F674" s="161"/>
      <c r="G674" s="161"/>
      <c r="H674" s="161"/>
      <c r="I674" s="161"/>
      <c r="J674" s="161"/>
      <c r="K674" s="161"/>
      <c r="L674" s="184"/>
      <c r="N674" s="161"/>
      <c r="O674" s="116"/>
      <c r="P674" s="161"/>
    </row>
    <row r="675" spans="1:16" x14ac:dyDescent="0.25">
      <c r="A675" s="161"/>
      <c r="C675" s="161"/>
      <c r="D675" s="159"/>
      <c r="E675" s="161"/>
      <c r="F675" s="161"/>
      <c r="G675" s="161"/>
      <c r="H675" s="161"/>
      <c r="I675" s="161"/>
      <c r="J675" s="161"/>
      <c r="K675" s="161"/>
      <c r="L675" s="184"/>
      <c r="N675" s="161"/>
      <c r="O675" s="116"/>
      <c r="P675" s="161"/>
    </row>
    <row r="676" spans="1:16" x14ac:dyDescent="0.25">
      <c r="A676" s="161"/>
      <c r="C676" s="161"/>
      <c r="D676" s="159"/>
      <c r="E676" s="161"/>
      <c r="F676" s="161"/>
      <c r="G676" s="161"/>
      <c r="H676" s="161"/>
      <c r="I676" s="161"/>
      <c r="J676" s="161"/>
      <c r="K676" s="161"/>
      <c r="L676" s="184"/>
      <c r="N676" s="161"/>
      <c r="O676" s="116"/>
      <c r="P676" s="161"/>
    </row>
    <row r="677" spans="1:16" x14ac:dyDescent="0.25">
      <c r="A677" s="161"/>
      <c r="C677" s="161"/>
      <c r="D677" s="159"/>
      <c r="E677" s="161"/>
      <c r="F677" s="161"/>
      <c r="G677" s="161"/>
      <c r="H677" s="161"/>
      <c r="I677" s="161"/>
      <c r="J677" s="161"/>
      <c r="K677" s="161"/>
      <c r="L677" s="184"/>
      <c r="N677" s="161"/>
      <c r="O677" s="116"/>
      <c r="P677" s="161"/>
    </row>
    <row r="678" spans="1:16" x14ac:dyDescent="0.25">
      <c r="A678" s="161"/>
      <c r="C678" s="161"/>
      <c r="D678" s="159"/>
      <c r="E678" s="161"/>
      <c r="F678" s="161"/>
      <c r="G678" s="161"/>
      <c r="H678" s="161"/>
      <c r="I678" s="161"/>
      <c r="J678" s="161"/>
      <c r="K678" s="161"/>
      <c r="L678" s="184"/>
      <c r="N678" s="161"/>
      <c r="O678" s="116"/>
      <c r="P678" s="161"/>
    </row>
    <row r="679" spans="1:16" x14ac:dyDescent="0.25">
      <c r="A679" s="161"/>
      <c r="C679" s="161"/>
      <c r="D679" s="159"/>
      <c r="E679" s="161"/>
      <c r="F679" s="161"/>
      <c r="G679" s="161"/>
      <c r="H679" s="161"/>
      <c r="I679" s="161"/>
      <c r="J679" s="161"/>
      <c r="K679" s="161"/>
      <c r="L679" s="184"/>
      <c r="N679" s="161"/>
      <c r="O679" s="116"/>
      <c r="P679" s="161"/>
    </row>
    <row r="680" spans="1:16" x14ac:dyDescent="0.25">
      <c r="A680" s="161"/>
      <c r="C680" s="161"/>
      <c r="D680" s="159"/>
      <c r="E680" s="161"/>
      <c r="F680" s="161"/>
      <c r="G680" s="161"/>
      <c r="H680" s="161"/>
      <c r="I680" s="161"/>
      <c r="J680" s="161"/>
      <c r="K680" s="161"/>
      <c r="L680" s="184"/>
      <c r="N680" s="161"/>
      <c r="O680" s="116"/>
      <c r="P680" s="161"/>
    </row>
    <row r="681" spans="1:16" x14ac:dyDescent="0.25">
      <c r="A681" s="161"/>
      <c r="C681" s="161"/>
      <c r="D681" s="159"/>
      <c r="E681" s="161"/>
      <c r="F681" s="161"/>
      <c r="G681" s="161"/>
      <c r="H681" s="161"/>
      <c r="I681" s="161"/>
      <c r="J681" s="161"/>
      <c r="K681" s="161"/>
      <c r="L681" s="184"/>
      <c r="N681" s="161"/>
      <c r="O681" s="116"/>
      <c r="P681" s="161"/>
    </row>
    <row r="682" spans="1:16" x14ac:dyDescent="0.25">
      <c r="A682" s="161"/>
      <c r="C682" s="161"/>
      <c r="D682" s="159"/>
      <c r="E682" s="161"/>
      <c r="F682" s="161"/>
      <c r="G682" s="161"/>
      <c r="H682" s="161"/>
      <c r="I682" s="161"/>
      <c r="J682" s="161"/>
      <c r="K682" s="161"/>
      <c r="L682" s="184"/>
      <c r="N682" s="161"/>
      <c r="O682" s="116"/>
      <c r="P682" s="161"/>
    </row>
    <row r="683" spans="1:16" x14ac:dyDescent="0.25">
      <c r="A683" s="161"/>
      <c r="C683" s="161"/>
      <c r="D683" s="159"/>
      <c r="E683" s="161"/>
      <c r="F683" s="161"/>
      <c r="G683" s="161"/>
      <c r="H683" s="161"/>
      <c r="I683" s="161"/>
      <c r="J683" s="161"/>
      <c r="K683" s="161"/>
      <c r="L683" s="184"/>
      <c r="N683" s="161"/>
      <c r="O683" s="116"/>
      <c r="P683" s="161"/>
    </row>
    <row r="684" spans="1:16" x14ac:dyDescent="0.25">
      <c r="A684" s="161"/>
      <c r="C684" s="161"/>
      <c r="D684" s="159"/>
      <c r="E684" s="161"/>
      <c r="F684" s="161"/>
      <c r="G684" s="161"/>
      <c r="H684" s="161"/>
      <c r="I684" s="161"/>
      <c r="J684" s="161"/>
      <c r="K684" s="161"/>
      <c r="L684" s="184"/>
      <c r="N684" s="161"/>
      <c r="O684" s="116"/>
      <c r="P684" s="161"/>
    </row>
    <row r="685" spans="1:16" x14ac:dyDescent="0.25">
      <c r="A685" s="161"/>
      <c r="C685" s="161"/>
      <c r="D685" s="159"/>
      <c r="E685" s="161"/>
      <c r="F685" s="161"/>
      <c r="G685" s="161"/>
      <c r="H685" s="161"/>
      <c r="I685" s="161"/>
      <c r="J685" s="161"/>
      <c r="K685" s="161"/>
      <c r="L685" s="184"/>
      <c r="N685" s="161"/>
      <c r="O685" s="116"/>
      <c r="P685" s="161"/>
    </row>
    <row r="686" spans="1:16" x14ac:dyDescent="0.25">
      <c r="A686" s="161"/>
      <c r="C686" s="161"/>
      <c r="D686" s="159"/>
      <c r="E686" s="161"/>
      <c r="F686" s="161"/>
      <c r="G686" s="161"/>
      <c r="H686" s="161"/>
      <c r="I686" s="161"/>
      <c r="J686" s="161"/>
      <c r="K686" s="161"/>
      <c r="L686" s="184"/>
      <c r="N686" s="161"/>
      <c r="O686" s="116"/>
      <c r="P686" s="161"/>
    </row>
    <row r="687" spans="1:16" x14ac:dyDescent="0.25">
      <c r="A687" s="161"/>
      <c r="C687" s="161"/>
      <c r="D687" s="159"/>
      <c r="E687" s="161"/>
      <c r="F687" s="161"/>
      <c r="G687" s="161"/>
      <c r="H687" s="161"/>
      <c r="I687" s="161"/>
      <c r="J687" s="161"/>
      <c r="K687" s="161"/>
      <c r="L687" s="184"/>
      <c r="N687" s="161"/>
      <c r="O687" s="116"/>
      <c r="P687" s="161"/>
    </row>
    <row r="688" spans="1:16" x14ac:dyDescent="0.25">
      <c r="A688" s="161"/>
      <c r="C688" s="161"/>
      <c r="D688" s="159"/>
      <c r="E688" s="161"/>
      <c r="F688" s="161"/>
      <c r="G688" s="161"/>
      <c r="H688" s="161"/>
      <c r="I688" s="161"/>
      <c r="J688" s="161"/>
      <c r="K688" s="161"/>
      <c r="L688" s="184"/>
      <c r="N688" s="161"/>
      <c r="O688" s="116"/>
      <c r="P688" s="161"/>
    </row>
    <row r="689" spans="1:16" x14ac:dyDescent="0.25">
      <c r="A689" s="161"/>
      <c r="C689" s="161"/>
      <c r="D689" s="159"/>
      <c r="E689" s="161"/>
      <c r="F689" s="161"/>
      <c r="G689" s="161"/>
      <c r="H689" s="161"/>
      <c r="I689" s="161"/>
      <c r="J689" s="161"/>
      <c r="K689" s="161"/>
      <c r="L689" s="184"/>
      <c r="N689" s="161"/>
      <c r="O689" s="116"/>
      <c r="P689" s="161"/>
    </row>
    <row r="690" spans="1:16" x14ac:dyDescent="0.25">
      <c r="A690" s="161"/>
      <c r="C690" s="161"/>
      <c r="D690" s="159"/>
      <c r="E690" s="161"/>
      <c r="F690" s="161"/>
      <c r="G690" s="161"/>
      <c r="H690" s="161"/>
      <c r="I690" s="161"/>
      <c r="J690" s="161"/>
      <c r="K690" s="161"/>
      <c r="L690" s="184"/>
      <c r="N690" s="161"/>
      <c r="O690" s="116"/>
      <c r="P690" s="161"/>
    </row>
    <row r="691" spans="1:16" x14ac:dyDescent="0.25">
      <c r="A691" s="161"/>
      <c r="C691" s="161"/>
      <c r="D691" s="159"/>
      <c r="E691" s="161"/>
      <c r="F691" s="161"/>
      <c r="G691" s="161"/>
      <c r="H691" s="161"/>
      <c r="I691" s="161"/>
      <c r="J691" s="161"/>
      <c r="K691" s="161"/>
      <c r="L691" s="184"/>
      <c r="N691" s="161"/>
      <c r="O691" s="116"/>
      <c r="P691" s="161"/>
    </row>
    <row r="692" spans="1:16" x14ac:dyDescent="0.25">
      <c r="A692" s="161"/>
      <c r="C692" s="161"/>
      <c r="D692" s="159"/>
      <c r="E692" s="161"/>
      <c r="F692" s="161"/>
      <c r="G692" s="161"/>
      <c r="H692" s="161"/>
      <c r="I692" s="161"/>
      <c r="J692" s="161"/>
      <c r="K692" s="161"/>
      <c r="L692" s="184"/>
      <c r="N692" s="161"/>
      <c r="O692" s="116"/>
      <c r="P692" s="161"/>
    </row>
    <row r="693" spans="1:16" x14ac:dyDescent="0.25">
      <c r="A693" s="161"/>
      <c r="C693" s="161"/>
      <c r="D693" s="159"/>
      <c r="E693" s="161"/>
      <c r="F693" s="161"/>
      <c r="G693" s="161"/>
      <c r="H693" s="161"/>
      <c r="I693" s="161"/>
      <c r="J693" s="161"/>
      <c r="K693" s="161"/>
      <c r="L693" s="184"/>
      <c r="N693" s="161"/>
      <c r="O693" s="116"/>
      <c r="P693" s="161"/>
    </row>
    <row r="694" spans="1:16" x14ac:dyDescent="0.25">
      <c r="A694" s="161"/>
      <c r="C694" s="161"/>
      <c r="D694" s="159"/>
      <c r="E694" s="161"/>
      <c r="F694" s="161"/>
      <c r="G694" s="161"/>
      <c r="H694" s="161"/>
      <c r="I694" s="161"/>
      <c r="J694" s="161"/>
      <c r="K694" s="161"/>
      <c r="L694" s="184"/>
      <c r="N694" s="161"/>
      <c r="O694" s="116"/>
      <c r="P694" s="161"/>
    </row>
    <row r="695" spans="1:16" x14ac:dyDescent="0.25">
      <c r="A695" s="161"/>
      <c r="C695" s="161"/>
      <c r="D695" s="159"/>
      <c r="E695" s="161"/>
      <c r="F695" s="161"/>
      <c r="G695" s="161"/>
      <c r="H695" s="161"/>
      <c r="I695" s="161"/>
      <c r="J695" s="161"/>
      <c r="K695" s="161"/>
      <c r="L695" s="184"/>
      <c r="N695" s="161"/>
      <c r="O695" s="116"/>
      <c r="P695" s="161"/>
    </row>
    <row r="696" spans="1:16" x14ac:dyDescent="0.25">
      <c r="A696" s="161"/>
      <c r="C696" s="161"/>
      <c r="D696" s="159"/>
      <c r="E696" s="161"/>
      <c r="F696" s="161"/>
      <c r="G696" s="161"/>
      <c r="H696" s="161"/>
      <c r="I696" s="161"/>
      <c r="J696" s="161"/>
      <c r="K696" s="161"/>
      <c r="L696" s="184"/>
      <c r="N696" s="161"/>
      <c r="O696" s="116"/>
      <c r="P696" s="161"/>
    </row>
    <row r="697" spans="1:16" x14ac:dyDescent="0.25">
      <c r="A697" s="161"/>
      <c r="C697" s="161"/>
      <c r="D697" s="159"/>
      <c r="E697" s="161"/>
      <c r="F697" s="161"/>
      <c r="G697" s="161"/>
      <c r="H697" s="161"/>
      <c r="I697" s="161"/>
      <c r="J697" s="161"/>
      <c r="K697" s="161"/>
      <c r="L697" s="184"/>
      <c r="N697" s="161"/>
      <c r="O697" s="116"/>
      <c r="P697" s="161"/>
    </row>
    <row r="698" spans="1:16" x14ac:dyDescent="0.25">
      <c r="A698" s="161"/>
      <c r="C698" s="161"/>
      <c r="D698" s="159"/>
      <c r="E698" s="161"/>
      <c r="F698" s="161"/>
      <c r="G698" s="161"/>
      <c r="H698" s="161"/>
      <c r="I698" s="161"/>
      <c r="J698" s="161"/>
      <c r="K698" s="161"/>
      <c r="L698" s="184"/>
      <c r="N698" s="161"/>
      <c r="O698" s="116"/>
      <c r="P698" s="161"/>
    </row>
    <row r="699" spans="1:16" x14ac:dyDescent="0.25">
      <c r="A699" s="161"/>
      <c r="C699" s="161"/>
      <c r="D699" s="159"/>
      <c r="E699" s="161"/>
      <c r="F699" s="161"/>
      <c r="G699" s="161"/>
      <c r="H699" s="161"/>
      <c r="I699" s="161"/>
      <c r="J699" s="161"/>
      <c r="K699" s="161"/>
      <c r="L699" s="184"/>
      <c r="N699" s="161"/>
      <c r="O699" s="116"/>
      <c r="P699" s="161"/>
    </row>
    <row r="700" spans="1:16" x14ac:dyDescent="0.25">
      <c r="A700" s="161"/>
      <c r="C700" s="161"/>
      <c r="D700" s="159"/>
      <c r="E700" s="161"/>
      <c r="F700" s="161"/>
      <c r="G700" s="161"/>
      <c r="H700" s="161"/>
      <c r="I700" s="161"/>
      <c r="J700" s="161"/>
      <c r="K700" s="161"/>
      <c r="L700" s="184"/>
      <c r="N700" s="161"/>
      <c r="O700" s="116"/>
      <c r="P700" s="161"/>
    </row>
    <row r="701" spans="1:16" x14ac:dyDescent="0.25">
      <c r="A701" s="161"/>
      <c r="C701" s="161"/>
      <c r="D701" s="159"/>
      <c r="E701" s="161"/>
      <c r="F701" s="161"/>
      <c r="G701" s="161"/>
      <c r="H701" s="161"/>
      <c r="I701" s="161"/>
      <c r="J701" s="161"/>
      <c r="K701" s="161"/>
      <c r="L701" s="184"/>
      <c r="N701" s="161"/>
      <c r="O701" s="116"/>
      <c r="P701" s="161"/>
    </row>
    <row r="702" spans="1:16" x14ac:dyDescent="0.25">
      <c r="A702" s="161"/>
      <c r="C702" s="161"/>
      <c r="D702" s="159"/>
      <c r="E702" s="161"/>
      <c r="F702" s="161"/>
      <c r="G702" s="161"/>
      <c r="H702" s="161"/>
      <c r="I702" s="161"/>
      <c r="J702" s="161"/>
      <c r="K702" s="161"/>
      <c r="L702" s="184"/>
      <c r="N702" s="161"/>
      <c r="O702" s="116"/>
      <c r="P702" s="161"/>
    </row>
    <row r="703" spans="1:16" x14ac:dyDescent="0.25">
      <c r="A703" s="161"/>
      <c r="C703" s="161"/>
      <c r="D703" s="159"/>
      <c r="E703" s="161"/>
      <c r="F703" s="161"/>
      <c r="G703" s="161"/>
      <c r="H703" s="161"/>
      <c r="I703" s="161"/>
      <c r="J703" s="161"/>
      <c r="K703" s="161"/>
      <c r="L703" s="184"/>
      <c r="N703" s="161"/>
      <c r="O703" s="116"/>
      <c r="P703" s="161"/>
    </row>
    <row r="704" spans="1:16" x14ac:dyDescent="0.25">
      <c r="A704" s="161"/>
      <c r="C704" s="161"/>
      <c r="D704" s="159"/>
      <c r="E704" s="161"/>
      <c r="F704" s="161"/>
      <c r="G704" s="161"/>
      <c r="H704" s="161"/>
      <c r="I704" s="161"/>
      <c r="J704" s="161"/>
      <c r="K704" s="161"/>
      <c r="L704" s="184"/>
      <c r="N704" s="161"/>
      <c r="O704" s="116"/>
      <c r="P704" s="161"/>
    </row>
    <row r="705" spans="1:16" x14ac:dyDescent="0.25">
      <c r="A705" s="161"/>
      <c r="C705" s="161"/>
      <c r="D705" s="159"/>
      <c r="E705" s="161"/>
      <c r="F705" s="161"/>
      <c r="G705" s="161"/>
      <c r="H705" s="161"/>
      <c r="I705" s="161"/>
      <c r="J705" s="161"/>
      <c r="K705" s="161"/>
      <c r="L705" s="184"/>
      <c r="N705" s="161"/>
      <c r="O705" s="116"/>
      <c r="P705" s="161"/>
    </row>
    <row r="706" spans="1:16" x14ac:dyDescent="0.25">
      <c r="A706" s="161"/>
      <c r="C706" s="161"/>
      <c r="D706" s="159"/>
      <c r="E706" s="161"/>
      <c r="F706" s="161"/>
      <c r="G706" s="161"/>
      <c r="H706" s="161"/>
      <c r="I706" s="161"/>
      <c r="J706" s="161"/>
      <c r="K706" s="161"/>
      <c r="L706" s="184"/>
      <c r="N706" s="161"/>
      <c r="O706" s="116"/>
      <c r="P706" s="161"/>
    </row>
    <row r="707" spans="1:16" x14ac:dyDescent="0.25">
      <c r="A707" s="161"/>
      <c r="C707" s="161"/>
      <c r="D707" s="159"/>
      <c r="E707" s="161"/>
      <c r="F707" s="161"/>
      <c r="G707" s="161"/>
      <c r="H707" s="161"/>
      <c r="I707" s="161"/>
      <c r="J707" s="161"/>
      <c r="K707" s="161"/>
      <c r="L707" s="184"/>
      <c r="N707" s="161"/>
      <c r="O707" s="116"/>
      <c r="P707" s="161"/>
    </row>
    <row r="708" spans="1:16" x14ac:dyDescent="0.25">
      <c r="A708" s="161"/>
      <c r="C708" s="161"/>
      <c r="D708" s="159"/>
      <c r="E708" s="161"/>
      <c r="F708" s="161"/>
      <c r="G708" s="161"/>
      <c r="H708" s="161"/>
      <c r="I708" s="161"/>
      <c r="J708" s="161"/>
      <c r="K708" s="161"/>
      <c r="L708" s="184"/>
      <c r="N708" s="161"/>
      <c r="O708" s="116"/>
      <c r="P708" s="161"/>
    </row>
    <row r="709" spans="1:16" x14ac:dyDescent="0.25">
      <c r="A709" s="161"/>
      <c r="C709" s="161"/>
      <c r="D709" s="159"/>
      <c r="E709" s="161"/>
      <c r="F709" s="161"/>
      <c r="G709" s="161"/>
      <c r="H709" s="161"/>
      <c r="I709" s="161"/>
      <c r="J709" s="161"/>
      <c r="K709" s="161"/>
      <c r="L709" s="184"/>
      <c r="N709" s="161"/>
      <c r="O709" s="116"/>
      <c r="P709" s="161"/>
    </row>
    <row r="710" spans="1:16" x14ac:dyDescent="0.25">
      <c r="A710" s="161"/>
      <c r="C710" s="161"/>
      <c r="D710" s="159"/>
      <c r="E710" s="161"/>
      <c r="F710" s="161"/>
      <c r="G710" s="161"/>
      <c r="H710" s="161"/>
      <c r="I710" s="161"/>
      <c r="J710" s="161"/>
      <c r="K710" s="161"/>
      <c r="L710" s="184"/>
      <c r="N710" s="161"/>
      <c r="O710" s="116"/>
      <c r="P710" s="161"/>
    </row>
    <row r="711" spans="1:16" x14ac:dyDescent="0.25">
      <c r="A711" s="161"/>
      <c r="C711" s="161"/>
      <c r="D711" s="159"/>
      <c r="E711" s="161"/>
      <c r="F711" s="161"/>
      <c r="G711" s="161"/>
      <c r="H711" s="161"/>
      <c r="I711" s="161"/>
      <c r="J711" s="161"/>
      <c r="K711" s="161"/>
      <c r="L711" s="184"/>
      <c r="N711" s="161"/>
      <c r="O711" s="116"/>
      <c r="P711" s="161"/>
    </row>
    <row r="712" spans="1:16" x14ac:dyDescent="0.25">
      <c r="A712" s="161"/>
      <c r="C712" s="161"/>
      <c r="D712" s="159"/>
      <c r="E712" s="161"/>
      <c r="F712" s="161"/>
      <c r="G712" s="161"/>
      <c r="H712" s="161"/>
      <c r="I712" s="161"/>
      <c r="J712" s="161"/>
      <c r="K712" s="161"/>
      <c r="L712" s="184"/>
      <c r="N712" s="161"/>
      <c r="O712" s="116"/>
      <c r="P712" s="161"/>
    </row>
    <row r="713" spans="1:16" x14ac:dyDescent="0.25">
      <c r="A713" s="161"/>
      <c r="C713" s="161"/>
      <c r="D713" s="159"/>
      <c r="E713" s="161"/>
      <c r="F713" s="161"/>
      <c r="G713" s="161"/>
      <c r="H713" s="161"/>
      <c r="I713" s="161"/>
      <c r="J713" s="161"/>
      <c r="K713" s="161"/>
      <c r="L713" s="184"/>
      <c r="N713" s="161"/>
      <c r="O713" s="116"/>
      <c r="P713" s="161"/>
    </row>
    <row r="714" spans="1:16" x14ac:dyDescent="0.25">
      <c r="A714" s="161"/>
      <c r="C714" s="161"/>
      <c r="D714" s="159"/>
      <c r="E714" s="161"/>
      <c r="F714" s="161"/>
      <c r="G714" s="161"/>
      <c r="H714" s="161"/>
      <c r="I714" s="161"/>
      <c r="J714" s="161"/>
      <c r="K714" s="161"/>
      <c r="L714" s="184"/>
      <c r="N714" s="161"/>
      <c r="O714" s="116"/>
      <c r="P714" s="161"/>
    </row>
    <row r="715" spans="1:16" x14ac:dyDescent="0.25">
      <c r="A715" s="161"/>
      <c r="C715" s="161"/>
      <c r="D715" s="159"/>
      <c r="E715" s="161"/>
      <c r="F715" s="161"/>
      <c r="G715" s="161"/>
      <c r="H715" s="161"/>
      <c r="I715" s="161"/>
      <c r="J715" s="161"/>
      <c r="K715" s="161"/>
      <c r="L715" s="184"/>
      <c r="N715" s="161"/>
      <c r="O715" s="116"/>
      <c r="P715" s="161"/>
    </row>
    <row r="716" spans="1:16" x14ac:dyDescent="0.25">
      <c r="A716" s="161"/>
      <c r="C716" s="161"/>
      <c r="D716" s="159"/>
      <c r="E716" s="161"/>
      <c r="F716" s="161"/>
      <c r="G716" s="161"/>
      <c r="H716" s="161"/>
      <c r="I716" s="161"/>
      <c r="J716" s="161"/>
      <c r="K716" s="161"/>
      <c r="L716" s="184"/>
      <c r="N716" s="161"/>
      <c r="O716" s="116"/>
      <c r="P716" s="161"/>
    </row>
    <row r="717" spans="1:16" x14ac:dyDescent="0.25">
      <c r="A717" s="161"/>
      <c r="C717" s="161"/>
      <c r="D717" s="159"/>
      <c r="E717" s="161"/>
      <c r="F717" s="161"/>
      <c r="G717" s="161"/>
      <c r="H717" s="161"/>
      <c r="I717" s="161"/>
      <c r="J717" s="161"/>
      <c r="K717" s="161"/>
      <c r="L717" s="184"/>
      <c r="N717" s="161"/>
      <c r="O717" s="116"/>
      <c r="P717" s="161"/>
    </row>
    <row r="718" spans="1:16" x14ac:dyDescent="0.25">
      <c r="A718" s="161"/>
      <c r="C718" s="161"/>
      <c r="D718" s="159"/>
      <c r="E718" s="161"/>
      <c r="F718" s="161"/>
      <c r="G718" s="161"/>
      <c r="H718" s="161"/>
      <c r="I718" s="161"/>
      <c r="J718" s="161"/>
      <c r="K718" s="161"/>
      <c r="L718" s="184"/>
      <c r="N718" s="161"/>
      <c r="O718" s="116"/>
      <c r="P718" s="161"/>
    </row>
    <row r="719" spans="1:16" x14ac:dyDescent="0.25">
      <c r="A719" s="161"/>
      <c r="C719" s="161"/>
      <c r="D719" s="159"/>
      <c r="E719" s="161"/>
      <c r="F719" s="161"/>
      <c r="G719" s="161"/>
      <c r="H719" s="161"/>
      <c r="I719" s="161"/>
      <c r="J719" s="161"/>
      <c r="K719" s="161"/>
      <c r="L719" s="184"/>
      <c r="N719" s="161"/>
      <c r="O719" s="116"/>
      <c r="P719" s="161"/>
    </row>
    <row r="720" spans="1:16" x14ac:dyDescent="0.25">
      <c r="A720" s="161"/>
      <c r="C720" s="161"/>
      <c r="D720" s="159"/>
      <c r="E720" s="161"/>
      <c r="F720" s="161"/>
      <c r="G720" s="161"/>
      <c r="H720" s="161"/>
      <c r="I720" s="161"/>
      <c r="J720" s="161"/>
      <c r="K720" s="161"/>
      <c r="L720" s="184"/>
      <c r="N720" s="161"/>
      <c r="O720" s="116"/>
      <c r="P720" s="161"/>
    </row>
    <row r="721" spans="1:16" x14ac:dyDescent="0.25">
      <c r="A721" s="161"/>
      <c r="C721" s="161"/>
      <c r="D721" s="159"/>
      <c r="E721" s="161"/>
      <c r="F721" s="161"/>
      <c r="G721" s="161"/>
      <c r="H721" s="161"/>
      <c r="I721" s="161"/>
      <c r="J721" s="161"/>
      <c r="K721" s="161"/>
      <c r="L721" s="184"/>
      <c r="N721" s="161"/>
      <c r="O721" s="116"/>
      <c r="P721" s="161"/>
    </row>
    <row r="722" spans="1:16" x14ac:dyDescent="0.25">
      <c r="A722" s="161"/>
      <c r="C722" s="161"/>
      <c r="D722" s="159"/>
      <c r="E722" s="161"/>
      <c r="F722" s="161"/>
      <c r="G722" s="161"/>
      <c r="H722" s="161"/>
      <c r="I722" s="161"/>
      <c r="J722" s="161"/>
      <c r="K722" s="161"/>
      <c r="L722" s="184"/>
      <c r="N722" s="161"/>
      <c r="O722" s="116"/>
      <c r="P722" s="161"/>
    </row>
    <row r="723" spans="1:16" x14ac:dyDescent="0.25">
      <c r="A723" s="161"/>
      <c r="C723" s="161"/>
      <c r="D723" s="159"/>
      <c r="E723" s="161"/>
      <c r="F723" s="161"/>
      <c r="G723" s="161"/>
      <c r="H723" s="161"/>
      <c r="I723" s="161"/>
      <c r="J723" s="161"/>
      <c r="K723" s="161"/>
      <c r="L723" s="184"/>
      <c r="N723" s="161"/>
      <c r="O723" s="116"/>
      <c r="P723" s="161"/>
    </row>
    <row r="724" spans="1:16" x14ac:dyDescent="0.25">
      <c r="A724" s="161"/>
      <c r="C724" s="161"/>
      <c r="D724" s="159"/>
      <c r="E724" s="161"/>
      <c r="F724" s="161"/>
      <c r="G724" s="161"/>
      <c r="H724" s="161"/>
      <c r="I724" s="161"/>
      <c r="J724" s="161"/>
      <c r="K724" s="161"/>
      <c r="L724" s="184"/>
      <c r="N724" s="161"/>
      <c r="O724" s="116"/>
      <c r="P724" s="161"/>
    </row>
    <row r="725" spans="1:16" x14ac:dyDescent="0.25">
      <c r="A725" s="161"/>
      <c r="C725" s="161"/>
      <c r="D725" s="159"/>
      <c r="E725" s="161"/>
      <c r="F725" s="161"/>
      <c r="G725" s="161"/>
      <c r="H725" s="161"/>
      <c r="I725" s="161"/>
      <c r="J725" s="161"/>
      <c r="K725" s="161"/>
      <c r="L725" s="184"/>
      <c r="N725" s="161"/>
      <c r="O725" s="116"/>
      <c r="P725" s="161"/>
    </row>
    <row r="726" spans="1:16" x14ac:dyDescent="0.25">
      <c r="A726" s="161"/>
      <c r="C726" s="161"/>
      <c r="D726" s="159"/>
      <c r="E726" s="161"/>
      <c r="F726" s="161"/>
      <c r="G726" s="161"/>
      <c r="H726" s="161"/>
      <c r="I726" s="161"/>
      <c r="J726" s="161"/>
      <c r="K726" s="161"/>
      <c r="L726" s="184"/>
      <c r="N726" s="161"/>
      <c r="O726" s="116"/>
      <c r="P726" s="161"/>
    </row>
    <row r="727" spans="1:16" x14ac:dyDescent="0.25">
      <c r="A727" s="161"/>
      <c r="C727" s="161"/>
      <c r="D727" s="159"/>
      <c r="E727" s="161"/>
      <c r="F727" s="161"/>
      <c r="G727" s="161"/>
      <c r="H727" s="161"/>
      <c r="I727" s="161"/>
      <c r="J727" s="161"/>
      <c r="K727" s="161"/>
      <c r="L727" s="184"/>
      <c r="N727" s="161"/>
      <c r="O727" s="116"/>
      <c r="P727" s="161"/>
    </row>
    <row r="728" spans="1:16" x14ac:dyDescent="0.25">
      <c r="A728" s="161"/>
      <c r="C728" s="161"/>
      <c r="D728" s="159"/>
      <c r="E728" s="161"/>
      <c r="F728" s="161"/>
      <c r="G728" s="161"/>
      <c r="H728" s="161"/>
      <c r="I728" s="161"/>
      <c r="J728" s="161"/>
      <c r="K728" s="161"/>
      <c r="L728" s="184"/>
      <c r="N728" s="161"/>
      <c r="O728" s="116"/>
      <c r="P728" s="161"/>
    </row>
    <row r="729" spans="1:16" x14ac:dyDescent="0.25">
      <c r="A729" s="161"/>
      <c r="C729" s="161"/>
      <c r="D729" s="159"/>
      <c r="E729" s="161"/>
      <c r="F729" s="161"/>
      <c r="G729" s="161"/>
      <c r="H729" s="161"/>
      <c r="I729" s="161"/>
      <c r="J729" s="161"/>
      <c r="K729" s="161"/>
      <c r="L729" s="184"/>
      <c r="N729" s="161"/>
      <c r="O729" s="116"/>
      <c r="P729" s="161"/>
    </row>
    <row r="730" spans="1:16" x14ac:dyDescent="0.25">
      <c r="A730" s="161"/>
      <c r="C730" s="161"/>
      <c r="D730" s="159"/>
      <c r="E730" s="161"/>
      <c r="F730" s="161"/>
      <c r="G730" s="161"/>
      <c r="H730" s="161"/>
      <c r="I730" s="161"/>
      <c r="J730" s="161"/>
      <c r="K730" s="161"/>
      <c r="L730" s="184"/>
      <c r="N730" s="161"/>
      <c r="O730" s="116"/>
      <c r="P730" s="161"/>
    </row>
    <row r="731" spans="1:16" x14ac:dyDescent="0.25">
      <c r="A731" s="161"/>
      <c r="C731" s="161"/>
      <c r="D731" s="159"/>
      <c r="E731" s="161"/>
      <c r="F731" s="161"/>
      <c r="G731" s="161"/>
      <c r="H731" s="161"/>
      <c r="I731" s="161"/>
      <c r="J731" s="161"/>
      <c r="K731" s="161"/>
      <c r="L731" s="184"/>
      <c r="N731" s="161"/>
      <c r="O731" s="116"/>
      <c r="P731" s="161"/>
    </row>
    <row r="732" spans="1:16" x14ac:dyDescent="0.25">
      <c r="A732" s="161"/>
      <c r="C732" s="161"/>
      <c r="D732" s="159"/>
      <c r="E732" s="161"/>
      <c r="F732" s="161"/>
      <c r="G732" s="161"/>
      <c r="H732" s="161"/>
      <c r="I732" s="161"/>
      <c r="J732" s="161"/>
      <c r="K732" s="161"/>
      <c r="L732" s="184"/>
      <c r="N732" s="161"/>
      <c r="O732" s="116"/>
      <c r="P732" s="161"/>
    </row>
    <row r="733" spans="1:16" x14ac:dyDescent="0.25">
      <c r="A733" s="161"/>
      <c r="C733" s="161"/>
      <c r="D733" s="159"/>
      <c r="E733" s="161"/>
      <c r="F733" s="161"/>
      <c r="G733" s="161"/>
      <c r="H733" s="161"/>
      <c r="I733" s="161"/>
      <c r="J733" s="161"/>
      <c r="K733" s="161"/>
      <c r="L733" s="184"/>
      <c r="N733" s="161"/>
      <c r="O733" s="116"/>
      <c r="P733" s="161"/>
    </row>
    <row r="734" spans="1:16" x14ac:dyDescent="0.25">
      <c r="A734" s="161"/>
      <c r="C734" s="161"/>
      <c r="D734" s="159"/>
      <c r="E734" s="161"/>
      <c r="F734" s="161"/>
      <c r="G734" s="161"/>
      <c r="H734" s="161"/>
      <c r="I734" s="161"/>
      <c r="J734" s="161"/>
      <c r="K734" s="161"/>
      <c r="L734" s="184"/>
      <c r="N734" s="161"/>
      <c r="O734" s="116"/>
      <c r="P734" s="161"/>
    </row>
    <row r="735" spans="1:16" x14ac:dyDescent="0.25">
      <c r="A735" s="161"/>
      <c r="C735" s="161"/>
      <c r="D735" s="159"/>
      <c r="E735" s="161"/>
      <c r="F735" s="161"/>
      <c r="G735" s="161"/>
      <c r="H735" s="161"/>
      <c r="I735" s="161"/>
      <c r="J735" s="161"/>
      <c r="K735" s="161"/>
      <c r="L735" s="184"/>
      <c r="N735" s="161"/>
      <c r="O735" s="116"/>
      <c r="P735" s="161"/>
    </row>
    <row r="736" spans="1:16" x14ac:dyDescent="0.25">
      <c r="A736" s="161"/>
      <c r="C736" s="161"/>
      <c r="D736" s="159"/>
      <c r="E736" s="161"/>
      <c r="F736" s="161"/>
      <c r="G736" s="161"/>
      <c r="H736" s="161"/>
      <c r="I736" s="161"/>
      <c r="J736" s="161"/>
      <c r="K736" s="161"/>
      <c r="L736" s="184"/>
      <c r="N736" s="161"/>
      <c r="O736" s="116"/>
      <c r="P736" s="161"/>
    </row>
    <row r="737" spans="1:16" x14ac:dyDescent="0.25">
      <c r="A737" s="161"/>
      <c r="C737" s="161"/>
      <c r="D737" s="159"/>
      <c r="E737" s="161"/>
      <c r="F737" s="161"/>
      <c r="G737" s="161"/>
      <c r="H737" s="161"/>
      <c r="I737" s="161"/>
      <c r="J737" s="161"/>
      <c r="K737" s="161"/>
      <c r="L737" s="184"/>
      <c r="N737" s="161"/>
      <c r="O737" s="116"/>
      <c r="P737" s="161"/>
    </row>
    <row r="738" spans="1:16" x14ac:dyDescent="0.25">
      <c r="A738" s="161"/>
      <c r="C738" s="161"/>
      <c r="D738" s="159"/>
      <c r="E738" s="161"/>
      <c r="F738" s="161"/>
      <c r="G738" s="161"/>
      <c r="H738" s="161"/>
      <c r="I738" s="161"/>
      <c r="J738" s="161"/>
      <c r="K738" s="161"/>
      <c r="L738" s="184"/>
      <c r="N738" s="161"/>
      <c r="O738" s="116"/>
      <c r="P738" s="161"/>
    </row>
    <row r="739" spans="1:16" x14ac:dyDescent="0.25">
      <c r="A739" s="161"/>
      <c r="C739" s="161"/>
      <c r="D739" s="159"/>
      <c r="E739" s="161"/>
      <c r="F739" s="161"/>
      <c r="G739" s="161"/>
      <c r="H739" s="161"/>
      <c r="I739" s="161"/>
      <c r="J739" s="161"/>
      <c r="K739" s="161"/>
      <c r="L739" s="184"/>
      <c r="N739" s="161"/>
      <c r="O739" s="116"/>
      <c r="P739" s="161"/>
    </row>
    <row r="740" spans="1:16" x14ac:dyDescent="0.25">
      <c r="A740" s="161"/>
      <c r="C740" s="161"/>
      <c r="D740" s="159"/>
      <c r="E740" s="161"/>
      <c r="F740" s="161"/>
      <c r="G740" s="161"/>
      <c r="H740" s="161"/>
      <c r="I740" s="161"/>
      <c r="J740" s="161"/>
      <c r="K740" s="161"/>
      <c r="L740" s="184"/>
      <c r="N740" s="161"/>
      <c r="O740" s="116"/>
      <c r="P740" s="161"/>
    </row>
    <row r="741" spans="1:16" x14ac:dyDescent="0.25">
      <c r="A741" s="161"/>
      <c r="C741" s="161"/>
      <c r="D741" s="159"/>
      <c r="E741" s="161"/>
      <c r="F741" s="161"/>
      <c r="G741" s="161"/>
      <c r="H741" s="161"/>
      <c r="I741" s="161"/>
      <c r="J741" s="161"/>
      <c r="K741" s="161"/>
      <c r="L741" s="184"/>
      <c r="N741" s="161"/>
      <c r="O741" s="116"/>
      <c r="P741" s="161"/>
    </row>
    <row r="742" spans="1:16" x14ac:dyDescent="0.25">
      <c r="A742" s="161"/>
      <c r="C742" s="161"/>
      <c r="D742" s="159"/>
      <c r="E742" s="161"/>
      <c r="F742" s="161"/>
      <c r="G742" s="161"/>
      <c r="H742" s="161"/>
      <c r="I742" s="161"/>
      <c r="J742" s="161"/>
      <c r="K742" s="161"/>
      <c r="L742" s="184"/>
      <c r="N742" s="161"/>
      <c r="O742" s="116"/>
      <c r="P742" s="161"/>
    </row>
    <row r="743" spans="1:16" x14ac:dyDescent="0.25">
      <c r="A743" s="161"/>
      <c r="C743" s="161"/>
      <c r="D743" s="159"/>
      <c r="E743" s="161"/>
      <c r="F743" s="161"/>
      <c r="G743" s="161"/>
      <c r="H743" s="161"/>
      <c r="I743" s="161"/>
      <c r="J743" s="161"/>
      <c r="K743" s="161"/>
      <c r="L743" s="184"/>
      <c r="N743" s="161"/>
      <c r="O743" s="116"/>
      <c r="P743" s="161"/>
    </row>
    <row r="744" spans="1:16" x14ac:dyDescent="0.25">
      <c r="A744" s="161"/>
      <c r="C744" s="161"/>
      <c r="D744" s="159"/>
      <c r="E744" s="161"/>
      <c r="F744" s="161"/>
      <c r="G744" s="161"/>
      <c r="H744" s="161"/>
      <c r="I744" s="161"/>
      <c r="J744" s="161"/>
      <c r="K744" s="161"/>
      <c r="L744" s="184"/>
      <c r="N744" s="161"/>
      <c r="O744" s="116"/>
      <c r="P744" s="161"/>
    </row>
    <row r="745" spans="1:16" x14ac:dyDescent="0.25">
      <c r="A745" s="161"/>
      <c r="C745" s="161"/>
      <c r="D745" s="159"/>
      <c r="E745" s="161"/>
      <c r="F745" s="161"/>
      <c r="G745" s="161"/>
      <c r="H745" s="161"/>
      <c r="I745" s="161"/>
      <c r="J745" s="161"/>
      <c r="K745" s="161"/>
      <c r="L745" s="184"/>
      <c r="N745" s="161"/>
      <c r="O745" s="116"/>
      <c r="P745" s="161"/>
    </row>
    <row r="746" spans="1:16" x14ac:dyDescent="0.25">
      <c r="A746" s="161"/>
      <c r="C746" s="161"/>
      <c r="D746" s="159"/>
      <c r="E746" s="161"/>
      <c r="F746" s="161"/>
      <c r="G746" s="161"/>
      <c r="H746" s="161"/>
      <c r="I746" s="161"/>
      <c r="J746" s="161"/>
      <c r="K746" s="161"/>
      <c r="L746" s="184"/>
      <c r="N746" s="161"/>
      <c r="O746" s="116"/>
      <c r="P746" s="161"/>
    </row>
    <row r="747" spans="1:16" x14ac:dyDescent="0.25">
      <c r="A747" s="161"/>
      <c r="C747" s="161"/>
      <c r="D747" s="159"/>
      <c r="E747" s="161"/>
      <c r="F747" s="161"/>
      <c r="G747" s="161"/>
      <c r="H747" s="161"/>
      <c r="I747" s="161"/>
      <c r="J747" s="161"/>
      <c r="K747" s="161"/>
      <c r="L747" s="184"/>
      <c r="N747" s="161"/>
      <c r="O747" s="116"/>
      <c r="P747" s="161"/>
    </row>
    <row r="748" spans="1:16" x14ac:dyDescent="0.25">
      <c r="A748" s="161"/>
      <c r="C748" s="161"/>
      <c r="D748" s="159"/>
      <c r="E748" s="161"/>
      <c r="F748" s="161"/>
      <c r="G748" s="161"/>
      <c r="H748" s="161"/>
      <c r="I748" s="161"/>
      <c r="J748" s="161"/>
      <c r="K748" s="161"/>
      <c r="L748" s="184"/>
      <c r="N748" s="161"/>
      <c r="O748" s="116"/>
      <c r="P748" s="161"/>
    </row>
    <row r="749" spans="1:16" x14ac:dyDescent="0.25">
      <c r="A749" s="161"/>
      <c r="C749" s="161"/>
      <c r="D749" s="159"/>
      <c r="E749" s="161"/>
      <c r="F749" s="161"/>
      <c r="G749" s="161"/>
      <c r="H749" s="161"/>
      <c r="I749" s="161"/>
      <c r="J749" s="161"/>
      <c r="K749" s="161"/>
      <c r="L749" s="184"/>
      <c r="N749" s="161"/>
      <c r="O749" s="116"/>
      <c r="P749" s="161"/>
    </row>
    <row r="750" spans="1:16" x14ac:dyDescent="0.25">
      <c r="A750" s="161"/>
      <c r="C750" s="161"/>
      <c r="D750" s="159"/>
      <c r="E750" s="161"/>
      <c r="F750" s="161"/>
      <c r="G750" s="161"/>
      <c r="H750" s="161"/>
      <c r="I750" s="161"/>
      <c r="J750" s="161"/>
      <c r="K750" s="161"/>
      <c r="L750" s="184"/>
      <c r="N750" s="161"/>
      <c r="O750" s="116"/>
      <c r="P750" s="161"/>
    </row>
    <row r="751" spans="1:16" x14ac:dyDescent="0.25">
      <c r="A751" s="161"/>
      <c r="C751" s="161"/>
      <c r="D751" s="159"/>
      <c r="E751" s="161"/>
      <c r="F751" s="161"/>
      <c r="G751" s="161"/>
      <c r="H751" s="161"/>
      <c r="I751" s="161"/>
      <c r="J751" s="161"/>
      <c r="K751" s="161"/>
      <c r="L751" s="184"/>
      <c r="N751" s="161"/>
      <c r="O751" s="116"/>
      <c r="P751" s="161"/>
    </row>
    <row r="752" spans="1:16" x14ac:dyDescent="0.25">
      <c r="A752" s="161"/>
      <c r="C752" s="161"/>
      <c r="D752" s="159"/>
      <c r="E752" s="161"/>
      <c r="F752" s="161"/>
      <c r="G752" s="161"/>
      <c r="H752" s="161"/>
      <c r="I752" s="161"/>
      <c r="J752" s="161"/>
      <c r="K752" s="161"/>
      <c r="L752" s="184"/>
      <c r="N752" s="161"/>
      <c r="O752" s="116"/>
      <c r="P752" s="161"/>
    </row>
    <row r="753" spans="1:16" x14ac:dyDescent="0.25">
      <c r="A753" s="161"/>
      <c r="C753" s="161"/>
      <c r="D753" s="159"/>
      <c r="E753" s="161"/>
      <c r="F753" s="161"/>
      <c r="G753" s="161"/>
      <c r="H753" s="161"/>
      <c r="I753" s="161"/>
      <c r="J753" s="161"/>
      <c r="K753" s="161"/>
      <c r="L753" s="184"/>
      <c r="N753" s="161"/>
      <c r="O753" s="116"/>
      <c r="P753" s="161"/>
    </row>
    <row r="754" spans="1:16" x14ac:dyDescent="0.25">
      <c r="A754" s="161"/>
      <c r="C754" s="161"/>
      <c r="D754" s="159"/>
      <c r="E754" s="161"/>
      <c r="F754" s="161"/>
      <c r="G754" s="161"/>
      <c r="H754" s="161"/>
      <c r="I754" s="161"/>
      <c r="J754" s="161"/>
      <c r="K754" s="161"/>
      <c r="L754" s="184"/>
      <c r="N754" s="161"/>
      <c r="O754" s="116"/>
      <c r="P754" s="161"/>
    </row>
    <row r="755" spans="1:16" x14ac:dyDescent="0.25">
      <c r="A755" s="161"/>
      <c r="C755" s="161"/>
      <c r="D755" s="159"/>
      <c r="E755" s="161"/>
      <c r="F755" s="161"/>
      <c r="G755" s="161"/>
      <c r="H755" s="161"/>
      <c r="I755" s="161"/>
      <c r="J755" s="161"/>
      <c r="K755" s="161"/>
      <c r="L755" s="184"/>
      <c r="N755" s="161"/>
      <c r="O755" s="116"/>
      <c r="P755" s="161"/>
    </row>
    <row r="756" spans="1:16" x14ac:dyDescent="0.25">
      <c r="A756" s="161"/>
      <c r="C756" s="161"/>
      <c r="D756" s="159"/>
      <c r="E756" s="161"/>
      <c r="F756" s="161"/>
      <c r="G756" s="161"/>
      <c r="H756" s="161"/>
      <c r="I756" s="161"/>
      <c r="J756" s="161"/>
      <c r="K756" s="161"/>
      <c r="L756" s="184"/>
      <c r="N756" s="161"/>
      <c r="O756" s="116"/>
      <c r="P756" s="161"/>
    </row>
    <row r="757" spans="1:16" x14ac:dyDescent="0.25">
      <c r="A757" s="161"/>
      <c r="C757" s="161"/>
      <c r="D757" s="159"/>
      <c r="E757" s="161"/>
      <c r="F757" s="161"/>
      <c r="G757" s="161"/>
      <c r="H757" s="161"/>
      <c r="I757" s="161"/>
      <c r="J757" s="161"/>
      <c r="K757" s="161"/>
      <c r="L757" s="184"/>
      <c r="N757" s="161"/>
      <c r="O757" s="116"/>
      <c r="P757" s="161"/>
    </row>
    <row r="758" spans="1:16" x14ac:dyDescent="0.25">
      <c r="A758" s="161"/>
      <c r="C758" s="161"/>
      <c r="D758" s="159"/>
      <c r="E758" s="161"/>
      <c r="F758" s="161"/>
      <c r="G758" s="161"/>
      <c r="H758" s="161"/>
      <c r="I758" s="161"/>
      <c r="J758" s="161"/>
      <c r="K758" s="161"/>
      <c r="L758" s="184"/>
      <c r="N758" s="161"/>
      <c r="O758" s="116"/>
      <c r="P758" s="161"/>
    </row>
    <row r="759" spans="1:16" x14ac:dyDescent="0.25">
      <c r="A759" s="161"/>
      <c r="C759" s="161"/>
      <c r="D759" s="159"/>
      <c r="E759" s="161"/>
      <c r="F759" s="161"/>
      <c r="G759" s="161"/>
      <c r="H759" s="161"/>
      <c r="I759" s="161"/>
      <c r="J759" s="161"/>
      <c r="K759" s="161"/>
      <c r="L759" s="184"/>
      <c r="N759" s="161"/>
      <c r="O759" s="116"/>
      <c r="P759" s="161"/>
    </row>
    <row r="760" spans="1:16" x14ac:dyDescent="0.25">
      <c r="A760" s="161"/>
      <c r="C760" s="161"/>
      <c r="D760" s="159"/>
      <c r="E760" s="161"/>
      <c r="F760" s="161"/>
      <c r="G760" s="161"/>
      <c r="H760" s="161"/>
      <c r="I760" s="161"/>
      <c r="J760" s="161"/>
      <c r="K760" s="161"/>
      <c r="L760" s="184"/>
      <c r="N760" s="161"/>
      <c r="O760" s="116"/>
      <c r="P760" s="161"/>
    </row>
    <row r="761" spans="1:16" x14ac:dyDescent="0.25">
      <c r="A761" s="161"/>
      <c r="C761" s="161"/>
      <c r="D761" s="159"/>
      <c r="E761" s="161"/>
      <c r="F761" s="161"/>
      <c r="G761" s="161"/>
      <c r="H761" s="161"/>
      <c r="I761" s="161"/>
      <c r="J761" s="161"/>
      <c r="K761" s="161"/>
      <c r="L761" s="184"/>
      <c r="N761" s="161"/>
      <c r="O761" s="116"/>
      <c r="P761" s="161"/>
    </row>
    <row r="762" spans="1:16" x14ac:dyDescent="0.25">
      <c r="A762" s="161"/>
      <c r="C762" s="161"/>
      <c r="D762" s="159"/>
      <c r="E762" s="161"/>
      <c r="F762" s="161"/>
      <c r="G762" s="161"/>
      <c r="H762" s="161"/>
      <c r="I762" s="161"/>
      <c r="J762" s="161"/>
      <c r="K762" s="161"/>
      <c r="L762" s="184"/>
      <c r="N762" s="161"/>
      <c r="O762" s="116"/>
      <c r="P762" s="161"/>
    </row>
    <row r="763" spans="1:16" x14ac:dyDescent="0.25">
      <c r="A763" s="161"/>
      <c r="C763" s="161"/>
      <c r="D763" s="159"/>
      <c r="E763" s="161"/>
      <c r="F763" s="161"/>
      <c r="G763" s="161"/>
      <c r="H763" s="161"/>
      <c r="I763" s="161"/>
      <c r="J763" s="161"/>
      <c r="K763" s="161"/>
      <c r="L763" s="184"/>
      <c r="N763" s="161"/>
      <c r="O763" s="116"/>
      <c r="P763" s="161"/>
    </row>
    <row r="764" spans="1:16" x14ac:dyDescent="0.25">
      <c r="A764" s="161"/>
      <c r="C764" s="161"/>
      <c r="D764" s="159"/>
      <c r="E764" s="161"/>
      <c r="F764" s="161"/>
      <c r="G764" s="161"/>
      <c r="H764" s="161"/>
      <c r="I764" s="161"/>
      <c r="J764" s="161"/>
      <c r="K764" s="161"/>
      <c r="L764" s="184"/>
      <c r="N764" s="161"/>
      <c r="O764" s="116"/>
      <c r="P764" s="161"/>
    </row>
    <row r="765" spans="1:16" x14ac:dyDescent="0.25">
      <c r="A765" s="161"/>
      <c r="C765" s="161"/>
      <c r="D765" s="159"/>
      <c r="E765" s="161"/>
      <c r="F765" s="161"/>
      <c r="G765" s="161"/>
      <c r="H765" s="161"/>
      <c r="I765" s="161"/>
      <c r="J765" s="161"/>
      <c r="K765" s="161"/>
      <c r="L765" s="184"/>
      <c r="N765" s="161"/>
      <c r="O765" s="116"/>
      <c r="P765" s="161"/>
    </row>
    <row r="766" spans="1:16" x14ac:dyDescent="0.25">
      <c r="A766" s="161"/>
      <c r="C766" s="161"/>
      <c r="D766" s="159"/>
      <c r="E766" s="161"/>
      <c r="F766" s="161"/>
      <c r="G766" s="161"/>
      <c r="H766" s="161"/>
      <c r="I766" s="161"/>
      <c r="J766" s="161"/>
      <c r="K766" s="161"/>
      <c r="L766" s="184"/>
      <c r="N766" s="161"/>
      <c r="O766" s="116"/>
      <c r="P766" s="161"/>
    </row>
    <row r="767" spans="1:16" x14ac:dyDescent="0.25">
      <c r="A767" s="161"/>
      <c r="C767" s="161"/>
      <c r="D767" s="159"/>
      <c r="E767" s="161"/>
      <c r="F767" s="161"/>
      <c r="G767" s="161"/>
      <c r="H767" s="161"/>
      <c r="I767" s="161"/>
      <c r="J767" s="161"/>
      <c r="K767" s="161"/>
      <c r="L767" s="184"/>
      <c r="N767" s="161"/>
      <c r="O767" s="116"/>
      <c r="P767" s="161"/>
    </row>
    <row r="768" spans="1:16" x14ac:dyDescent="0.25">
      <c r="A768" s="161"/>
      <c r="C768" s="161"/>
      <c r="D768" s="159"/>
      <c r="E768" s="161"/>
      <c r="F768" s="161"/>
      <c r="G768" s="161"/>
      <c r="H768" s="161"/>
      <c r="I768" s="161"/>
      <c r="J768" s="161"/>
      <c r="K768" s="161"/>
      <c r="L768" s="184"/>
      <c r="N768" s="161"/>
      <c r="O768" s="116"/>
      <c r="P768" s="161"/>
    </row>
    <row r="769" spans="1:16" x14ac:dyDescent="0.25">
      <c r="A769" s="161"/>
      <c r="C769" s="161"/>
      <c r="D769" s="159"/>
      <c r="E769" s="161"/>
      <c r="F769" s="161"/>
      <c r="G769" s="161"/>
      <c r="H769" s="161"/>
      <c r="I769" s="161"/>
      <c r="J769" s="161"/>
      <c r="K769" s="161"/>
      <c r="L769" s="184"/>
      <c r="N769" s="161"/>
      <c r="O769" s="116"/>
      <c r="P769" s="161"/>
    </row>
    <row r="770" spans="1:16" x14ac:dyDescent="0.25">
      <c r="A770" s="161"/>
      <c r="C770" s="161"/>
      <c r="D770" s="159"/>
      <c r="E770" s="161"/>
      <c r="F770" s="161"/>
      <c r="G770" s="161"/>
      <c r="H770" s="161"/>
      <c r="I770" s="161"/>
      <c r="J770" s="161"/>
      <c r="K770" s="161"/>
      <c r="L770" s="184"/>
      <c r="N770" s="161"/>
      <c r="O770" s="116"/>
      <c r="P770" s="161"/>
    </row>
    <row r="771" spans="1:16" x14ac:dyDescent="0.25">
      <c r="A771" s="161"/>
      <c r="C771" s="161"/>
      <c r="D771" s="159"/>
      <c r="E771" s="161"/>
      <c r="F771" s="161"/>
      <c r="G771" s="161"/>
      <c r="H771" s="161"/>
      <c r="I771" s="161"/>
      <c r="J771" s="161"/>
      <c r="K771" s="161"/>
      <c r="L771" s="184"/>
      <c r="N771" s="161"/>
      <c r="O771" s="116"/>
      <c r="P771" s="161"/>
    </row>
    <row r="772" spans="1:16" x14ac:dyDescent="0.25">
      <c r="A772" s="161"/>
      <c r="C772" s="161"/>
      <c r="D772" s="159"/>
      <c r="E772" s="161"/>
      <c r="F772" s="161"/>
      <c r="G772" s="161"/>
      <c r="H772" s="161"/>
      <c r="I772" s="161"/>
      <c r="J772" s="161"/>
      <c r="K772" s="161"/>
      <c r="L772" s="184"/>
      <c r="N772" s="161"/>
      <c r="O772" s="116"/>
      <c r="P772" s="161"/>
    </row>
    <row r="773" spans="1:16" x14ac:dyDescent="0.25">
      <c r="A773" s="161"/>
      <c r="C773" s="161"/>
      <c r="D773" s="159"/>
      <c r="E773" s="161"/>
      <c r="F773" s="161"/>
      <c r="G773" s="161"/>
      <c r="H773" s="161"/>
      <c r="I773" s="161"/>
      <c r="J773" s="161"/>
      <c r="K773" s="161"/>
      <c r="L773" s="184"/>
      <c r="N773" s="161"/>
      <c r="O773" s="116"/>
      <c r="P773" s="161"/>
    </row>
    <row r="774" spans="1:16" x14ac:dyDescent="0.25">
      <c r="A774" s="161"/>
      <c r="C774" s="161"/>
      <c r="D774" s="159"/>
      <c r="E774" s="161"/>
      <c r="F774" s="161"/>
      <c r="G774" s="161"/>
      <c r="H774" s="161"/>
      <c r="I774" s="161"/>
      <c r="J774" s="161"/>
      <c r="K774" s="161"/>
      <c r="L774" s="184"/>
      <c r="N774" s="161"/>
      <c r="O774" s="116"/>
      <c r="P774" s="161"/>
    </row>
    <row r="775" spans="1:16" x14ac:dyDescent="0.25">
      <c r="A775" s="161"/>
      <c r="C775" s="161"/>
      <c r="D775" s="159"/>
      <c r="E775" s="161"/>
      <c r="F775" s="161"/>
      <c r="G775" s="161"/>
      <c r="H775" s="161"/>
      <c r="I775" s="161"/>
      <c r="J775" s="161"/>
      <c r="K775" s="161"/>
      <c r="L775" s="184"/>
      <c r="N775" s="161"/>
      <c r="O775" s="116"/>
      <c r="P775" s="161"/>
    </row>
    <row r="776" spans="1:16" x14ac:dyDescent="0.25">
      <c r="A776" s="161"/>
      <c r="C776" s="161"/>
      <c r="D776" s="159"/>
      <c r="E776" s="161"/>
      <c r="F776" s="161"/>
      <c r="G776" s="161"/>
      <c r="H776" s="161"/>
      <c r="I776" s="161"/>
      <c r="J776" s="161"/>
      <c r="K776" s="161"/>
      <c r="L776" s="184"/>
      <c r="N776" s="161"/>
      <c r="O776" s="116"/>
      <c r="P776" s="161"/>
    </row>
    <row r="777" spans="1:16" x14ac:dyDescent="0.25">
      <c r="A777" s="161"/>
      <c r="C777" s="161"/>
      <c r="D777" s="159"/>
      <c r="E777" s="161"/>
      <c r="F777" s="161"/>
      <c r="G777" s="161"/>
      <c r="H777" s="161"/>
      <c r="I777" s="161"/>
      <c r="J777" s="161"/>
      <c r="K777" s="161"/>
      <c r="L777" s="184"/>
      <c r="N777" s="161"/>
      <c r="O777" s="116"/>
      <c r="P777" s="161"/>
    </row>
    <row r="778" spans="1:16" x14ac:dyDescent="0.25">
      <c r="A778" s="161"/>
      <c r="C778" s="161"/>
      <c r="D778" s="159"/>
      <c r="E778" s="161"/>
      <c r="F778" s="161"/>
      <c r="G778" s="161"/>
      <c r="H778" s="161"/>
      <c r="I778" s="161"/>
      <c r="J778" s="161"/>
      <c r="K778" s="161"/>
      <c r="L778" s="184"/>
      <c r="N778" s="161"/>
      <c r="O778" s="116"/>
      <c r="P778" s="161"/>
    </row>
    <row r="779" spans="1:16" x14ac:dyDescent="0.25">
      <c r="A779" s="161"/>
      <c r="C779" s="161"/>
      <c r="D779" s="159"/>
      <c r="E779" s="161"/>
      <c r="F779" s="161"/>
      <c r="G779" s="161"/>
      <c r="H779" s="161"/>
      <c r="I779" s="161"/>
      <c r="J779" s="161"/>
      <c r="K779" s="161"/>
      <c r="L779" s="184"/>
      <c r="N779" s="161"/>
      <c r="O779" s="116"/>
      <c r="P779" s="161"/>
    </row>
    <row r="780" spans="1:16" x14ac:dyDescent="0.25">
      <c r="A780" s="161"/>
      <c r="C780" s="161"/>
      <c r="D780" s="159"/>
      <c r="E780" s="161"/>
      <c r="F780" s="161"/>
      <c r="G780" s="161"/>
      <c r="H780" s="161"/>
      <c r="I780" s="161"/>
      <c r="J780" s="161"/>
      <c r="K780" s="161"/>
      <c r="L780" s="184"/>
      <c r="N780" s="161"/>
      <c r="O780" s="116"/>
      <c r="P780" s="161"/>
    </row>
    <row r="781" spans="1:16" x14ac:dyDescent="0.25">
      <c r="A781" s="161"/>
      <c r="C781" s="161"/>
      <c r="D781" s="159"/>
      <c r="E781" s="161"/>
      <c r="F781" s="161"/>
      <c r="G781" s="161"/>
      <c r="H781" s="161"/>
      <c r="I781" s="161"/>
      <c r="J781" s="161"/>
      <c r="K781" s="161"/>
      <c r="L781" s="184"/>
      <c r="N781" s="161"/>
      <c r="O781" s="116"/>
      <c r="P781" s="161"/>
    </row>
    <row r="782" spans="1:16" x14ac:dyDescent="0.25">
      <c r="A782" s="161"/>
      <c r="C782" s="161"/>
      <c r="D782" s="159"/>
      <c r="E782" s="161"/>
      <c r="F782" s="161"/>
      <c r="G782" s="161"/>
      <c r="H782" s="161"/>
      <c r="I782" s="161"/>
      <c r="J782" s="161"/>
      <c r="K782" s="161"/>
      <c r="L782" s="184"/>
      <c r="N782" s="161"/>
      <c r="O782" s="116"/>
      <c r="P782" s="161"/>
    </row>
    <row r="783" spans="1:16" x14ac:dyDescent="0.25">
      <c r="A783" s="161"/>
      <c r="C783" s="161"/>
      <c r="D783" s="159"/>
      <c r="E783" s="161"/>
      <c r="F783" s="161"/>
      <c r="G783" s="161"/>
      <c r="H783" s="161"/>
      <c r="I783" s="161"/>
      <c r="J783" s="161"/>
      <c r="K783" s="161"/>
      <c r="L783" s="184"/>
      <c r="N783" s="161"/>
      <c r="O783" s="116"/>
      <c r="P783" s="161"/>
    </row>
    <row r="784" spans="1:16" x14ac:dyDescent="0.25">
      <c r="A784" s="161"/>
      <c r="C784" s="161"/>
      <c r="D784" s="159"/>
      <c r="E784" s="161"/>
      <c r="F784" s="161"/>
      <c r="G784" s="161"/>
      <c r="H784" s="161"/>
      <c r="I784" s="161"/>
      <c r="J784" s="161"/>
      <c r="K784" s="161"/>
      <c r="L784" s="184"/>
      <c r="N784" s="161"/>
      <c r="O784" s="116"/>
      <c r="P784" s="161"/>
    </row>
    <row r="785" spans="1:16" x14ac:dyDescent="0.25">
      <c r="A785" s="161"/>
      <c r="C785" s="161"/>
      <c r="D785" s="159"/>
      <c r="E785" s="161"/>
      <c r="F785" s="161"/>
      <c r="G785" s="161"/>
      <c r="H785" s="161"/>
      <c r="I785" s="161"/>
      <c r="J785" s="161"/>
      <c r="K785" s="161"/>
      <c r="L785" s="184"/>
      <c r="N785" s="161"/>
      <c r="O785" s="116"/>
      <c r="P785" s="161"/>
    </row>
    <row r="786" spans="1:16" x14ac:dyDescent="0.25">
      <c r="A786" s="161"/>
      <c r="C786" s="161"/>
      <c r="D786" s="159"/>
      <c r="E786" s="161"/>
      <c r="F786" s="161"/>
      <c r="G786" s="161"/>
      <c r="H786" s="161"/>
      <c r="I786" s="161"/>
      <c r="J786" s="161"/>
      <c r="K786" s="161"/>
      <c r="L786" s="184"/>
      <c r="N786" s="161"/>
      <c r="O786" s="116"/>
      <c r="P786" s="161"/>
    </row>
    <row r="787" spans="1:16" x14ac:dyDescent="0.25">
      <c r="A787" s="161"/>
      <c r="C787" s="161"/>
      <c r="D787" s="159"/>
      <c r="E787" s="161"/>
      <c r="F787" s="161"/>
      <c r="G787" s="161"/>
      <c r="H787" s="161"/>
      <c r="I787" s="161"/>
      <c r="J787" s="161"/>
      <c r="K787" s="161"/>
      <c r="L787" s="184"/>
      <c r="N787" s="161"/>
      <c r="O787" s="116"/>
      <c r="P787" s="161"/>
    </row>
    <row r="788" spans="1:16" x14ac:dyDescent="0.25">
      <c r="A788" s="161"/>
      <c r="C788" s="161"/>
      <c r="D788" s="159"/>
      <c r="E788" s="161"/>
      <c r="F788" s="161"/>
      <c r="G788" s="161"/>
      <c r="H788" s="161"/>
      <c r="I788" s="161"/>
      <c r="J788" s="161"/>
      <c r="K788" s="161"/>
      <c r="L788" s="184"/>
      <c r="N788" s="161"/>
      <c r="O788" s="116"/>
      <c r="P788" s="161"/>
    </row>
    <row r="789" spans="1:16" x14ac:dyDescent="0.25">
      <c r="A789" s="161"/>
      <c r="C789" s="161"/>
      <c r="D789" s="159"/>
      <c r="E789" s="161"/>
      <c r="F789" s="161"/>
      <c r="G789" s="161"/>
      <c r="H789" s="161"/>
      <c r="I789" s="161"/>
      <c r="J789" s="161"/>
      <c r="K789" s="161"/>
      <c r="L789" s="184"/>
      <c r="N789" s="161"/>
      <c r="O789" s="116"/>
      <c r="P789" s="161"/>
    </row>
    <row r="790" spans="1:16" x14ac:dyDescent="0.25">
      <c r="A790" s="161"/>
      <c r="C790" s="161"/>
      <c r="D790" s="159"/>
      <c r="E790" s="161"/>
      <c r="F790" s="161"/>
      <c r="G790" s="161"/>
      <c r="H790" s="161"/>
      <c r="I790" s="161"/>
      <c r="J790" s="161"/>
      <c r="K790" s="161"/>
      <c r="L790" s="184"/>
      <c r="N790" s="161"/>
      <c r="O790" s="116"/>
      <c r="P790" s="161"/>
    </row>
    <row r="791" spans="1:16" x14ac:dyDescent="0.25">
      <c r="A791" s="161"/>
      <c r="C791" s="161"/>
      <c r="D791" s="159"/>
      <c r="E791" s="161"/>
      <c r="F791" s="161"/>
      <c r="G791" s="161"/>
      <c r="H791" s="161"/>
      <c r="I791" s="161"/>
      <c r="J791" s="161"/>
      <c r="K791" s="161"/>
      <c r="L791" s="184"/>
      <c r="N791" s="161"/>
      <c r="O791" s="116"/>
      <c r="P791" s="161"/>
    </row>
    <row r="792" spans="1:16" x14ac:dyDescent="0.25">
      <c r="A792" s="161"/>
      <c r="C792" s="161"/>
      <c r="D792" s="159"/>
      <c r="E792" s="161"/>
      <c r="F792" s="161"/>
      <c r="G792" s="161"/>
      <c r="H792" s="161"/>
      <c r="I792" s="161"/>
      <c r="J792" s="161"/>
      <c r="K792" s="161"/>
      <c r="L792" s="184"/>
      <c r="N792" s="161"/>
      <c r="O792" s="116"/>
      <c r="P792" s="161"/>
    </row>
    <row r="793" spans="1:16" x14ac:dyDescent="0.25">
      <c r="A793" s="161"/>
      <c r="C793" s="161"/>
      <c r="D793" s="159"/>
      <c r="E793" s="161"/>
      <c r="F793" s="161"/>
      <c r="G793" s="161"/>
      <c r="H793" s="161"/>
      <c r="I793" s="161"/>
      <c r="J793" s="161"/>
      <c r="K793" s="161"/>
      <c r="L793" s="184"/>
      <c r="N793" s="161"/>
      <c r="O793" s="116"/>
      <c r="P793" s="161"/>
    </row>
    <row r="794" spans="1:16" x14ac:dyDescent="0.25">
      <c r="A794" s="161"/>
      <c r="C794" s="161"/>
      <c r="D794" s="159"/>
      <c r="E794" s="161"/>
      <c r="F794" s="161"/>
      <c r="G794" s="161"/>
      <c r="H794" s="161"/>
      <c r="I794" s="161"/>
      <c r="J794" s="161"/>
      <c r="K794" s="161"/>
      <c r="L794" s="184"/>
      <c r="N794" s="161"/>
      <c r="O794" s="116"/>
      <c r="P794" s="161"/>
    </row>
    <row r="795" spans="1:16" x14ac:dyDescent="0.25">
      <c r="A795" s="161"/>
      <c r="C795" s="161"/>
      <c r="D795" s="159"/>
      <c r="E795" s="161"/>
      <c r="F795" s="161"/>
      <c r="G795" s="161"/>
      <c r="H795" s="161"/>
      <c r="I795" s="161"/>
      <c r="J795" s="161"/>
      <c r="K795" s="161"/>
      <c r="L795" s="184"/>
      <c r="N795" s="161"/>
      <c r="O795" s="116"/>
      <c r="P795" s="161"/>
    </row>
    <row r="796" spans="1:16" x14ac:dyDescent="0.25">
      <c r="A796" s="161"/>
      <c r="C796" s="161"/>
      <c r="D796" s="159"/>
      <c r="E796" s="161"/>
      <c r="F796" s="161"/>
      <c r="G796" s="161"/>
      <c r="H796" s="161"/>
      <c r="I796" s="161"/>
      <c r="J796" s="161"/>
      <c r="K796" s="161"/>
      <c r="L796" s="184"/>
      <c r="N796" s="161"/>
      <c r="O796" s="116"/>
      <c r="P796" s="161"/>
    </row>
    <row r="797" spans="1:16" x14ac:dyDescent="0.25">
      <c r="A797" s="161"/>
      <c r="C797" s="161"/>
      <c r="D797" s="159"/>
      <c r="E797" s="161"/>
      <c r="F797" s="161"/>
      <c r="G797" s="161"/>
      <c r="H797" s="161"/>
      <c r="I797" s="161"/>
      <c r="J797" s="161"/>
      <c r="K797" s="161"/>
      <c r="L797" s="184"/>
      <c r="N797" s="161"/>
      <c r="O797" s="116"/>
      <c r="P797" s="161"/>
    </row>
    <row r="798" spans="1:16" x14ac:dyDescent="0.25">
      <c r="A798" s="161"/>
      <c r="C798" s="161"/>
      <c r="D798" s="159"/>
      <c r="E798" s="161"/>
      <c r="F798" s="161"/>
      <c r="G798" s="161"/>
      <c r="H798" s="161"/>
      <c r="I798" s="161"/>
      <c r="J798" s="161"/>
      <c r="K798" s="161"/>
      <c r="L798" s="184"/>
      <c r="N798" s="161"/>
      <c r="O798" s="116"/>
      <c r="P798" s="161"/>
    </row>
    <row r="799" spans="1:16" x14ac:dyDescent="0.25">
      <c r="A799" s="161"/>
      <c r="C799" s="161"/>
      <c r="D799" s="159"/>
      <c r="E799" s="161"/>
      <c r="F799" s="161"/>
      <c r="G799" s="161"/>
      <c r="H799" s="161"/>
      <c r="I799" s="161"/>
      <c r="J799" s="161"/>
      <c r="K799" s="161"/>
      <c r="L799" s="184"/>
      <c r="N799" s="161"/>
      <c r="O799" s="116"/>
      <c r="P799" s="161"/>
    </row>
    <row r="800" spans="1:16" x14ac:dyDescent="0.25">
      <c r="A800" s="161"/>
      <c r="C800" s="161"/>
      <c r="D800" s="159"/>
      <c r="E800" s="161"/>
      <c r="F800" s="161"/>
      <c r="G800" s="161"/>
      <c r="H800" s="161"/>
      <c r="I800" s="161"/>
      <c r="J800" s="161"/>
      <c r="K800" s="161"/>
      <c r="L800" s="184"/>
      <c r="N800" s="161"/>
      <c r="O800" s="116"/>
      <c r="P800" s="161"/>
    </row>
    <row r="801" spans="1:16" x14ac:dyDescent="0.25">
      <c r="A801" s="161"/>
      <c r="C801" s="161"/>
      <c r="D801" s="159"/>
      <c r="E801" s="161"/>
      <c r="F801" s="161"/>
      <c r="G801" s="161"/>
      <c r="H801" s="161"/>
      <c r="I801" s="161"/>
      <c r="J801" s="161"/>
      <c r="K801" s="161"/>
      <c r="L801" s="184"/>
      <c r="N801" s="161"/>
      <c r="O801" s="116"/>
      <c r="P801" s="161"/>
    </row>
    <row r="802" spans="1:16" x14ac:dyDescent="0.25">
      <c r="A802" s="161"/>
      <c r="C802" s="161"/>
      <c r="D802" s="159"/>
      <c r="E802" s="161"/>
      <c r="F802" s="161"/>
      <c r="G802" s="161"/>
      <c r="H802" s="161"/>
      <c r="I802" s="161"/>
      <c r="J802" s="161"/>
      <c r="K802" s="161"/>
      <c r="L802" s="184"/>
      <c r="N802" s="161"/>
      <c r="O802" s="116"/>
      <c r="P802" s="161"/>
    </row>
    <row r="803" spans="1:16" x14ac:dyDescent="0.25">
      <c r="A803" s="161"/>
      <c r="C803" s="161"/>
      <c r="D803" s="159"/>
      <c r="E803" s="161"/>
      <c r="F803" s="161"/>
      <c r="G803" s="161"/>
      <c r="H803" s="161"/>
      <c r="I803" s="161"/>
      <c r="J803" s="161"/>
      <c r="K803" s="161"/>
      <c r="L803" s="184"/>
      <c r="N803" s="161"/>
      <c r="O803" s="116"/>
      <c r="P803" s="161"/>
    </row>
    <row r="804" spans="1:16" x14ac:dyDescent="0.25">
      <c r="A804" s="161"/>
      <c r="C804" s="161"/>
      <c r="D804" s="159"/>
      <c r="E804" s="161"/>
      <c r="F804" s="161"/>
      <c r="G804" s="161"/>
      <c r="H804" s="161"/>
      <c r="I804" s="161"/>
      <c r="J804" s="161"/>
      <c r="K804" s="161"/>
      <c r="L804" s="184"/>
      <c r="N804" s="161"/>
      <c r="O804" s="116"/>
      <c r="P804" s="161"/>
    </row>
    <row r="805" spans="1:16" x14ac:dyDescent="0.25">
      <c r="A805" s="161"/>
      <c r="C805" s="161"/>
      <c r="D805" s="159"/>
      <c r="E805" s="161"/>
      <c r="F805" s="161"/>
      <c r="G805" s="161"/>
      <c r="H805" s="161"/>
      <c r="I805" s="161"/>
      <c r="J805" s="161"/>
      <c r="K805" s="161"/>
      <c r="L805" s="184"/>
      <c r="N805" s="161"/>
      <c r="O805" s="116"/>
      <c r="P805" s="161"/>
    </row>
    <row r="806" spans="1:16" x14ac:dyDescent="0.25">
      <c r="A806" s="161"/>
      <c r="C806" s="161"/>
      <c r="D806" s="159"/>
      <c r="E806" s="161"/>
      <c r="F806" s="161"/>
      <c r="G806" s="161"/>
      <c r="H806" s="161"/>
      <c r="I806" s="161"/>
      <c r="J806" s="161"/>
      <c r="K806" s="161"/>
      <c r="L806" s="184"/>
      <c r="N806" s="161"/>
      <c r="O806" s="116"/>
      <c r="P806" s="161"/>
    </row>
    <row r="807" spans="1:16" x14ac:dyDescent="0.25">
      <c r="A807" s="161"/>
      <c r="C807" s="161"/>
      <c r="D807" s="159"/>
      <c r="E807" s="161"/>
      <c r="F807" s="161"/>
      <c r="G807" s="161"/>
      <c r="H807" s="161"/>
      <c r="I807" s="161"/>
      <c r="J807" s="161"/>
      <c r="K807" s="161"/>
      <c r="L807" s="184"/>
      <c r="N807" s="161"/>
      <c r="O807" s="116"/>
      <c r="P807" s="161"/>
    </row>
    <row r="808" spans="1:16" x14ac:dyDescent="0.25">
      <c r="A808" s="161"/>
      <c r="C808" s="161"/>
      <c r="D808" s="159"/>
      <c r="E808" s="161"/>
      <c r="F808" s="161"/>
      <c r="G808" s="161"/>
      <c r="H808" s="161"/>
      <c r="I808" s="161"/>
      <c r="J808" s="161"/>
      <c r="K808" s="161"/>
      <c r="L808" s="184"/>
      <c r="N808" s="161"/>
      <c r="O808" s="116"/>
      <c r="P808" s="161"/>
    </row>
    <row r="809" spans="1:16" x14ac:dyDescent="0.25">
      <c r="A809" s="161"/>
      <c r="C809" s="161"/>
      <c r="D809" s="159"/>
      <c r="E809" s="161"/>
      <c r="F809" s="161"/>
      <c r="G809" s="161"/>
      <c r="H809" s="161"/>
      <c r="I809" s="161"/>
      <c r="J809" s="161"/>
      <c r="K809" s="161"/>
      <c r="L809" s="184"/>
      <c r="N809" s="161"/>
      <c r="O809" s="116"/>
      <c r="P809" s="161"/>
    </row>
    <row r="810" spans="1:16" x14ac:dyDescent="0.25">
      <c r="A810" s="161"/>
      <c r="C810" s="161"/>
      <c r="D810" s="159"/>
      <c r="E810" s="161"/>
      <c r="F810" s="161"/>
      <c r="G810" s="161"/>
      <c r="H810" s="161"/>
      <c r="I810" s="161"/>
      <c r="J810" s="161"/>
      <c r="K810" s="161"/>
      <c r="L810" s="184"/>
      <c r="N810" s="161"/>
      <c r="O810" s="116"/>
      <c r="P810" s="161"/>
    </row>
    <row r="811" spans="1:16" x14ac:dyDescent="0.25">
      <c r="A811" s="161"/>
      <c r="C811" s="161"/>
      <c r="D811" s="159"/>
      <c r="E811" s="161"/>
      <c r="F811" s="161"/>
      <c r="G811" s="161"/>
      <c r="H811" s="161"/>
      <c r="I811" s="161"/>
      <c r="J811" s="161"/>
      <c r="K811" s="161"/>
      <c r="L811" s="184"/>
      <c r="N811" s="161"/>
      <c r="O811" s="116"/>
      <c r="P811" s="161"/>
    </row>
    <row r="812" spans="1:16" x14ac:dyDescent="0.25">
      <c r="A812" s="161"/>
      <c r="C812" s="161"/>
      <c r="D812" s="159"/>
      <c r="E812" s="161"/>
      <c r="F812" s="161"/>
      <c r="G812" s="161"/>
      <c r="H812" s="161"/>
      <c r="I812" s="161"/>
      <c r="J812" s="161"/>
      <c r="K812" s="161"/>
      <c r="L812" s="184"/>
      <c r="N812" s="161"/>
      <c r="O812" s="116"/>
      <c r="P812" s="161"/>
    </row>
    <row r="813" spans="1:16" x14ac:dyDescent="0.25">
      <c r="A813" s="161"/>
      <c r="C813" s="161"/>
      <c r="D813" s="159"/>
      <c r="E813" s="161"/>
      <c r="F813" s="161"/>
      <c r="G813" s="161"/>
      <c r="H813" s="161"/>
      <c r="I813" s="161"/>
      <c r="J813" s="161"/>
      <c r="K813" s="161"/>
      <c r="L813" s="184"/>
      <c r="N813" s="161"/>
      <c r="O813" s="116"/>
      <c r="P813" s="161"/>
    </row>
    <row r="814" spans="1:16" x14ac:dyDescent="0.25">
      <c r="A814" s="161"/>
      <c r="C814" s="161"/>
      <c r="D814" s="159"/>
      <c r="E814" s="161"/>
      <c r="F814" s="161"/>
      <c r="G814" s="161"/>
      <c r="H814" s="161"/>
      <c r="I814" s="161"/>
      <c r="J814" s="161"/>
      <c r="K814" s="161"/>
      <c r="L814" s="184"/>
      <c r="N814" s="161"/>
      <c r="O814" s="116"/>
      <c r="P814" s="161"/>
    </row>
    <row r="815" spans="1:16" x14ac:dyDescent="0.25">
      <c r="A815" s="161"/>
      <c r="C815" s="161"/>
      <c r="D815" s="159"/>
      <c r="E815" s="161"/>
      <c r="F815" s="161"/>
      <c r="G815" s="161"/>
      <c r="H815" s="161"/>
      <c r="I815" s="161"/>
      <c r="J815" s="161"/>
      <c r="K815" s="161"/>
      <c r="L815" s="184"/>
      <c r="N815" s="161"/>
      <c r="O815" s="116"/>
      <c r="P815" s="161"/>
    </row>
    <row r="816" spans="1:16" x14ac:dyDescent="0.25">
      <c r="A816" s="161"/>
      <c r="C816" s="161"/>
      <c r="D816" s="159"/>
      <c r="E816" s="161"/>
      <c r="F816" s="161"/>
      <c r="G816" s="161"/>
      <c r="H816" s="161"/>
      <c r="I816" s="161"/>
      <c r="J816" s="161"/>
      <c r="K816" s="161"/>
      <c r="L816" s="184"/>
      <c r="N816" s="161"/>
      <c r="O816" s="116"/>
      <c r="P816" s="161"/>
    </row>
    <row r="817" spans="1:16" x14ac:dyDescent="0.25">
      <c r="A817" s="161"/>
      <c r="C817" s="161"/>
      <c r="D817" s="159"/>
      <c r="E817" s="161"/>
      <c r="F817" s="161"/>
      <c r="G817" s="161"/>
      <c r="H817" s="161"/>
      <c r="I817" s="161"/>
      <c r="J817" s="161"/>
      <c r="K817" s="161"/>
      <c r="L817" s="184"/>
      <c r="N817" s="161"/>
      <c r="O817" s="116"/>
      <c r="P817" s="161"/>
    </row>
    <row r="818" spans="1:16" x14ac:dyDescent="0.25">
      <c r="A818" s="161"/>
      <c r="C818" s="161"/>
      <c r="D818" s="159"/>
      <c r="E818" s="161"/>
      <c r="F818" s="161"/>
      <c r="G818" s="161"/>
      <c r="H818" s="161"/>
      <c r="I818" s="161"/>
      <c r="J818" s="161"/>
      <c r="K818" s="161"/>
      <c r="L818" s="184"/>
      <c r="N818" s="161"/>
      <c r="O818" s="116"/>
      <c r="P818" s="161"/>
    </row>
    <row r="819" spans="1:16" x14ac:dyDescent="0.25">
      <c r="A819" s="161"/>
      <c r="C819" s="161"/>
      <c r="D819" s="159"/>
      <c r="E819" s="161"/>
      <c r="F819" s="161"/>
      <c r="G819" s="161"/>
      <c r="H819" s="161"/>
      <c r="I819" s="161"/>
      <c r="J819" s="161"/>
      <c r="K819" s="161"/>
      <c r="L819" s="184"/>
      <c r="N819" s="161"/>
      <c r="O819" s="116"/>
      <c r="P819" s="161"/>
    </row>
    <row r="820" spans="1:16" x14ac:dyDescent="0.25">
      <c r="A820" s="161"/>
      <c r="C820" s="161"/>
      <c r="D820" s="159"/>
      <c r="E820" s="161"/>
      <c r="F820" s="161"/>
      <c r="G820" s="161"/>
      <c r="H820" s="161"/>
      <c r="I820" s="161"/>
      <c r="J820" s="161"/>
      <c r="K820" s="161"/>
      <c r="L820" s="184"/>
      <c r="N820" s="161"/>
      <c r="O820" s="116"/>
      <c r="P820" s="161"/>
    </row>
    <row r="821" spans="1:16" x14ac:dyDescent="0.25">
      <c r="A821" s="161"/>
      <c r="C821" s="161"/>
      <c r="D821" s="159"/>
      <c r="E821" s="161"/>
      <c r="F821" s="161"/>
      <c r="G821" s="161"/>
      <c r="H821" s="161"/>
      <c r="I821" s="161"/>
      <c r="J821" s="161"/>
      <c r="K821" s="161"/>
      <c r="L821" s="184"/>
      <c r="N821" s="161"/>
      <c r="O821" s="116"/>
      <c r="P821" s="161"/>
    </row>
    <row r="822" spans="1:16" x14ac:dyDescent="0.25">
      <c r="A822" s="161"/>
      <c r="C822" s="161"/>
      <c r="D822" s="159"/>
      <c r="E822" s="161"/>
      <c r="F822" s="161"/>
      <c r="G822" s="161"/>
      <c r="H822" s="161"/>
      <c r="I822" s="161"/>
      <c r="J822" s="161"/>
      <c r="K822" s="161"/>
      <c r="L822" s="184"/>
      <c r="N822" s="161"/>
      <c r="O822" s="116"/>
      <c r="P822" s="161"/>
    </row>
    <row r="823" spans="1:16" x14ac:dyDescent="0.25">
      <c r="A823" s="161"/>
      <c r="C823" s="161"/>
      <c r="D823" s="159"/>
      <c r="E823" s="161"/>
      <c r="F823" s="161"/>
      <c r="G823" s="161"/>
      <c r="H823" s="161"/>
      <c r="I823" s="161"/>
      <c r="J823" s="161"/>
      <c r="K823" s="161"/>
      <c r="L823" s="184"/>
      <c r="N823" s="161"/>
      <c r="O823" s="116"/>
      <c r="P823" s="161"/>
    </row>
    <row r="824" spans="1:16" x14ac:dyDescent="0.25">
      <c r="A824" s="161"/>
      <c r="C824" s="161"/>
      <c r="D824" s="159"/>
      <c r="E824" s="161"/>
      <c r="F824" s="161"/>
      <c r="G824" s="161"/>
      <c r="H824" s="161"/>
      <c r="I824" s="161"/>
      <c r="J824" s="161"/>
      <c r="K824" s="161"/>
      <c r="L824" s="184"/>
      <c r="N824" s="161"/>
      <c r="O824" s="116"/>
      <c r="P824" s="161"/>
    </row>
    <row r="825" spans="1:16" x14ac:dyDescent="0.25">
      <c r="A825" s="161"/>
      <c r="C825" s="161"/>
      <c r="D825" s="159"/>
      <c r="E825" s="161"/>
      <c r="F825" s="161"/>
      <c r="G825" s="161"/>
      <c r="H825" s="161"/>
      <c r="I825" s="161"/>
      <c r="J825" s="161"/>
      <c r="K825" s="161"/>
      <c r="L825" s="184"/>
      <c r="N825" s="161"/>
      <c r="O825" s="116"/>
      <c r="P825" s="161"/>
    </row>
    <row r="826" spans="1:16" x14ac:dyDescent="0.25">
      <c r="A826" s="161"/>
      <c r="C826" s="161"/>
      <c r="D826" s="159"/>
      <c r="E826" s="161"/>
      <c r="F826" s="161"/>
      <c r="G826" s="161"/>
      <c r="H826" s="161"/>
      <c r="I826" s="161"/>
      <c r="J826" s="161"/>
      <c r="K826" s="161"/>
      <c r="L826" s="184"/>
      <c r="N826" s="161"/>
      <c r="O826" s="116"/>
      <c r="P826" s="161"/>
    </row>
    <row r="827" spans="1:16" x14ac:dyDescent="0.25">
      <c r="A827" s="161"/>
      <c r="C827" s="161"/>
      <c r="D827" s="159"/>
      <c r="E827" s="161"/>
      <c r="F827" s="161"/>
      <c r="G827" s="161"/>
      <c r="H827" s="161"/>
      <c r="I827" s="161"/>
      <c r="J827" s="161"/>
      <c r="K827" s="161"/>
      <c r="L827" s="184"/>
      <c r="N827" s="161"/>
      <c r="O827" s="116"/>
      <c r="P827" s="161"/>
    </row>
    <row r="828" spans="1:16" x14ac:dyDescent="0.25">
      <c r="A828" s="161"/>
      <c r="C828" s="161"/>
      <c r="D828" s="159"/>
      <c r="E828" s="161"/>
      <c r="F828" s="161"/>
      <c r="G828" s="161"/>
      <c r="H828" s="161"/>
      <c r="I828" s="161"/>
      <c r="J828" s="161"/>
      <c r="K828" s="161"/>
      <c r="L828" s="184"/>
      <c r="N828" s="161"/>
      <c r="O828" s="116"/>
      <c r="P828" s="161"/>
    </row>
    <row r="829" spans="1:16" x14ac:dyDescent="0.25">
      <c r="A829" s="161"/>
      <c r="C829" s="161"/>
      <c r="D829" s="159"/>
      <c r="E829" s="161"/>
      <c r="F829" s="161"/>
      <c r="G829" s="161"/>
      <c r="H829" s="161"/>
      <c r="I829" s="161"/>
      <c r="J829" s="161"/>
      <c r="K829" s="161"/>
      <c r="L829" s="184"/>
      <c r="N829" s="161"/>
      <c r="O829" s="116"/>
      <c r="P829" s="161"/>
    </row>
    <row r="830" spans="1:16" x14ac:dyDescent="0.25">
      <c r="A830" s="161"/>
      <c r="C830" s="161"/>
      <c r="D830" s="159"/>
      <c r="E830" s="161"/>
      <c r="F830" s="161"/>
      <c r="G830" s="161"/>
      <c r="H830" s="161"/>
      <c r="I830" s="161"/>
      <c r="J830" s="161"/>
      <c r="K830" s="161"/>
      <c r="L830" s="184"/>
      <c r="N830" s="161"/>
      <c r="O830" s="116"/>
      <c r="P830" s="161"/>
    </row>
    <row r="831" spans="1:16" x14ac:dyDescent="0.25">
      <c r="A831" s="161"/>
      <c r="C831" s="161"/>
      <c r="D831" s="159"/>
      <c r="E831" s="161"/>
      <c r="F831" s="161"/>
      <c r="G831" s="161"/>
      <c r="H831" s="161"/>
      <c r="I831" s="161"/>
      <c r="J831" s="161"/>
      <c r="K831" s="161"/>
      <c r="L831" s="184"/>
      <c r="N831" s="161"/>
      <c r="O831" s="116"/>
      <c r="P831" s="161"/>
    </row>
    <row r="832" spans="1:16" x14ac:dyDescent="0.25">
      <c r="A832" s="161"/>
      <c r="C832" s="161"/>
      <c r="D832" s="159"/>
      <c r="E832" s="161"/>
      <c r="F832" s="161"/>
      <c r="G832" s="161"/>
      <c r="H832" s="161"/>
      <c r="I832" s="161"/>
      <c r="J832" s="161"/>
      <c r="K832" s="161"/>
      <c r="L832" s="184"/>
      <c r="N832" s="161"/>
      <c r="O832" s="116"/>
      <c r="P832" s="161"/>
    </row>
    <row r="833" spans="1:16" x14ac:dyDescent="0.25">
      <c r="A833" s="161"/>
      <c r="C833" s="161"/>
      <c r="D833" s="159"/>
      <c r="E833" s="161"/>
      <c r="F833" s="161"/>
      <c r="G833" s="161"/>
      <c r="H833" s="161"/>
      <c r="I833" s="161"/>
      <c r="J833" s="161"/>
      <c r="K833" s="161"/>
      <c r="L833" s="184"/>
      <c r="N833" s="161"/>
      <c r="O833" s="116"/>
      <c r="P833" s="161"/>
    </row>
    <row r="834" spans="1:16" x14ac:dyDescent="0.25">
      <c r="A834" s="161"/>
      <c r="C834" s="161"/>
      <c r="D834" s="159"/>
      <c r="E834" s="161"/>
      <c r="F834" s="161"/>
      <c r="G834" s="161"/>
      <c r="H834" s="161"/>
      <c r="I834" s="161"/>
      <c r="J834" s="161"/>
      <c r="K834" s="161"/>
      <c r="L834" s="184"/>
      <c r="N834" s="161"/>
      <c r="O834" s="116"/>
      <c r="P834" s="161"/>
    </row>
    <row r="835" spans="1:16" x14ac:dyDescent="0.25">
      <c r="A835" s="161"/>
      <c r="C835" s="161"/>
      <c r="D835" s="159"/>
      <c r="E835" s="161"/>
      <c r="F835" s="161"/>
      <c r="G835" s="161"/>
      <c r="H835" s="161"/>
      <c r="I835" s="161"/>
      <c r="J835" s="161"/>
      <c r="K835" s="161"/>
      <c r="L835" s="184"/>
      <c r="N835" s="161"/>
      <c r="O835" s="116"/>
      <c r="P835" s="161"/>
    </row>
    <row r="836" spans="1:16" x14ac:dyDescent="0.25">
      <c r="A836" s="161"/>
      <c r="C836" s="161"/>
      <c r="D836" s="159"/>
      <c r="E836" s="161"/>
      <c r="F836" s="161"/>
      <c r="G836" s="161"/>
      <c r="H836" s="161"/>
      <c r="I836" s="161"/>
      <c r="J836" s="161"/>
      <c r="K836" s="161"/>
      <c r="L836" s="184"/>
      <c r="N836" s="161"/>
      <c r="O836" s="116"/>
      <c r="P836" s="161"/>
    </row>
    <row r="837" spans="1:16" x14ac:dyDescent="0.25">
      <c r="A837" s="161"/>
      <c r="C837" s="161"/>
      <c r="D837" s="159"/>
      <c r="E837" s="161"/>
      <c r="F837" s="161"/>
      <c r="G837" s="161"/>
      <c r="H837" s="161"/>
      <c r="I837" s="161"/>
      <c r="J837" s="161"/>
      <c r="K837" s="161"/>
      <c r="L837" s="184"/>
      <c r="N837" s="161"/>
      <c r="O837" s="116"/>
      <c r="P837" s="161"/>
    </row>
    <row r="838" spans="1:16" x14ac:dyDescent="0.25">
      <c r="A838" s="161"/>
      <c r="C838" s="161"/>
      <c r="D838" s="159"/>
      <c r="E838" s="161"/>
      <c r="F838" s="161"/>
      <c r="G838" s="161"/>
      <c r="H838" s="161"/>
      <c r="I838" s="161"/>
      <c r="J838" s="161"/>
      <c r="K838" s="161"/>
      <c r="L838" s="184"/>
      <c r="N838" s="161"/>
      <c r="O838" s="116"/>
      <c r="P838" s="161"/>
    </row>
    <row r="839" spans="1:16" x14ac:dyDescent="0.25">
      <c r="A839" s="161"/>
      <c r="C839" s="161"/>
      <c r="D839" s="159"/>
      <c r="E839" s="161"/>
      <c r="F839" s="161"/>
      <c r="G839" s="161"/>
      <c r="H839" s="161"/>
      <c r="I839" s="161"/>
      <c r="J839" s="161"/>
      <c r="K839" s="161"/>
      <c r="L839" s="184"/>
      <c r="N839" s="161"/>
      <c r="O839" s="116"/>
      <c r="P839" s="161"/>
    </row>
    <row r="840" spans="1:16" x14ac:dyDescent="0.25">
      <c r="A840" s="161"/>
      <c r="C840" s="161"/>
      <c r="D840" s="159"/>
      <c r="E840" s="161"/>
      <c r="F840" s="161"/>
      <c r="G840" s="161"/>
      <c r="H840" s="161"/>
      <c r="I840" s="161"/>
      <c r="J840" s="161"/>
      <c r="K840" s="161"/>
      <c r="L840" s="184"/>
      <c r="N840" s="161"/>
      <c r="O840" s="116"/>
      <c r="P840" s="161"/>
    </row>
    <row r="841" spans="1:16" x14ac:dyDescent="0.25">
      <c r="A841" s="161"/>
      <c r="C841" s="161"/>
      <c r="D841" s="159"/>
      <c r="E841" s="161"/>
      <c r="F841" s="161"/>
      <c r="G841" s="161"/>
      <c r="H841" s="161"/>
      <c r="I841" s="161"/>
      <c r="J841" s="161"/>
      <c r="K841" s="161"/>
      <c r="L841" s="184"/>
      <c r="N841" s="161"/>
      <c r="O841" s="116"/>
      <c r="P841" s="161"/>
    </row>
    <row r="842" spans="1:16" x14ac:dyDescent="0.25">
      <c r="A842" s="161"/>
      <c r="C842" s="161"/>
      <c r="D842" s="159"/>
      <c r="E842" s="161"/>
      <c r="F842" s="161"/>
      <c r="G842" s="161"/>
      <c r="H842" s="161"/>
      <c r="I842" s="161"/>
      <c r="J842" s="161"/>
      <c r="K842" s="161"/>
      <c r="L842" s="184"/>
      <c r="N842" s="161"/>
      <c r="O842" s="116"/>
      <c r="P842" s="161"/>
    </row>
    <row r="843" spans="1:16" x14ac:dyDescent="0.25">
      <c r="A843" s="161"/>
      <c r="C843" s="161"/>
      <c r="D843" s="159"/>
      <c r="E843" s="161"/>
      <c r="F843" s="161"/>
      <c r="G843" s="161"/>
      <c r="H843" s="161"/>
      <c r="I843" s="161"/>
      <c r="J843" s="161"/>
      <c r="K843" s="161"/>
      <c r="L843" s="184"/>
      <c r="N843" s="161"/>
      <c r="O843" s="116"/>
      <c r="P843" s="161"/>
    </row>
    <row r="844" spans="1:16" x14ac:dyDescent="0.25">
      <c r="A844" s="161"/>
      <c r="C844" s="161"/>
      <c r="D844" s="159"/>
      <c r="E844" s="161"/>
      <c r="F844" s="161"/>
      <c r="G844" s="161"/>
      <c r="H844" s="161"/>
      <c r="I844" s="161"/>
      <c r="J844" s="161"/>
      <c r="K844" s="161"/>
      <c r="L844" s="184"/>
      <c r="N844" s="161"/>
      <c r="O844" s="116"/>
      <c r="P844" s="161"/>
    </row>
    <row r="845" spans="1:16" x14ac:dyDescent="0.25">
      <c r="A845" s="161"/>
      <c r="C845" s="161"/>
      <c r="D845" s="159"/>
      <c r="E845" s="161"/>
      <c r="F845" s="161"/>
      <c r="G845" s="161"/>
      <c r="H845" s="161"/>
      <c r="I845" s="161"/>
      <c r="J845" s="161"/>
      <c r="K845" s="161"/>
      <c r="L845" s="184"/>
      <c r="N845" s="161"/>
      <c r="O845" s="116"/>
      <c r="P845" s="161"/>
    </row>
    <row r="846" spans="1:16" x14ac:dyDescent="0.25">
      <c r="A846" s="161"/>
      <c r="C846" s="161"/>
      <c r="D846" s="159"/>
      <c r="E846" s="161"/>
      <c r="F846" s="161"/>
      <c r="G846" s="161"/>
      <c r="H846" s="161"/>
      <c r="I846" s="161"/>
      <c r="J846" s="161"/>
      <c r="K846" s="161"/>
      <c r="L846" s="184"/>
      <c r="N846" s="161"/>
      <c r="O846" s="116"/>
      <c r="P846" s="161"/>
    </row>
    <row r="847" spans="1:16" x14ac:dyDescent="0.25">
      <c r="A847" s="161"/>
      <c r="C847" s="161"/>
      <c r="D847" s="159"/>
      <c r="E847" s="161"/>
      <c r="F847" s="161"/>
      <c r="G847" s="161"/>
      <c r="H847" s="161"/>
      <c r="I847" s="161"/>
      <c r="J847" s="161"/>
      <c r="K847" s="161"/>
      <c r="L847" s="184"/>
      <c r="N847" s="161"/>
      <c r="O847" s="116"/>
      <c r="P847" s="161"/>
    </row>
    <row r="848" spans="1:16" x14ac:dyDescent="0.25">
      <c r="A848" s="161"/>
      <c r="C848" s="161"/>
      <c r="D848" s="159"/>
      <c r="E848" s="161"/>
      <c r="F848" s="161"/>
      <c r="G848" s="161"/>
      <c r="H848" s="161"/>
      <c r="I848" s="161"/>
      <c r="J848" s="161"/>
      <c r="K848" s="161"/>
      <c r="L848" s="184"/>
      <c r="N848" s="161"/>
      <c r="O848" s="116"/>
      <c r="P848" s="161"/>
    </row>
    <row r="849" spans="1:16" x14ac:dyDescent="0.25">
      <c r="A849" s="161"/>
      <c r="C849" s="161"/>
      <c r="D849" s="159"/>
      <c r="E849" s="161"/>
      <c r="F849" s="161"/>
      <c r="G849" s="161"/>
      <c r="H849" s="161"/>
      <c r="I849" s="161"/>
      <c r="J849" s="161"/>
      <c r="K849" s="161"/>
      <c r="L849" s="184"/>
      <c r="N849" s="161"/>
      <c r="O849" s="116"/>
      <c r="P849" s="161"/>
    </row>
    <row r="850" spans="1:16" x14ac:dyDescent="0.25">
      <c r="A850" s="161"/>
      <c r="C850" s="161"/>
      <c r="D850" s="159"/>
      <c r="E850" s="161"/>
      <c r="F850" s="161"/>
      <c r="G850" s="161"/>
      <c r="H850" s="161"/>
      <c r="I850" s="161"/>
      <c r="J850" s="161"/>
      <c r="K850" s="161"/>
      <c r="L850" s="184"/>
      <c r="N850" s="161"/>
      <c r="O850" s="116"/>
      <c r="P850" s="161"/>
    </row>
    <row r="851" spans="1:16" x14ac:dyDescent="0.25">
      <c r="A851" s="161"/>
      <c r="C851" s="161"/>
      <c r="D851" s="159"/>
      <c r="E851" s="161"/>
      <c r="F851" s="161"/>
      <c r="G851" s="161"/>
      <c r="H851" s="161"/>
      <c r="I851" s="161"/>
      <c r="J851" s="161"/>
      <c r="K851" s="161"/>
      <c r="L851" s="184"/>
      <c r="N851" s="161"/>
      <c r="O851" s="116"/>
      <c r="P851" s="161"/>
    </row>
    <row r="852" spans="1:16" x14ac:dyDescent="0.25">
      <c r="A852" s="161"/>
      <c r="C852" s="161"/>
      <c r="D852" s="159"/>
      <c r="E852" s="161"/>
      <c r="F852" s="161"/>
      <c r="G852" s="161"/>
      <c r="H852" s="161"/>
      <c r="I852" s="161"/>
      <c r="J852" s="161"/>
      <c r="K852" s="161"/>
      <c r="L852" s="184"/>
      <c r="N852" s="161"/>
      <c r="O852" s="116"/>
      <c r="P852" s="161"/>
    </row>
    <row r="853" spans="1:16" x14ac:dyDescent="0.25">
      <c r="A853" s="161"/>
      <c r="C853" s="161"/>
      <c r="D853" s="159"/>
      <c r="E853" s="161"/>
      <c r="F853" s="161"/>
      <c r="G853" s="161"/>
      <c r="H853" s="161"/>
      <c r="I853" s="161"/>
      <c r="J853" s="161"/>
      <c r="K853" s="161"/>
      <c r="L853" s="184"/>
      <c r="N853" s="161"/>
      <c r="O853" s="116"/>
      <c r="P853" s="161"/>
    </row>
    <row r="854" spans="1:16" x14ac:dyDescent="0.25">
      <c r="A854" s="161"/>
      <c r="C854" s="161"/>
      <c r="D854" s="159"/>
      <c r="E854" s="161"/>
      <c r="F854" s="161"/>
      <c r="G854" s="161"/>
      <c r="H854" s="161"/>
      <c r="I854" s="161"/>
      <c r="J854" s="161"/>
      <c r="K854" s="161"/>
      <c r="L854" s="184"/>
      <c r="N854" s="161"/>
      <c r="O854" s="116"/>
      <c r="P854" s="161"/>
    </row>
    <row r="855" spans="1:16" x14ac:dyDescent="0.25">
      <c r="A855" s="161"/>
      <c r="C855" s="161"/>
      <c r="D855" s="159"/>
      <c r="E855" s="161"/>
      <c r="F855" s="161"/>
      <c r="G855" s="161"/>
      <c r="H855" s="161"/>
      <c r="I855" s="161"/>
      <c r="J855" s="161"/>
      <c r="K855" s="161"/>
      <c r="L855" s="184"/>
      <c r="N855" s="161"/>
      <c r="O855" s="116"/>
      <c r="P855" s="161"/>
    </row>
    <row r="856" spans="1:16" x14ac:dyDescent="0.25">
      <c r="A856" s="161"/>
      <c r="C856" s="161"/>
      <c r="D856" s="159"/>
      <c r="E856" s="161"/>
      <c r="F856" s="161"/>
      <c r="G856" s="161"/>
      <c r="H856" s="161"/>
      <c r="I856" s="161"/>
      <c r="J856" s="161"/>
      <c r="K856" s="161"/>
      <c r="L856" s="184"/>
      <c r="N856" s="161"/>
      <c r="O856" s="116"/>
      <c r="P856" s="161"/>
    </row>
    <row r="857" spans="1:16" x14ac:dyDescent="0.25">
      <c r="A857" s="161"/>
      <c r="C857" s="161"/>
      <c r="D857" s="159"/>
      <c r="E857" s="161"/>
      <c r="F857" s="161"/>
      <c r="G857" s="161"/>
      <c r="H857" s="161"/>
      <c r="I857" s="161"/>
      <c r="J857" s="161"/>
      <c r="K857" s="161"/>
      <c r="L857" s="184"/>
      <c r="N857" s="161"/>
      <c r="O857" s="116"/>
      <c r="P857" s="161"/>
    </row>
    <row r="858" spans="1:16" x14ac:dyDescent="0.25">
      <c r="A858" s="161"/>
      <c r="C858" s="161"/>
      <c r="D858" s="159"/>
      <c r="E858" s="161"/>
      <c r="F858" s="161"/>
      <c r="G858" s="161"/>
      <c r="H858" s="161"/>
      <c r="I858" s="161"/>
      <c r="J858" s="161"/>
      <c r="K858" s="161"/>
      <c r="L858" s="184"/>
      <c r="N858" s="161"/>
      <c r="O858" s="116"/>
      <c r="P858" s="161"/>
    </row>
    <row r="859" spans="1:16" x14ac:dyDescent="0.25">
      <c r="A859" s="161"/>
      <c r="C859" s="161"/>
      <c r="D859" s="159"/>
      <c r="E859" s="161"/>
      <c r="F859" s="161"/>
      <c r="G859" s="161"/>
      <c r="H859" s="161"/>
      <c r="I859" s="161"/>
      <c r="J859" s="161"/>
      <c r="K859" s="161"/>
      <c r="L859" s="184"/>
      <c r="N859" s="161"/>
      <c r="O859" s="116"/>
      <c r="P859" s="161"/>
    </row>
    <row r="860" spans="1:16" x14ac:dyDescent="0.25">
      <c r="A860" s="161"/>
      <c r="C860" s="161"/>
      <c r="D860" s="159"/>
      <c r="E860" s="161"/>
      <c r="F860" s="161"/>
      <c r="G860" s="161"/>
      <c r="H860" s="161"/>
      <c r="I860" s="161"/>
      <c r="J860" s="161"/>
      <c r="K860" s="161"/>
      <c r="L860" s="184"/>
      <c r="N860" s="161"/>
      <c r="O860" s="116"/>
      <c r="P860" s="161"/>
    </row>
    <row r="861" spans="1:16" x14ac:dyDescent="0.25">
      <c r="A861" s="161"/>
      <c r="C861" s="161"/>
      <c r="D861" s="159"/>
      <c r="E861" s="161"/>
      <c r="F861" s="161"/>
      <c r="G861" s="161"/>
      <c r="H861" s="161"/>
      <c r="I861" s="161"/>
      <c r="J861" s="161"/>
      <c r="K861" s="161"/>
      <c r="L861" s="184"/>
      <c r="N861" s="161"/>
      <c r="O861" s="116"/>
      <c r="P861" s="161"/>
    </row>
    <row r="862" spans="1:16" x14ac:dyDescent="0.25">
      <c r="A862" s="161"/>
      <c r="C862" s="161"/>
      <c r="D862" s="159"/>
      <c r="E862" s="161"/>
      <c r="F862" s="161"/>
      <c r="G862" s="161"/>
      <c r="H862" s="161"/>
      <c r="I862" s="161"/>
      <c r="J862" s="161"/>
      <c r="K862" s="161"/>
      <c r="L862" s="184"/>
      <c r="N862" s="161"/>
      <c r="O862" s="116"/>
      <c r="P862" s="161"/>
    </row>
    <row r="863" spans="1:16" x14ac:dyDescent="0.25">
      <c r="A863" s="161"/>
      <c r="C863" s="161"/>
      <c r="D863" s="159"/>
      <c r="E863" s="161"/>
      <c r="F863" s="161"/>
      <c r="G863" s="161"/>
      <c r="H863" s="161"/>
      <c r="I863" s="161"/>
      <c r="J863" s="161"/>
      <c r="K863" s="161"/>
      <c r="L863" s="184"/>
      <c r="N863" s="161"/>
      <c r="O863" s="116"/>
      <c r="P863" s="161"/>
    </row>
    <row r="864" spans="1:16" x14ac:dyDescent="0.25">
      <c r="A864" s="161"/>
      <c r="C864" s="161"/>
      <c r="D864" s="159"/>
      <c r="E864" s="161"/>
      <c r="F864" s="161"/>
      <c r="G864" s="161"/>
      <c r="H864" s="161"/>
      <c r="I864" s="161"/>
      <c r="J864" s="161"/>
      <c r="K864" s="161"/>
      <c r="L864" s="184"/>
      <c r="N864" s="161"/>
      <c r="O864" s="116"/>
      <c r="P864" s="161"/>
    </row>
    <row r="865" spans="1:16" x14ac:dyDescent="0.25">
      <c r="A865" s="161"/>
      <c r="C865" s="161"/>
      <c r="D865" s="159"/>
      <c r="E865" s="161"/>
      <c r="F865" s="161"/>
      <c r="G865" s="161"/>
      <c r="H865" s="161"/>
      <c r="I865" s="161"/>
      <c r="J865" s="161"/>
      <c r="K865" s="161"/>
      <c r="L865" s="184"/>
      <c r="N865" s="161"/>
      <c r="O865" s="116"/>
      <c r="P865" s="161"/>
    </row>
    <row r="866" spans="1:16" x14ac:dyDescent="0.25">
      <c r="A866" s="161"/>
      <c r="C866" s="161"/>
      <c r="D866" s="159"/>
      <c r="E866" s="161"/>
      <c r="F866" s="161"/>
      <c r="G866" s="161"/>
      <c r="H866" s="161"/>
      <c r="I866" s="161"/>
      <c r="J866" s="161"/>
      <c r="K866" s="161"/>
      <c r="L866" s="184"/>
      <c r="N866" s="161"/>
      <c r="O866" s="116"/>
      <c r="P866" s="161"/>
    </row>
    <row r="867" spans="1:16" x14ac:dyDescent="0.25">
      <c r="A867" s="161"/>
      <c r="C867" s="161"/>
      <c r="D867" s="159"/>
      <c r="E867" s="161"/>
      <c r="F867" s="161"/>
      <c r="G867" s="161"/>
      <c r="H867" s="161"/>
      <c r="I867" s="161"/>
      <c r="J867" s="161"/>
      <c r="K867" s="161"/>
      <c r="L867" s="184"/>
      <c r="N867" s="161"/>
      <c r="O867" s="116"/>
      <c r="P867" s="161"/>
    </row>
    <row r="868" spans="1:16" x14ac:dyDescent="0.25">
      <c r="A868" s="161"/>
      <c r="C868" s="161"/>
      <c r="D868" s="159"/>
      <c r="E868" s="161"/>
      <c r="F868" s="161"/>
      <c r="G868" s="161"/>
      <c r="H868" s="161"/>
      <c r="I868" s="161"/>
      <c r="J868" s="161"/>
      <c r="K868" s="161"/>
      <c r="L868" s="184"/>
      <c r="N868" s="161"/>
      <c r="O868" s="116"/>
      <c r="P868" s="161"/>
    </row>
    <row r="869" spans="1:16" x14ac:dyDescent="0.25">
      <c r="A869" s="161"/>
      <c r="C869" s="161"/>
      <c r="D869" s="159"/>
      <c r="E869" s="161"/>
      <c r="F869" s="161"/>
      <c r="G869" s="161"/>
      <c r="H869" s="161"/>
      <c r="I869" s="161"/>
      <c r="J869" s="161"/>
      <c r="K869" s="161"/>
      <c r="L869" s="184"/>
      <c r="N869" s="161"/>
      <c r="O869" s="116"/>
      <c r="P869" s="161"/>
    </row>
    <row r="870" spans="1:16" x14ac:dyDescent="0.25">
      <c r="A870" s="161"/>
      <c r="C870" s="161"/>
      <c r="D870" s="159"/>
      <c r="E870" s="161"/>
      <c r="F870" s="161"/>
      <c r="G870" s="161"/>
      <c r="H870" s="161"/>
      <c r="I870" s="161"/>
      <c r="J870" s="161"/>
      <c r="K870" s="161"/>
      <c r="L870" s="184"/>
      <c r="N870" s="161"/>
      <c r="O870" s="116"/>
      <c r="P870" s="161"/>
    </row>
    <row r="871" spans="1:16" x14ac:dyDescent="0.25">
      <c r="A871" s="161"/>
      <c r="C871" s="161"/>
      <c r="D871" s="159"/>
      <c r="E871" s="161"/>
      <c r="F871" s="161"/>
      <c r="G871" s="161"/>
      <c r="H871" s="161"/>
      <c r="I871" s="161"/>
      <c r="J871" s="161"/>
      <c r="K871" s="161"/>
      <c r="L871" s="184"/>
      <c r="N871" s="161"/>
      <c r="O871" s="116"/>
      <c r="P871" s="161"/>
    </row>
    <row r="872" spans="1:16" x14ac:dyDescent="0.25">
      <c r="A872" s="161"/>
      <c r="C872" s="161"/>
      <c r="D872" s="159"/>
      <c r="E872" s="161"/>
      <c r="F872" s="161"/>
      <c r="G872" s="161"/>
      <c r="H872" s="161"/>
      <c r="I872" s="161"/>
      <c r="J872" s="161"/>
      <c r="K872" s="161"/>
      <c r="L872" s="184"/>
      <c r="N872" s="161"/>
      <c r="O872" s="116"/>
      <c r="P872" s="161"/>
    </row>
    <row r="873" spans="1:16" x14ac:dyDescent="0.25">
      <c r="A873" s="161"/>
      <c r="C873" s="161"/>
      <c r="D873" s="159"/>
      <c r="E873" s="161"/>
      <c r="F873" s="161"/>
      <c r="G873" s="161"/>
      <c r="H873" s="161"/>
      <c r="I873" s="161"/>
      <c r="J873" s="161"/>
      <c r="K873" s="161"/>
      <c r="L873" s="184"/>
      <c r="N873" s="161"/>
      <c r="O873" s="116"/>
      <c r="P873" s="161"/>
    </row>
    <row r="874" spans="1:16" x14ac:dyDescent="0.25">
      <c r="A874" s="161"/>
      <c r="C874" s="161"/>
      <c r="D874" s="159"/>
      <c r="E874" s="161"/>
      <c r="F874" s="161"/>
      <c r="G874" s="161"/>
      <c r="H874" s="161"/>
      <c r="I874" s="161"/>
      <c r="J874" s="161"/>
      <c r="K874" s="161"/>
      <c r="L874" s="184"/>
      <c r="N874" s="161"/>
      <c r="O874" s="116"/>
      <c r="P874" s="161"/>
    </row>
    <row r="875" spans="1:16" x14ac:dyDescent="0.25">
      <c r="A875" s="161"/>
      <c r="C875" s="161"/>
      <c r="D875" s="159"/>
      <c r="E875" s="161"/>
      <c r="F875" s="161"/>
      <c r="G875" s="161"/>
      <c r="H875" s="161"/>
      <c r="I875" s="161"/>
      <c r="J875" s="161"/>
      <c r="K875" s="161"/>
      <c r="L875" s="184"/>
      <c r="N875" s="161"/>
      <c r="O875" s="116"/>
      <c r="P875" s="161"/>
    </row>
    <row r="876" spans="1:16" x14ac:dyDescent="0.25">
      <c r="A876" s="161"/>
      <c r="C876" s="161"/>
      <c r="D876" s="159"/>
      <c r="E876" s="161"/>
      <c r="F876" s="161"/>
      <c r="G876" s="161"/>
      <c r="H876" s="161"/>
      <c r="I876" s="161"/>
      <c r="J876" s="161"/>
      <c r="K876" s="161"/>
      <c r="L876" s="184"/>
      <c r="N876" s="161"/>
      <c r="O876" s="116"/>
      <c r="P876" s="161"/>
    </row>
    <row r="877" spans="1:16" x14ac:dyDescent="0.25">
      <c r="A877" s="161"/>
      <c r="C877" s="161"/>
      <c r="D877" s="159"/>
      <c r="E877" s="161"/>
      <c r="F877" s="161"/>
      <c r="G877" s="161"/>
      <c r="H877" s="161"/>
      <c r="I877" s="161"/>
      <c r="J877" s="161"/>
      <c r="K877" s="161"/>
      <c r="L877" s="184"/>
      <c r="N877" s="161"/>
      <c r="O877" s="116"/>
      <c r="P877" s="161"/>
    </row>
    <row r="878" spans="1:16" x14ac:dyDescent="0.25">
      <c r="A878" s="161"/>
      <c r="C878" s="161"/>
      <c r="D878" s="159"/>
      <c r="E878" s="161"/>
      <c r="F878" s="161"/>
      <c r="G878" s="161"/>
      <c r="H878" s="161"/>
      <c r="I878" s="161"/>
      <c r="J878" s="161"/>
      <c r="K878" s="161"/>
      <c r="L878" s="184"/>
      <c r="N878" s="161"/>
      <c r="O878" s="116"/>
      <c r="P878" s="161"/>
    </row>
    <row r="879" spans="1:16" x14ac:dyDescent="0.25">
      <c r="A879" s="161"/>
      <c r="C879" s="161"/>
      <c r="D879" s="159"/>
      <c r="E879" s="161"/>
      <c r="F879" s="161"/>
      <c r="G879" s="161"/>
      <c r="H879" s="161"/>
      <c r="I879" s="161"/>
      <c r="J879" s="161"/>
      <c r="K879" s="161"/>
      <c r="L879" s="184"/>
      <c r="N879" s="161"/>
      <c r="O879" s="116"/>
      <c r="P879" s="161"/>
    </row>
    <row r="880" spans="1:16" x14ac:dyDescent="0.25">
      <c r="A880" s="161"/>
      <c r="C880" s="161"/>
      <c r="D880" s="159"/>
      <c r="E880" s="161"/>
      <c r="F880" s="161"/>
      <c r="G880" s="161"/>
      <c r="H880" s="161"/>
      <c r="I880" s="161"/>
      <c r="J880" s="161"/>
      <c r="K880" s="161"/>
      <c r="L880" s="184"/>
      <c r="N880" s="161"/>
      <c r="O880" s="116"/>
      <c r="P880" s="161"/>
    </row>
    <row r="881" spans="1:16" x14ac:dyDescent="0.25">
      <c r="A881" s="161"/>
      <c r="C881" s="161"/>
      <c r="D881" s="159"/>
      <c r="E881" s="161"/>
      <c r="F881" s="161"/>
      <c r="G881" s="161"/>
      <c r="H881" s="161"/>
      <c r="I881" s="161"/>
      <c r="J881" s="161"/>
      <c r="K881" s="161"/>
      <c r="L881" s="184"/>
      <c r="N881" s="161"/>
      <c r="O881" s="116"/>
      <c r="P881" s="161"/>
    </row>
    <row r="882" spans="1:16" x14ac:dyDescent="0.25">
      <c r="A882" s="161"/>
      <c r="C882" s="161"/>
      <c r="D882" s="159"/>
      <c r="E882" s="161"/>
      <c r="F882" s="161"/>
      <c r="G882" s="161"/>
      <c r="H882" s="161"/>
      <c r="I882" s="161"/>
      <c r="J882" s="161"/>
      <c r="K882" s="161"/>
      <c r="L882" s="184"/>
      <c r="N882" s="161"/>
      <c r="O882" s="116"/>
      <c r="P882" s="161"/>
    </row>
    <row r="883" spans="1:16" x14ac:dyDescent="0.25">
      <c r="A883" s="161"/>
      <c r="C883" s="161"/>
      <c r="D883" s="159"/>
      <c r="E883" s="161"/>
      <c r="F883" s="161"/>
      <c r="G883" s="161"/>
      <c r="H883" s="161"/>
      <c r="I883" s="161"/>
      <c r="J883" s="161"/>
      <c r="K883" s="161"/>
      <c r="L883" s="184"/>
      <c r="N883" s="161"/>
      <c r="O883" s="116"/>
      <c r="P883" s="161"/>
    </row>
    <row r="884" spans="1:16" x14ac:dyDescent="0.25">
      <c r="A884" s="161"/>
      <c r="C884" s="161"/>
      <c r="D884" s="159"/>
      <c r="E884" s="161"/>
      <c r="F884" s="161"/>
      <c r="G884" s="161"/>
      <c r="H884" s="161"/>
      <c r="I884" s="161"/>
      <c r="J884" s="161"/>
      <c r="K884" s="161"/>
      <c r="L884" s="184"/>
      <c r="N884" s="161"/>
      <c r="O884" s="116"/>
      <c r="P884" s="161"/>
    </row>
    <row r="885" spans="1:16" x14ac:dyDescent="0.25">
      <c r="A885" s="161"/>
      <c r="C885" s="161"/>
      <c r="D885" s="159"/>
      <c r="E885" s="161"/>
      <c r="F885" s="161"/>
      <c r="G885" s="161"/>
      <c r="H885" s="161"/>
      <c r="I885" s="161"/>
      <c r="J885" s="161"/>
      <c r="K885" s="161"/>
      <c r="L885" s="184"/>
      <c r="N885" s="161"/>
      <c r="O885" s="116"/>
      <c r="P885" s="161"/>
    </row>
    <row r="886" spans="1:16" x14ac:dyDescent="0.25">
      <c r="A886" s="161"/>
      <c r="C886" s="161"/>
      <c r="D886" s="159"/>
      <c r="E886" s="161"/>
      <c r="F886" s="161"/>
      <c r="G886" s="161"/>
      <c r="H886" s="161"/>
      <c r="I886" s="161"/>
      <c r="J886" s="161"/>
      <c r="K886" s="161"/>
      <c r="L886" s="184"/>
      <c r="N886" s="161"/>
      <c r="O886" s="116"/>
      <c r="P886" s="161"/>
    </row>
    <row r="887" spans="1:16" x14ac:dyDescent="0.25">
      <c r="A887" s="161"/>
      <c r="C887" s="161"/>
      <c r="D887" s="159"/>
      <c r="E887" s="161"/>
      <c r="F887" s="161"/>
      <c r="G887" s="161"/>
      <c r="H887" s="161"/>
      <c r="I887" s="161"/>
      <c r="J887" s="161"/>
      <c r="K887" s="161"/>
      <c r="L887" s="184"/>
      <c r="N887" s="161"/>
      <c r="O887" s="116"/>
      <c r="P887" s="161"/>
    </row>
    <row r="888" spans="1:16" x14ac:dyDescent="0.25">
      <c r="A888" s="161"/>
      <c r="C888" s="161"/>
      <c r="D888" s="159"/>
      <c r="E888" s="161"/>
      <c r="F888" s="161"/>
      <c r="G888" s="161"/>
      <c r="H888" s="161"/>
      <c r="I888" s="161"/>
      <c r="J888" s="161"/>
      <c r="K888" s="161"/>
      <c r="L888" s="184"/>
      <c r="N888" s="161"/>
      <c r="O888" s="116"/>
      <c r="P888" s="161"/>
    </row>
    <row r="889" spans="1:16" x14ac:dyDescent="0.25">
      <c r="A889" s="161"/>
      <c r="C889" s="161"/>
      <c r="D889" s="159"/>
      <c r="E889" s="161"/>
      <c r="F889" s="161"/>
      <c r="G889" s="161"/>
      <c r="H889" s="161"/>
      <c r="I889" s="161"/>
      <c r="J889" s="161"/>
      <c r="K889" s="161"/>
      <c r="L889" s="184"/>
      <c r="N889" s="161"/>
      <c r="O889" s="116"/>
      <c r="P889" s="161"/>
    </row>
    <row r="890" spans="1:16" x14ac:dyDescent="0.25">
      <c r="A890" s="161"/>
      <c r="C890" s="161"/>
      <c r="D890" s="159"/>
      <c r="E890" s="161"/>
      <c r="F890" s="161"/>
      <c r="G890" s="161"/>
      <c r="H890" s="161"/>
      <c r="I890" s="161"/>
      <c r="J890" s="161"/>
      <c r="K890" s="161"/>
      <c r="L890" s="184"/>
      <c r="N890" s="161"/>
      <c r="O890" s="116"/>
      <c r="P890" s="161"/>
    </row>
    <row r="891" spans="1:16" x14ac:dyDescent="0.25">
      <c r="A891" s="161"/>
      <c r="C891" s="161"/>
      <c r="D891" s="159"/>
      <c r="E891" s="161"/>
      <c r="F891" s="161"/>
      <c r="G891" s="161"/>
      <c r="H891" s="161"/>
      <c r="I891" s="161"/>
      <c r="J891" s="161"/>
      <c r="K891" s="161"/>
      <c r="L891" s="184"/>
      <c r="N891" s="161"/>
      <c r="O891" s="116"/>
      <c r="P891" s="161"/>
    </row>
    <row r="892" spans="1:16" x14ac:dyDescent="0.25">
      <c r="A892" s="161"/>
      <c r="C892" s="161"/>
      <c r="D892" s="159"/>
      <c r="E892" s="161"/>
      <c r="F892" s="161"/>
      <c r="G892" s="161"/>
      <c r="H892" s="161"/>
      <c r="I892" s="161"/>
      <c r="J892" s="161"/>
      <c r="K892" s="161"/>
      <c r="L892" s="184"/>
      <c r="N892" s="161"/>
      <c r="O892" s="116"/>
      <c r="P892" s="161"/>
    </row>
    <row r="893" spans="1:16" x14ac:dyDescent="0.25">
      <c r="A893" s="161"/>
      <c r="C893" s="161"/>
      <c r="D893" s="159"/>
      <c r="E893" s="161"/>
      <c r="F893" s="161"/>
      <c r="G893" s="161"/>
      <c r="H893" s="161"/>
      <c r="I893" s="161"/>
      <c r="J893" s="161"/>
      <c r="K893" s="161"/>
      <c r="L893" s="184"/>
      <c r="N893" s="161"/>
      <c r="O893" s="116"/>
      <c r="P893" s="161"/>
    </row>
    <row r="894" spans="1:16" x14ac:dyDescent="0.25">
      <c r="A894" s="161"/>
      <c r="C894" s="161"/>
      <c r="D894" s="159"/>
      <c r="E894" s="161"/>
      <c r="F894" s="161"/>
      <c r="G894" s="161"/>
      <c r="H894" s="161"/>
      <c r="I894" s="161"/>
      <c r="J894" s="161"/>
      <c r="K894" s="161"/>
      <c r="L894" s="184"/>
      <c r="N894" s="161"/>
      <c r="O894" s="116"/>
      <c r="P894" s="161"/>
    </row>
    <row r="895" spans="1:16" x14ac:dyDescent="0.25">
      <c r="A895" s="161"/>
      <c r="C895" s="161"/>
      <c r="D895" s="159"/>
      <c r="E895" s="161"/>
      <c r="F895" s="161"/>
      <c r="G895" s="161"/>
      <c r="H895" s="161"/>
      <c r="I895" s="161"/>
      <c r="J895" s="161"/>
      <c r="K895" s="161"/>
      <c r="L895" s="184"/>
      <c r="N895" s="161"/>
      <c r="O895" s="116"/>
      <c r="P895" s="161"/>
    </row>
    <row r="896" spans="1:16" x14ac:dyDescent="0.25">
      <c r="A896" s="161"/>
      <c r="C896" s="161"/>
      <c r="D896" s="159"/>
      <c r="E896" s="161"/>
      <c r="F896" s="161"/>
      <c r="G896" s="161"/>
      <c r="H896" s="161"/>
      <c r="I896" s="161"/>
      <c r="J896" s="161"/>
      <c r="K896" s="161"/>
      <c r="L896" s="184"/>
      <c r="N896" s="161"/>
      <c r="O896" s="116"/>
      <c r="P896" s="161"/>
    </row>
    <row r="897" spans="1:16" x14ac:dyDescent="0.25">
      <c r="A897" s="161"/>
      <c r="C897" s="161"/>
      <c r="D897" s="159"/>
      <c r="E897" s="161"/>
      <c r="F897" s="161"/>
      <c r="G897" s="161"/>
      <c r="H897" s="161"/>
      <c r="I897" s="161"/>
      <c r="J897" s="161"/>
      <c r="K897" s="161"/>
      <c r="L897" s="184"/>
      <c r="N897" s="161"/>
      <c r="O897" s="116"/>
      <c r="P897" s="161"/>
    </row>
    <row r="898" spans="1:16" x14ac:dyDescent="0.25">
      <c r="A898" s="161"/>
      <c r="C898" s="161"/>
      <c r="D898" s="159"/>
      <c r="E898" s="161"/>
      <c r="F898" s="161"/>
      <c r="G898" s="161"/>
      <c r="H898" s="161"/>
      <c r="I898" s="161"/>
      <c r="J898" s="161"/>
      <c r="K898" s="161"/>
      <c r="L898" s="184"/>
      <c r="N898" s="161"/>
      <c r="O898" s="116"/>
      <c r="P898" s="161"/>
    </row>
    <row r="899" spans="1:16" x14ac:dyDescent="0.25">
      <c r="A899" s="161"/>
      <c r="C899" s="161"/>
      <c r="D899" s="159"/>
      <c r="E899" s="161"/>
      <c r="F899" s="161"/>
      <c r="G899" s="161"/>
      <c r="H899" s="161"/>
      <c r="I899" s="161"/>
      <c r="J899" s="161"/>
      <c r="K899" s="161"/>
      <c r="L899" s="184"/>
      <c r="N899" s="161"/>
      <c r="O899" s="116"/>
      <c r="P899" s="161"/>
    </row>
    <row r="900" spans="1:16" x14ac:dyDescent="0.25">
      <c r="A900" s="161"/>
      <c r="C900" s="161"/>
      <c r="D900" s="159"/>
      <c r="E900" s="161"/>
      <c r="F900" s="161"/>
      <c r="G900" s="161"/>
      <c r="H900" s="161"/>
      <c r="I900" s="161"/>
      <c r="J900" s="161"/>
      <c r="K900" s="161"/>
      <c r="L900" s="184"/>
      <c r="N900" s="161"/>
      <c r="O900" s="116"/>
      <c r="P900" s="161"/>
    </row>
    <row r="901" spans="1:16" x14ac:dyDescent="0.25">
      <c r="A901" s="161"/>
      <c r="C901" s="161"/>
      <c r="D901" s="159"/>
      <c r="E901" s="161"/>
      <c r="F901" s="161"/>
      <c r="G901" s="161"/>
      <c r="H901" s="161"/>
      <c r="I901" s="161"/>
      <c r="J901" s="161"/>
      <c r="K901" s="161"/>
      <c r="L901" s="184"/>
      <c r="N901" s="161"/>
      <c r="O901" s="116"/>
      <c r="P901" s="161"/>
    </row>
    <row r="902" spans="1:16" x14ac:dyDescent="0.25">
      <c r="A902" s="161"/>
      <c r="C902" s="161"/>
      <c r="D902" s="159"/>
      <c r="E902" s="161"/>
      <c r="F902" s="161"/>
      <c r="G902" s="161"/>
      <c r="H902" s="161"/>
      <c r="I902" s="161"/>
      <c r="J902" s="161"/>
      <c r="K902" s="161"/>
      <c r="L902" s="184"/>
      <c r="N902" s="161"/>
      <c r="O902" s="116"/>
      <c r="P902" s="161"/>
    </row>
    <row r="903" spans="1:16" x14ac:dyDescent="0.25">
      <c r="A903" s="161"/>
      <c r="C903" s="161"/>
      <c r="D903" s="159"/>
      <c r="E903" s="161"/>
      <c r="F903" s="161"/>
      <c r="G903" s="161"/>
      <c r="H903" s="161"/>
      <c r="I903" s="161"/>
      <c r="J903" s="161"/>
      <c r="K903" s="161"/>
      <c r="L903" s="184"/>
      <c r="N903" s="161"/>
      <c r="O903" s="116"/>
      <c r="P903" s="161"/>
    </row>
    <row r="904" spans="1:16" x14ac:dyDescent="0.25">
      <c r="A904" s="161"/>
      <c r="C904" s="161"/>
      <c r="D904" s="159"/>
      <c r="E904" s="161"/>
      <c r="F904" s="161"/>
      <c r="G904" s="161"/>
      <c r="H904" s="161"/>
      <c r="I904" s="161"/>
      <c r="J904" s="161"/>
      <c r="K904" s="161"/>
      <c r="L904" s="184"/>
      <c r="N904" s="161"/>
      <c r="O904" s="116"/>
      <c r="P904" s="161"/>
    </row>
    <row r="905" spans="1:16" x14ac:dyDescent="0.25">
      <c r="A905" s="161"/>
      <c r="C905" s="161"/>
      <c r="D905" s="159"/>
      <c r="E905" s="161"/>
      <c r="F905" s="161"/>
      <c r="G905" s="161"/>
      <c r="H905" s="161"/>
      <c r="I905" s="161"/>
      <c r="J905" s="161"/>
      <c r="K905" s="161"/>
      <c r="L905" s="184"/>
      <c r="N905" s="161"/>
      <c r="O905" s="116"/>
      <c r="P905" s="161"/>
    </row>
    <row r="906" spans="1:16" x14ac:dyDescent="0.25">
      <c r="A906" s="161"/>
      <c r="C906" s="161"/>
      <c r="D906" s="159"/>
      <c r="E906" s="161"/>
      <c r="F906" s="161"/>
      <c r="G906" s="161"/>
      <c r="H906" s="161"/>
      <c r="I906" s="161"/>
      <c r="J906" s="161"/>
      <c r="K906" s="161"/>
      <c r="L906" s="184"/>
      <c r="N906" s="161"/>
      <c r="O906" s="116"/>
      <c r="P906" s="161"/>
    </row>
    <row r="907" spans="1:16" x14ac:dyDescent="0.25">
      <c r="A907" s="161"/>
      <c r="C907" s="161"/>
      <c r="D907" s="159"/>
      <c r="E907" s="161"/>
      <c r="F907" s="161"/>
      <c r="G907" s="161"/>
      <c r="H907" s="161"/>
      <c r="I907" s="161"/>
      <c r="J907" s="161"/>
      <c r="K907" s="161"/>
      <c r="L907" s="184"/>
      <c r="N907" s="161"/>
      <c r="O907" s="116"/>
      <c r="P907" s="161"/>
    </row>
    <row r="908" spans="1:16" x14ac:dyDescent="0.25">
      <c r="A908" s="161"/>
      <c r="C908" s="161"/>
      <c r="D908" s="159"/>
      <c r="E908" s="161"/>
      <c r="F908" s="161"/>
      <c r="G908" s="161"/>
      <c r="H908" s="161"/>
      <c r="I908" s="161"/>
      <c r="J908" s="161"/>
      <c r="K908" s="161"/>
      <c r="L908" s="184"/>
      <c r="N908" s="161"/>
      <c r="O908" s="116"/>
      <c r="P908" s="161"/>
    </row>
    <row r="909" spans="1:16" x14ac:dyDescent="0.25">
      <c r="A909" s="161"/>
      <c r="C909" s="161"/>
      <c r="D909" s="159"/>
      <c r="E909" s="161"/>
      <c r="F909" s="161"/>
      <c r="G909" s="161"/>
      <c r="H909" s="161"/>
      <c r="I909" s="161"/>
      <c r="J909" s="161"/>
      <c r="K909" s="161"/>
      <c r="L909" s="184"/>
      <c r="N909" s="161"/>
      <c r="O909" s="116"/>
      <c r="P909" s="161"/>
    </row>
    <row r="910" spans="1:16" x14ac:dyDescent="0.25">
      <c r="A910" s="161"/>
      <c r="C910" s="161"/>
      <c r="D910" s="159"/>
      <c r="E910" s="161"/>
      <c r="F910" s="161"/>
      <c r="G910" s="161"/>
      <c r="H910" s="161"/>
      <c r="I910" s="161"/>
      <c r="J910" s="161"/>
      <c r="K910" s="161"/>
      <c r="L910" s="184"/>
      <c r="N910" s="161"/>
      <c r="O910" s="116"/>
      <c r="P910" s="161"/>
    </row>
    <row r="911" spans="1:16" x14ac:dyDescent="0.25">
      <c r="A911" s="161"/>
      <c r="C911" s="161"/>
      <c r="D911" s="159"/>
      <c r="E911" s="161"/>
      <c r="F911" s="161"/>
      <c r="G911" s="161"/>
      <c r="H911" s="161"/>
      <c r="I911" s="161"/>
      <c r="J911" s="161"/>
      <c r="K911" s="161"/>
      <c r="L911" s="184"/>
      <c r="N911" s="161"/>
      <c r="O911" s="116"/>
      <c r="P911" s="161"/>
    </row>
    <row r="912" spans="1:16" x14ac:dyDescent="0.25">
      <c r="A912" s="161"/>
      <c r="C912" s="161"/>
      <c r="D912" s="159"/>
      <c r="E912" s="161"/>
      <c r="F912" s="161"/>
      <c r="G912" s="161"/>
      <c r="H912" s="161"/>
      <c r="I912" s="161"/>
      <c r="J912" s="161"/>
      <c r="K912" s="161"/>
      <c r="L912" s="184"/>
      <c r="N912" s="161"/>
      <c r="O912" s="116"/>
      <c r="P912" s="161"/>
    </row>
    <row r="913" spans="1:16" x14ac:dyDescent="0.25">
      <c r="A913" s="161"/>
      <c r="C913" s="161"/>
      <c r="D913" s="159"/>
      <c r="E913" s="161"/>
      <c r="F913" s="161"/>
      <c r="G913" s="161"/>
      <c r="H913" s="161"/>
      <c r="I913" s="161"/>
      <c r="J913" s="161"/>
      <c r="K913" s="161"/>
      <c r="L913" s="184"/>
      <c r="N913" s="161"/>
      <c r="O913" s="116"/>
      <c r="P913" s="161"/>
    </row>
    <row r="914" spans="1:16" x14ac:dyDescent="0.25">
      <c r="A914" s="161"/>
      <c r="C914" s="161"/>
      <c r="D914" s="159"/>
      <c r="E914" s="161"/>
      <c r="F914" s="161"/>
      <c r="G914" s="161"/>
      <c r="H914" s="161"/>
      <c r="I914" s="161"/>
      <c r="J914" s="161"/>
      <c r="K914" s="161"/>
      <c r="L914" s="184"/>
      <c r="N914" s="161"/>
      <c r="O914" s="116"/>
      <c r="P914" s="161"/>
    </row>
    <row r="915" spans="1:16" x14ac:dyDescent="0.25">
      <c r="A915" s="161"/>
      <c r="C915" s="161"/>
      <c r="D915" s="159"/>
      <c r="E915" s="161"/>
      <c r="F915" s="161"/>
      <c r="G915" s="161"/>
      <c r="H915" s="161"/>
      <c r="I915" s="161"/>
      <c r="J915" s="161"/>
      <c r="K915" s="161"/>
      <c r="L915" s="184"/>
      <c r="N915" s="161"/>
      <c r="O915" s="116"/>
      <c r="P915" s="161"/>
    </row>
    <row r="916" spans="1:16" x14ac:dyDescent="0.25">
      <c r="A916" s="161"/>
      <c r="C916" s="161"/>
      <c r="D916" s="159"/>
      <c r="E916" s="161"/>
      <c r="F916" s="161"/>
      <c r="G916" s="161"/>
      <c r="H916" s="161"/>
      <c r="I916" s="161"/>
      <c r="J916" s="161"/>
      <c r="K916" s="161"/>
      <c r="L916" s="184"/>
      <c r="N916" s="161"/>
      <c r="O916" s="116"/>
      <c r="P916" s="161"/>
    </row>
    <row r="917" spans="1:16" x14ac:dyDescent="0.25">
      <c r="A917" s="161"/>
      <c r="C917" s="161"/>
      <c r="D917" s="159"/>
      <c r="E917" s="161"/>
      <c r="F917" s="161"/>
      <c r="G917" s="161"/>
      <c r="H917" s="161"/>
      <c r="I917" s="161"/>
      <c r="J917" s="161"/>
      <c r="K917" s="161"/>
      <c r="L917" s="184"/>
      <c r="N917" s="161"/>
      <c r="O917" s="116"/>
      <c r="P917" s="161"/>
    </row>
    <row r="918" spans="1:16" x14ac:dyDescent="0.25">
      <c r="A918" s="161"/>
      <c r="C918" s="161"/>
      <c r="D918" s="159"/>
      <c r="E918" s="161"/>
      <c r="F918" s="161"/>
      <c r="G918" s="161"/>
      <c r="H918" s="161"/>
      <c r="I918" s="161"/>
      <c r="J918" s="161"/>
      <c r="K918" s="161"/>
      <c r="L918" s="184"/>
      <c r="N918" s="161"/>
      <c r="O918" s="116"/>
      <c r="P918" s="161"/>
    </row>
    <row r="919" spans="1:16" x14ac:dyDescent="0.25">
      <c r="A919" s="161"/>
      <c r="C919" s="161"/>
      <c r="D919" s="159"/>
      <c r="E919" s="161"/>
      <c r="F919" s="161"/>
      <c r="G919" s="161"/>
      <c r="H919" s="161"/>
      <c r="I919" s="161"/>
      <c r="J919" s="161"/>
      <c r="K919" s="161"/>
      <c r="L919" s="184"/>
      <c r="N919" s="161"/>
      <c r="O919" s="116"/>
      <c r="P919" s="161"/>
    </row>
    <row r="920" spans="1:16" x14ac:dyDescent="0.25">
      <c r="A920" s="161"/>
      <c r="C920" s="161"/>
      <c r="D920" s="159"/>
      <c r="E920" s="161"/>
      <c r="F920" s="161"/>
      <c r="G920" s="161"/>
      <c r="H920" s="161"/>
      <c r="I920" s="161"/>
      <c r="J920" s="161"/>
      <c r="K920" s="161"/>
      <c r="L920" s="184"/>
      <c r="N920" s="161"/>
      <c r="O920" s="116"/>
      <c r="P920" s="161"/>
    </row>
    <row r="921" spans="1:16" x14ac:dyDescent="0.25">
      <c r="A921" s="161"/>
      <c r="C921" s="161"/>
      <c r="D921" s="159"/>
      <c r="E921" s="161"/>
      <c r="F921" s="161"/>
      <c r="G921" s="161"/>
      <c r="H921" s="161"/>
      <c r="I921" s="161"/>
      <c r="J921" s="161"/>
      <c r="K921" s="161"/>
      <c r="L921" s="184"/>
      <c r="N921" s="161"/>
      <c r="O921" s="116"/>
      <c r="P921" s="161"/>
    </row>
    <row r="922" spans="1:16" x14ac:dyDescent="0.25">
      <c r="A922" s="161"/>
      <c r="C922" s="161"/>
      <c r="D922" s="159"/>
      <c r="E922" s="161"/>
      <c r="F922" s="161"/>
      <c r="G922" s="161"/>
      <c r="H922" s="161"/>
      <c r="I922" s="161"/>
      <c r="J922" s="161"/>
      <c r="K922" s="161"/>
      <c r="L922" s="184"/>
      <c r="N922" s="161"/>
      <c r="O922" s="116"/>
      <c r="P922" s="161"/>
    </row>
    <row r="923" spans="1:16" x14ac:dyDescent="0.25">
      <c r="A923" s="161"/>
      <c r="C923" s="161"/>
      <c r="D923" s="159"/>
      <c r="E923" s="161"/>
      <c r="F923" s="161"/>
      <c r="G923" s="161"/>
      <c r="H923" s="161"/>
      <c r="I923" s="161"/>
      <c r="J923" s="161"/>
      <c r="K923" s="161"/>
      <c r="L923" s="184"/>
      <c r="N923" s="161"/>
      <c r="O923" s="116"/>
      <c r="P923" s="161"/>
    </row>
    <row r="924" spans="1:16" x14ac:dyDescent="0.25">
      <c r="A924" s="161"/>
      <c r="C924" s="161"/>
      <c r="D924" s="159"/>
      <c r="E924" s="161"/>
      <c r="F924" s="161"/>
      <c r="G924" s="161"/>
      <c r="H924" s="161"/>
      <c r="I924" s="161"/>
      <c r="J924" s="161"/>
      <c r="K924" s="161"/>
      <c r="L924" s="184"/>
      <c r="N924" s="161"/>
      <c r="O924" s="116"/>
      <c r="P924" s="161"/>
    </row>
    <row r="925" spans="1:16" x14ac:dyDescent="0.25">
      <c r="A925" s="161"/>
      <c r="C925" s="161"/>
      <c r="D925" s="159"/>
      <c r="E925" s="161"/>
      <c r="F925" s="161"/>
      <c r="G925" s="161"/>
      <c r="H925" s="161"/>
      <c r="I925" s="161"/>
      <c r="J925" s="161"/>
      <c r="K925" s="161"/>
      <c r="L925" s="184"/>
      <c r="N925" s="161"/>
      <c r="O925" s="116"/>
      <c r="P925" s="161"/>
    </row>
    <row r="926" spans="1:16" x14ac:dyDescent="0.25">
      <c r="A926" s="161"/>
      <c r="C926" s="161"/>
      <c r="D926" s="159"/>
      <c r="E926" s="161"/>
      <c r="F926" s="161"/>
      <c r="G926" s="161"/>
      <c r="H926" s="161"/>
      <c r="I926" s="161"/>
      <c r="J926" s="161"/>
      <c r="K926" s="161"/>
      <c r="L926" s="184"/>
      <c r="N926" s="161"/>
      <c r="O926" s="116"/>
      <c r="P926" s="161"/>
    </row>
    <row r="927" spans="1:16" x14ac:dyDescent="0.25">
      <c r="A927" s="161"/>
      <c r="C927" s="161"/>
      <c r="D927" s="159"/>
      <c r="E927" s="161"/>
      <c r="F927" s="161"/>
      <c r="G927" s="161"/>
      <c r="H927" s="161"/>
      <c r="I927" s="161"/>
      <c r="J927" s="161"/>
      <c r="K927" s="161"/>
      <c r="L927" s="184"/>
      <c r="N927" s="161"/>
      <c r="O927" s="116"/>
      <c r="P927" s="161"/>
    </row>
    <row r="928" spans="1:16" x14ac:dyDescent="0.25">
      <c r="A928" s="161"/>
      <c r="C928" s="161"/>
      <c r="D928" s="159"/>
      <c r="E928" s="161"/>
      <c r="F928" s="161"/>
      <c r="G928" s="161"/>
      <c r="H928" s="161"/>
      <c r="I928" s="161"/>
      <c r="J928" s="161"/>
      <c r="K928" s="161"/>
      <c r="L928" s="184"/>
      <c r="N928" s="161"/>
      <c r="O928" s="116"/>
      <c r="P928" s="161"/>
    </row>
    <row r="929" spans="1:16" x14ac:dyDescent="0.25">
      <c r="A929" s="161"/>
      <c r="C929" s="161"/>
      <c r="D929" s="159"/>
      <c r="E929" s="161"/>
      <c r="F929" s="161"/>
      <c r="G929" s="161"/>
      <c r="H929" s="161"/>
      <c r="I929" s="161"/>
      <c r="J929" s="161"/>
      <c r="K929" s="161"/>
      <c r="L929" s="184"/>
      <c r="N929" s="161"/>
      <c r="O929" s="116"/>
      <c r="P929" s="161"/>
    </row>
    <row r="930" spans="1:16" x14ac:dyDescent="0.25">
      <c r="A930" s="161"/>
      <c r="C930" s="161"/>
      <c r="D930" s="159"/>
      <c r="E930" s="161"/>
      <c r="F930" s="161"/>
      <c r="G930" s="161"/>
      <c r="H930" s="161"/>
      <c r="I930" s="161"/>
      <c r="J930" s="161"/>
      <c r="K930" s="161"/>
      <c r="L930" s="184"/>
      <c r="N930" s="161"/>
      <c r="O930" s="116"/>
      <c r="P930" s="161"/>
    </row>
    <row r="931" spans="1:16" x14ac:dyDescent="0.25">
      <c r="A931" s="161"/>
      <c r="C931" s="161"/>
      <c r="D931" s="159"/>
      <c r="E931" s="161"/>
      <c r="F931" s="161"/>
      <c r="G931" s="161"/>
      <c r="H931" s="161"/>
      <c r="I931" s="161"/>
      <c r="J931" s="161"/>
      <c r="K931" s="161"/>
      <c r="L931" s="184"/>
      <c r="N931" s="161"/>
      <c r="O931" s="116"/>
      <c r="P931" s="161"/>
    </row>
    <row r="932" spans="1:16" x14ac:dyDescent="0.25">
      <c r="A932" s="161"/>
      <c r="C932" s="161"/>
      <c r="D932" s="159"/>
      <c r="E932" s="161"/>
      <c r="F932" s="161"/>
      <c r="G932" s="161"/>
      <c r="H932" s="161"/>
      <c r="I932" s="161"/>
      <c r="J932" s="161"/>
      <c r="K932" s="161"/>
      <c r="L932" s="184"/>
      <c r="N932" s="161"/>
      <c r="O932" s="116"/>
      <c r="P932" s="161"/>
    </row>
    <row r="933" spans="1:16" x14ac:dyDescent="0.25">
      <c r="A933" s="161"/>
      <c r="C933" s="161"/>
      <c r="D933" s="159"/>
      <c r="E933" s="161"/>
      <c r="F933" s="161"/>
      <c r="G933" s="161"/>
      <c r="H933" s="161"/>
      <c r="I933" s="161"/>
      <c r="J933" s="161"/>
      <c r="K933" s="161"/>
      <c r="L933" s="184"/>
      <c r="N933" s="161"/>
      <c r="O933" s="116"/>
      <c r="P933" s="161"/>
    </row>
    <row r="934" spans="1:16" x14ac:dyDescent="0.25">
      <c r="A934" s="161"/>
      <c r="C934" s="161"/>
      <c r="D934" s="159"/>
      <c r="E934" s="161"/>
      <c r="F934" s="161"/>
      <c r="G934" s="161"/>
      <c r="H934" s="161"/>
      <c r="I934" s="161"/>
      <c r="J934" s="161"/>
      <c r="K934" s="161"/>
      <c r="L934" s="184"/>
      <c r="N934" s="161"/>
      <c r="O934" s="116"/>
      <c r="P934" s="161"/>
    </row>
    <row r="935" spans="1:16" x14ac:dyDescent="0.25">
      <c r="A935" s="161"/>
      <c r="C935" s="161"/>
      <c r="D935" s="159"/>
      <c r="E935" s="161"/>
      <c r="F935" s="161"/>
      <c r="G935" s="161"/>
      <c r="H935" s="161"/>
      <c r="I935" s="161"/>
      <c r="J935" s="161"/>
      <c r="K935" s="161"/>
      <c r="L935" s="184"/>
      <c r="N935" s="161"/>
      <c r="O935" s="116"/>
      <c r="P935" s="161"/>
    </row>
    <row r="936" spans="1:16" x14ac:dyDescent="0.25">
      <c r="A936" s="161"/>
      <c r="C936" s="161"/>
      <c r="D936" s="159"/>
      <c r="E936" s="161"/>
      <c r="F936" s="161"/>
      <c r="G936" s="161"/>
      <c r="H936" s="161"/>
      <c r="I936" s="161"/>
      <c r="J936" s="161"/>
      <c r="K936" s="161"/>
      <c r="L936" s="184"/>
      <c r="N936" s="161"/>
      <c r="O936" s="116"/>
      <c r="P936" s="161"/>
    </row>
    <row r="937" spans="1:16" x14ac:dyDescent="0.25">
      <c r="A937" s="161"/>
      <c r="C937" s="161"/>
      <c r="D937" s="159"/>
      <c r="E937" s="161"/>
      <c r="F937" s="161"/>
      <c r="G937" s="161"/>
      <c r="H937" s="161"/>
      <c r="I937" s="161"/>
      <c r="J937" s="161"/>
      <c r="K937" s="161"/>
      <c r="L937" s="184"/>
      <c r="N937" s="161"/>
      <c r="O937" s="116"/>
      <c r="P937" s="161"/>
    </row>
    <row r="938" spans="1:16" x14ac:dyDescent="0.25">
      <c r="A938" s="161"/>
      <c r="C938" s="161"/>
      <c r="D938" s="159"/>
      <c r="E938" s="161"/>
      <c r="F938" s="161"/>
      <c r="G938" s="161"/>
      <c r="H938" s="161"/>
      <c r="I938" s="161"/>
      <c r="J938" s="161"/>
      <c r="K938" s="161"/>
      <c r="L938" s="184"/>
      <c r="N938" s="161"/>
      <c r="O938" s="116"/>
      <c r="P938" s="161"/>
    </row>
    <row r="939" spans="1:16" x14ac:dyDescent="0.25">
      <c r="A939" s="161"/>
      <c r="C939" s="161"/>
      <c r="D939" s="159"/>
      <c r="E939" s="161"/>
      <c r="F939" s="161"/>
      <c r="G939" s="161"/>
      <c r="H939" s="161"/>
      <c r="I939" s="161"/>
      <c r="J939" s="161"/>
      <c r="K939" s="161"/>
      <c r="L939" s="184"/>
      <c r="N939" s="161"/>
      <c r="O939" s="116"/>
      <c r="P939" s="161"/>
    </row>
    <row r="940" spans="1:16" x14ac:dyDescent="0.25">
      <c r="A940" s="161"/>
      <c r="C940" s="161"/>
      <c r="D940" s="159"/>
      <c r="E940" s="161"/>
      <c r="F940" s="161"/>
      <c r="G940" s="161"/>
      <c r="H940" s="161"/>
      <c r="I940" s="161"/>
      <c r="J940" s="161"/>
      <c r="K940" s="161"/>
      <c r="L940" s="184"/>
      <c r="N940" s="161"/>
      <c r="O940" s="116"/>
      <c r="P940" s="161"/>
    </row>
    <row r="941" spans="1:16" x14ac:dyDescent="0.25">
      <c r="A941" s="161"/>
      <c r="C941" s="161"/>
      <c r="D941" s="159"/>
      <c r="E941" s="161"/>
      <c r="F941" s="161"/>
      <c r="G941" s="161"/>
      <c r="H941" s="161"/>
      <c r="I941" s="161"/>
      <c r="J941" s="161"/>
      <c r="K941" s="161"/>
      <c r="L941" s="184"/>
      <c r="N941" s="161"/>
      <c r="O941" s="116"/>
      <c r="P941" s="161"/>
    </row>
    <row r="942" spans="1:16" x14ac:dyDescent="0.25">
      <c r="A942" s="161"/>
      <c r="C942" s="161"/>
      <c r="D942" s="159"/>
      <c r="E942" s="161"/>
      <c r="F942" s="161"/>
      <c r="G942" s="161"/>
      <c r="H942" s="161"/>
      <c r="I942" s="161"/>
      <c r="J942" s="161"/>
      <c r="K942" s="161"/>
      <c r="L942" s="184"/>
      <c r="N942" s="161"/>
      <c r="O942" s="116"/>
      <c r="P942" s="161"/>
    </row>
    <row r="943" spans="1:16" x14ac:dyDescent="0.25">
      <c r="A943" s="161"/>
      <c r="C943" s="161"/>
      <c r="D943" s="159"/>
      <c r="E943" s="161"/>
      <c r="F943" s="161"/>
      <c r="G943" s="161"/>
      <c r="H943" s="161"/>
      <c r="I943" s="161"/>
      <c r="J943" s="161"/>
      <c r="K943" s="161"/>
      <c r="L943" s="184"/>
      <c r="N943" s="161"/>
      <c r="O943" s="116"/>
      <c r="P943" s="161"/>
    </row>
    <row r="944" spans="1:16" x14ac:dyDescent="0.25">
      <c r="A944" s="161"/>
      <c r="C944" s="161"/>
      <c r="D944" s="159"/>
      <c r="E944" s="161"/>
      <c r="F944" s="161"/>
      <c r="G944" s="161"/>
      <c r="H944" s="161"/>
      <c r="I944" s="161"/>
      <c r="J944" s="161"/>
      <c r="K944" s="161"/>
      <c r="L944" s="184"/>
      <c r="N944" s="161"/>
      <c r="O944" s="116"/>
      <c r="P944" s="161"/>
    </row>
    <row r="945" spans="1:16" x14ac:dyDescent="0.25">
      <c r="A945" s="161"/>
      <c r="C945" s="161"/>
      <c r="D945" s="159"/>
      <c r="E945" s="161"/>
      <c r="F945" s="161"/>
      <c r="G945" s="161"/>
      <c r="H945" s="161"/>
      <c r="I945" s="161"/>
      <c r="J945" s="161"/>
      <c r="K945" s="161"/>
      <c r="L945" s="184"/>
      <c r="N945" s="161"/>
      <c r="O945" s="116"/>
      <c r="P945" s="161"/>
    </row>
    <row r="946" spans="1:16" x14ac:dyDescent="0.25">
      <c r="A946" s="161"/>
      <c r="C946" s="161"/>
      <c r="D946" s="159"/>
      <c r="E946" s="161"/>
      <c r="F946" s="161"/>
      <c r="G946" s="161"/>
      <c r="H946" s="161"/>
      <c r="I946" s="161"/>
      <c r="J946" s="161"/>
      <c r="K946" s="161"/>
      <c r="L946" s="184"/>
      <c r="N946" s="161"/>
      <c r="O946" s="116"/>
      <c r="P946" s="161"/>
    </row>
    <row r="947" spans="1:16" x14ac:dyDescent="0.25">
      <c r="A947" s="161"/>
      <c r="C947" s="161"/>
      <c r="D947" s="159"/>
      <c r="E947" s="161"/>
      <c r="F947" s="161"/>
      <c r="G947" s="161"/>
      <c r="H947" s="161"/>
      <c r="I947" s="161"/>
      <c r="J947" s="161"/>
      <c r="K947" s="161"/>
      <c r="L947" s="184"/>
      <c r="N947" s="161"/>
      <c r="O947" s="116"/>
      <c r="P947" s="161"/>
    </row>
    <row r="948" spans="1:16" x14ac:dyDescent="0.25">
      <c r="A948" s="161"/>
      <c r="C948" s="161"/>
      <c r="D948" s="159"/>
      <c r="E948" s="161"/>
      <c r="F948" s="161"/>
      <c r="G948" s="161"/>
      <c r="H948" s="161"/>
      <c r="I948" s="161"/>
      <c r="J948" s="161"/>
      <c r="K948" s="161"/>
      <c r="L948" s="184"/>
      <c r="N948" s="161"/>
      <c r="O948" s="116"/>
      <c r="P948" s="161"/>
    </row>
    <row r="949" spans="1:16" x14ac:dyDescent="0.25">
      <c r="A949" s="161"/>
      <c r="C949" s="161"/>
      <c r="D949" s="159"/>
      <c r="E949" s="161"/>
      <c r="F949" s="161"/>
      <c r="G949" s="161"/>
      <c r="H949" s="161"/>
      <c r="I949" s="161"/>
      <c r="J949" s="161"/>
      <c r="K949" s="161"/>
      <c r="L949" s="184"/>
      <c r="N949" s="161"/>
      <c r="O949" s="116"/>
      <c r="P949" s="161"/>
    </row>
    <row r="950" spans="1:16" x14ac:dyDescent="0.25">
      <c r="A950" s="161"/>
      <c r="C950" s="161"/>
      <c r="D950" s="159"/>
      <c r="E950" s="161"/>
      <c r="F950" s="161"/>
      <c r="G950" s="161"/>
      <c r="H950" s="161"/>
      <c r="I950" s="161"/>
      <c r="J950" s="161"/>
      <c r="K950" s="161"/>
      <c r="L950" s="184"/>
      <c r="N950" s="161"/>
      <c r="O950" s="116"/>
      <c r="P950" s="161"/>
    </row>
    <row r="951" spans="1:16" x14ac:dyDescent="0.25">
      <c r="A951" s="161"/>
      <c r="C951" s="161"/>
      <c r="D951" s="159"/>
      <c r="E951" s="161"/>
      <c r="F951" s="161"/>
      <c r="G951" s="161"/>
      <c r="H951" s="161"/>
      <c r="I951" s="161"/>
      <c r="J951" s="161"/>
      <c r="K951" s="161"/>
      <c r="L951" s="184"/>
      <c r="N951" s="161"/>
      <c r="O951" s="116"/>
      <c r="P951" s="161"/>
    </row>
    <row r="952" spans="1:16" x14ac:dyDescent="0.25">
      <c r="A952" s="161"/>
      <c r="C952" s="161"/>
      <c r="D952" s="159"/>
      <c r="E952" s="161"/>
      <c r="F952" s="161"/>
      <c r="G952" s="161"/>
      <c r="H952" s="161"/>
      <c r="I952" s="161"/>
      <c r="J952" s="161"/>
      <c r="K952" s="161"/>
      <c r="L952" s="184"/>
      <c r="N952" s="161"/>
      <c r="O952" s="116"/>
      <c r="P952" s="161"/>
    </row>
    <row r="953" spans="1:16" x14ac:dyDescent="0.25">
      <c r="A953" s="161"/>
      <c r="C953" s="161"/>
      <c r="D953" s="159"/>
      <c r="E953" s="161"/>
      <c r="F953" s="161"/>
      <c r="G953" s="161"/>
      <c r="H953" s="161"/>
      <c r="I953" s="161"/>
      <c r="J953" s="161"/>
      <c r="K953" s="161"/>
      <c r="L953" s="184"/>
      <c r="N953" s="161"/>
      <c r="O953" s="116"/>
      <c r="P953" s="161"/>
    </row>
    <row r="954" spans="1:16" x14ac:dyDescent="0.25">
      <c r="A954" s="161"/>
      <c r="C954" s="161"/>
      <c r="D954" s="159"/>
      <c r="E954" s="161"/>
      <c r="F954" s="161"/>
      <c r="G954" s="161"/>
      <c r="H954" s="161"/>
      <c r="I954" s="161"/>
      <c r="J954" s="161"/>
      <c r="K954" s="161"/>
      <c r="L954" s="184"/>
      <c r="N954" s="161"/>
      <c r="O954" s="116"/>
      <c r="P954" s="161"/>
    </row>
    <row r="955" spans="1:16" x14ac:dyDescent="0.25">
      <c r="A955" s="161"/>
      <c r="C955" s="161"/>
      <c r="D955" s="159"/>
      <c r="E955" s="161"/>
      <c r="F955" s="161"/>
      <c r="G955" s="161"/>
      <c r="H955" s="161"/>
      <c r="I955" s="161"/>
      <c r="J955" s="161"/>
      <c r="K955" s="161"/>
      <c r="L955" s="184"/>
      <c r="N955" s="161"/>
      <c r="O955" s="116"/>
      <c r="P955" s="161"/>
    </row>
    <row r="956" spans="1:16" x14ac:dyDescent="0.25">
      <c r="A956" s="161"/>
      <c r="C956" s="161"/>
      <c r="D956" s="159"/>
      <c r="E956" s="161"/>
      <c r="F956" s="161"/>
      <c r="G956" s="161"/>
      <c r="H956" s="161"/>
      <c r="I956" s="161"/>
      <c r="J956" s="161"/>
      <c r="K956" s="161"/>
      <c r="L956" s="184"/>
      <c r="N956" s="161"/>
      <c r="O956" s="116"/>
      <c r="P956" s="161"/>
    </row>
    <row r="957" spans="1:16" x14ac:dyDescent="0.25">
      <c r="A957" s="161"/>
      <c r="C957" s="161"/>
      <c r="D957" s="159"/>
      <c r="E957" s="161"/>
      <c r="F957" s="161"/>
      <c r="G957" s="161"/>
      <c r="H957" s="161"/>
      <c r="I957" s="161"/>
      <c r="J957" s="161"/>
      <c r="K957" s="161"/>
      <c r="L957" s="184"/>
      <c r="N957" s="161"/>
      <c r="O957" s="116"/>
      <c r="P957" s="161"/>
    </row>
    <row r="958" spans="1:16" x14ac:dyDescent="0.25">
      <c r="A958" s="161"/>
      <c r="C958" s="161"/>
      <c r="D958" s="159"/>
      <c r="E958" s="161"/>
      <c r="F958" s="161"/>
      <c r="G958" s="161"/>
      <c r="H958" s="161"/>
      <c r="I958" s="161"/>
      <c r="J958" s="161"/>
      <c r="K958" s="161"/>
      <c r="L958" s="184"/>
      <c r="N958" s="161"/>
      <c r="O958" s="116"/>
      <c r="P958" s="161"/>
    </row>
    <row r="959" spans="1:16" x14ac:dyDescent="0.25">
      <c r="A959" s="161"/>
      <c r="C959" s="161"/>
      <c r="D959" s="159"/>
      <c r="E959" s="161"/>
      <c r="F959" s="161"/>
      <c r="G959" s="161"/>
      <c r="H959" s="161"/>
      <c r="I959" s="161"/>
      <c r="J959" s="161"/>
      <c r="K959" s="161"/>
      <c r="L959" s="184"/>
      <c r="N959" s="161"/>
      <c r="O959" s="116"/>
      <c r="P959" s="161"/>
    </row>
    <row r="960" spans="1:16" x14ac:dyDescent="0.25">
      <c r="A960" s="161"/>
      <c r="C960" s="161"/>
      <c r="D960" s="159"/>
      <c r="E960" s="161"/>
      <c r="F960" s="161"/>
      <c r="G960" s="161"/>
      <c r="H960" s="161"/>
      <c r="I960" s="161"/>
      <c r="J960" s="161"/>
      <c r="K960" s="161"/>
      <c r="L960" s="184"/>
      <c r="N960" s="161"/>
      <c r="O960" s="116"/>
      <c r="P960" s="161"/>
    </row>
    <row r="961" spans="1:16" x14ac:dyDescent="0.25">
      <c r="A961" s="161"/>
      <c r="C961" s="161"/>
      <c r="D961" s="159"/>
      <c r="E961" s="161"/>
      <c r="F961" s="161"/>
      <c r="G961" s="161"/>
      <c r="H961" s="161"/>
      <c r="I961" s="161"/>
      <c r="J961" s="161"/>
      <c r="K961" s="161"/>
      <c r="L961" s="184"/>
      <c r="N961" s="161"/>
      <c r="O961" s="116"/>
      <c r="P961" s="161"/>
    </row>
    <row r="962" spans="1:16" x14ac:dyDescent="0.25">
      <c r="A962" s="161"/>
      <c r="C962" s="161"/>
      <c r="D962" s="159"/>
      <c r="E962" s="161"/>
      <c r="F962" s="161"/>
      <c r="G962" s="161"/>
      <c r="H962" s="161"/>
      <c r="I962" s="161"/>
      <c r="J962" s="161"/>
      <c r="K962" s="161"/>
      <c r="L962" s="184"/>
      <c r="N962" s="161"/>
      <c r="O962" s="116"/>
      <c r="P962" s="161"/>
    </row>
    <row r="963" spans="1:16" x14ac:dyDescent="0.25">
      <c r="A963" s="161"/>
      <c r="C963" s="161"/>
      <c r="D963" s="159"/>
      <c r="E963" s="161"/>
      <c r="F963" s="161"/>
      <c r="G963" s="161"/>
      <c r="H963" s="161"/>
      <c r="I963" s="161"/>
      <c r="J963" s="161"/>
      <c r="K963" s="161"/>
      <c r="L963" s="184"/>
      <c r="N963" s="161"/>
      <c r="O963" s="116"/>
      <c r="P963" s="161"/>
    </row>
    <row r="964" spans="1:16" x14ac:dyDescent="0.25">
      <c r="A964" s="161"/>
      <c r="C964" s="161"/>
      <c r="D964" s="159"/>
      <c r="E964" s="161"/>
      <c r="F964" s="161"/>
      <c r="G964" s="161"/>
      <c r="H964" s="161"/>
      <c r="I964" s="161"/>
      <c r="J964" s="161"/>
      <c r="K964" s="161"/>
      <c r="L964" s="184"/>
      <c r="N964" s="161"/>
      <c r="O964" s="116"/>
      <c r="P964" s="161"/>
    </row>
    <row r="965" spans="1:16" x14ac:dyDescent="0.25">
      <c r="A965" s="161"/>
      <c r="C965" s="161"/>
      <c r="D965" s="159"/>
      <c r="E965" s="161"/>
      <c r="F965" s="161"/>
      <c r="G965" s="161"/>
      <c r="H965" s="161"/>
      <c r="I965" s="161"/>
      <c r="J965" s="161"/>
      <c r="K965" s="161"/>
      <c r="L965" s="184"/>
      <c r="N965" s="161"/>
      <c r="O965" s="116"/>
      <c r="P965" s="161"/>
    </row>
    <row r="966" spans="1:16" x14ac:dyDescent="0.25">
      <c r="A966" s="161"/>
      <c r="C966" s="161"/>
      <c r="D966" s="159"/>
      <c r="E966" s="161"/>
      <c r="F966" s="161"/>
      <c r="G966" s="161"/>
      <c r="H966" s="161"/>
      <c r="I966" s="161"/>
      <c r="J966" s="161"/>
      <c r="K966" s="161"/>
      <c r="L966" s="184"/>
      <c r="N966" s="161"/>
      <c r="O966" s="116"/>
      <c r="P966" s="161"/>
    </row>
    <row r="967" spans="1:16" x14ac:dyDescent="0.25">
      <c r="A967" s="161"/>
      <c r="C967" s="161"/>
      <c r="D967" s="159"/>
      <c r="E967" s="161"/>
      <c r="F967" s="161"/>
      <c r="G967" s="161"/>
      <c r="H967" s="161"/>
      <c r="I967" s="161"/>
      <c r="J967" s="161"/>
      <c r="K967" s="161"/>
      <c r="L967" s="184"/>
      <c r="N967" s="161"/>
      <c r="O967" s="116"/>
      <c r="P967" s="161"/>
    </row>
    <row r="968" spans="1:16" x14ac:dyDescent="0.25">
      <c r="A968" s="161"/>
      <c r="C968" s="161"/>
      <c r="D968" s="159"/>
      <c r="E968" s="161"/>
      <c r="F968" s="161"/>
      <c r="G968" s="161"/>
      <c r="H968" s="161"/>
      <c r="I968" s="161"/>
      <c r="J968" s="161"/>
      <c r="K968" s="161"/>
      <c r="L968" s="184"/>
      <c r="N968" s="161"/>
      <c r="O968" s="116"/>
      <c r="P968" s="161"/>
    </row>
    <row r="969" spans="1:16" x14ac:dyDescent="0.25">
      <c r="A969" s="161"/>
      <c r="C969" s="161"/>
      <c r="D969" s="159"/>
      <c r="E969" s="161"/>
      <c r="F969" s="161"/>
      <c r="G969" s="161"/>
      <c r="H969" s="161"/>
      <c r="I969" s="161"/>
      <c r="J969" s="161"/>
      <c r="K969" s="161"/>
      <c r="L969" s="184"/>
      <c r="N969" s="161"/>
      <c r="O969" s="116"/>
      <c r="P969" s="161"/>
    </row>
    <row r="970" spans="1:16" x14ac:dyDescent="0.25">
      <c r="A970" s="161"/>
      <c r="C970" s="161"/>
      <c r="D970" s="159"/>
      <c r="E970" s="161"/>
      <c r="F970" s="161"/>
      <c r="G970" s="161"/>
      <c r="H970" s="161"/>
      <c r="I970" s="161"/>
      <c r="J970" s="161"/>
      <c r="K970" s="161"/>
      <c r="L970" s="184"/>
      <c r="N970" s="161"/>
      <c r="O970" s="116"/>
      <c r="P970" s="161"/>
    </row>
    <row r="971" spans="1:16" x14ac:dyDescent="0.25">
      <c r="A971" s="161"/>
      <c r="C971" s="161"/>
      <c r="D971" s="159"/>
      <c r="E971" s="161"/>
      <c r="F971" s="161"/>
      <c r="G971" s="161"/>
      <c r="H971" s="161"/>
      <c r="I971" s="161"/>
      <c r="J971" s="161"/>
      <c r="K971" s="161"/>
      <c r="L971" s="184"/>
      <c r="N971" s="161"/>
      <c r="O971" s="116"/>
      <c r="P971" s="161"/>
    </row>
    <row r="972" spans="1:16" x14ac:dyDescent="0.25">
      <c r="A972" s="161"/>
      <c r="C972" s="161"/>
      <c r="D972" s="159"/>
      <c r="E972" s="161"/>
      <c r="F972" s="161"/>
      <c r="G972" s="161"/>
      <c r="H972" s="161"/>
      <c r="I972" s="161"/>
      <c r="J972" s="161"/>
      <c r="K972" s="161"/>
      <c r="L972" s="184"/>
      <c r="N972" s="161"/>
      <c r="O972" s="116"/>
      <c r="P972" s="161"/>
    </row>
    <row r="973" spans="1:16" x14ac:dyDescent="0.25">
      <c r="A973" s="161"/>
      <c r="C973" s="161"/>
      <c r="D973" s="159"/>
      <c r="E973" s="161"/>
      <c r="F973" s="161"/>
      <c r="G973" s="161"/>
      <c r="H973" s="161"/>
      <c r="I973" s="161"/>
      <c r="J973" s="161"/>
      <c r="K973" s="161"/>
      <c r="L973" s="184"/>
      <c r="N973" s="161"/>
      <c r="O973" s="116"/>
      <c r="P973" s="161"/>
    </row>
    <row r="974" spans="1:16" x14ac:dyDescent="0.25">
      <c r="A974" s="161"/>
      <c r="C974" s="161"/>
      <c r="D974" s="159"/>
      <c r="E974" s="161"/>
      <c r="F974" s="161"/>
      <c r="G974" s="161"/>
      <c r="H974" s="161"/>
      <c r="I974" s="161"/>
      <c r="J974" s="161"/>
      <c r="K974" s="161"/>
      <c r="L974" s="184"/>
      <c r="N974" s="161"/>
      <c r="O974" s="116"/>
      <c r="P974" s="161"/>
    </row>
    <row r="975" spans="1:16" x14ac:dyDescent="0.25">
      <c r="A975" s="161"/>
      <c r="C975" s="161"/>
      <c r="D975" s="159"/>
      <c r="E975" s="161"/>
      <c r="F975" s="161"/>
      <c r="G975" s="161"/>
      <c r="H975" s="161"/>
      <c r="I975" s="161"/>
      <c r="J975" s="161"/>
      <c r="K975" s="161"/>
      <c r="L975" s="184"/>
      <c r="N975" s="161"/>
      <c r="O975" s="116"/>
      <c r="P975" s="161"/>
    </row>
    <row r="976" spans="1:16" x14ac:dyDescent="0.25">
      <c r="A976" s="161"/>
      <c r="C976" s="161"/>
      <c r="D976" s="159"/>
      <c r="E976" s="161"/>
      <c r="F976" s="161"/>
      <c r="G976" s="161"/>
      <c r="H976" s="161"/>
      <c r="I976" s="161"/>
      <c r="J976" s="161"/>
      <c r="K976" s="161"/>
      <c r="L976" s="184"/>
      <c r="N976" s="161"/>
      <c r="O976" s="116"/>
      <c r="P976" s="161"/>
    </row>
    <row r="977" spans="1:16" x14ac:dyDescent="0.25">
      <c r="A977" s="161"/>
      <c r="C977" s="161"/>
      <c r="D977" s="159"/>
      <c r="E977" s="161"/>
      <c r="F977" s="161"/>
      <c r="G977" s="161"/>
      <c r="H977" s="161"/>
      <c r="I977" s="161"/>
      <c r="J977" s="161"/>
      <c r="K977" s="161"/>
      <c r="L977" s="184"/>
      <c r="N977" s="161"/>
      <c r="O977" s="116"/>
      <c r="P977" s="161"/>
    </row>
    <row r="978" spans="1:16" x14ac:dyDescent="0.25">
      <c r="A978" s="161"/>
      <c r="C978" s="161"/>
      <c r="D978" s="159"/>
      <c r="E978" s="161"/>
      <c r="F978" s="161"/>
      <c r="G978" s="161"/>
      <c r="H978" s="161"/>
      <c r="I978" s="161"/>
      <c r="J978" s="161"/>
      <c r="K978" s="161"/>
      <c r="L978" s="184"/>
      <c r="N978" s="161"/>
      <c r="O978" s="116"/>
      <c r="P978" s="161"/>
    </row>
    <row r="979" spans="1:16" x14ac:dyDescent="0.25">
      <c r="A979" s="161"/>
      <c r="C979" s="161"/>
      <c r="D979" s="159"/>
      <c r="E979" s="161"/>
      <c r="F979" s="161"/>
      <c r="G979" s="161"/>
      <c r="H979" s="161"/>
      <c r="I979" s="161"/>
      <c r="J979" s="161"/>
      <c r="K979" s="161"/>
      <c r="L979" s="184"/>
      <c r="N979" s="161"/>
      <c r="O979" s="116"/>
      <c r="P979" s="161"/>
    </row>
    <row r="980" spans="1:16" x14ac:dyDescent="0.25">
      <c r="A980" s="161"/>
      <c r="C980" s="161"/>
      <c r="D980" s="159"/>
      <c r="E980" s="161"/>
      <c r="F980" s="161"/>
      <c r="G980" s="161"/>
      <c r="H980" s="161"/>
      <c r="I980" s="161"/>
      <c r="J980" s="161"/>
      <c r="K980" s="161"/>
      <c r="L980" s="184"/>
      <c r="N980" s="161"/>
      <c r="O980" s="116"/>
      <c r="P980" s="161"/>
    </row>
    <row r="981" spans="1:16" x14ac:dyDescent="0.25">
      <c r="A981" s="161"/>
      <c r="C981" s="161"/>
      <c r="D981" s="159"/>
      <c r="E981" s="161"/>
      <c r="F981" s="161"/>
      <c r="G981" s="161"/>
      <c r="H981" s="161"/>
      <c r="I981" s="161"/>
      <c r="J981" s="161"/>
      <c r="K981" s="161"/>
      <c r="L981" s="184"/>
      <c r="N981" s="161"/>
      <c r="O981" s="116"/>
      <c r="P981" s="161"/>
    </row>
    <row r="982" spans="1:16" x14ac:dyDescent="0.25">
      <c r="A982" s="161"/>
      <c r="C982" s="161"/>
      <c r="D982" s="159"/>
      <c r="E982" s="161"/>
      <c r="F982" s="161"/>
      <c r="G982" s="161"/>
      <c r="H982" s="161"/>
      <c r="I982" s="161"/>
      <c r="J982" s="161"/>
      <c r="K982" s="161"/>
      <c r="L982" s="184"/>
      <c r="N982" s="161"/>
      <c r="O982" s="116"/>
      <c r="P982" s="161"/>
    </row>
    <row r="983" spans="1:16" x14ac:dyDescent="0.25">
      <c r="A983" s="161"/>
      <c r="C983" s="161"/>
      <c r="D983" s="159"/>
      <c r="E983" s="161"/>
      <c r="F983" s="161"/>
      <c r="G983" s="161"/>
      <c r="H983" s="161"/>
      <c r="I983" s="161"/>
      <c r="J983" s="161"/>
      <c r="K983" s="161"/>
      <c r="L983" s="184"/>
      <c r="N983" s="161"/>
      <c r="O983" s="116"/>
      <c r="P983" s="161"/>
    </row>
    <row r="984" spans="1:16" x14ac:dyDescent="0.25">
      <c r="A984" s="161"/>
      <c r="C984" s="161"/>
      <c r="D984" s="159"/>
      <c r="E984" s="161"/>
      <c r="F984" s="161"/>
      <c r="G984" s="161"/>
      <c r="H984" s="161"/>
      <c r="I984" s="161"/>
      <c r="J984" s="161"/>
      <c r="K984" s="161"/>
      <c r="L984" s="184"/>
      <c r="N984" s="161"/>
      <c r="O984" s="116"/>
      <c r="P984" s="161"/>
    </row>
    <row r="985" spans="1:16" x14ac:dyDescent="0.25">
      <c r="A985" s="161"/>
      <c r="C985" s="161"/>
      <c r="D985" s="159"/>
      <c r="E985" s="161"/>
      <c r="F985" s="161"/>
      <c r="G985" s="161"/>
      <c r="H985" s="161"/>
      <c r="I985" s="161"/>
      <c r="J985" s="161"/>
      <c r="K985" s="161"/>
      <c r="L985" s="184"/>
      <c r="N985" s="161"/>
      <c r="O985" s="116"/>
      <c r="P985" s="161"/>
    </row>
    <row r="986" spans="1:16" x14ac:dyDescent="0.25">
      <c r="A986" s="161"/>
      <c r="C986" s="161"/>
      <c r="D986" s="159"/>
      <c r="E986" s="161"/>
      <c r="F986" s="161"/>
      <c r="G986" s="161"/>
      <c r="H986" s="161"/>
      <c r="I986" s="161"/>
      <c r="J986" s="161"/>
      <c r="K986" s="161"/>
      <c r="L986" s="184"/>
      <c r="N986" s="161"/>
      <c r="O986" s="116"/>
      <c r="P986" s="161"/>
    </row>
    <row r="987" spans="1:16" x14ac:dyDescent="0.25">
      <c r="A987" s="161"/>
      <c r="C987" s="161"/>
      <c r="D987" s="159"/>
      <c r="E987" s="161"/>
      <c r="F987" s="161"/>
      <c r="G987" s="161"/>
      <c r="H987" s="161"/>
      <c r="I987" s="161"/>
      <c r="J987" s="161"/>
      <c r="K987" s="161"/>
      <c r="L987" s="184"/>
      <c r="N987" s="161"/>
      <c r="O987" s="116"/>
      <c r="P987" s="161"/>
    </row>
    <row r="988" spans="1:16" x14ac:dyDescent="0.25">
      <c r="A988" s="161"/>
      <c r="C988" s="161"/>
      <c r="D988" s="159"/>
      <c r="E988" s="161"/>
      <c r="F988" s="161"/>
      <c r="G988" s="161"/>
      <c r="H988" s="161"/>
      <c r="I988" s="161"/>
      <c r="J988" s="161"/>
      <c r="K988" s="161"/>
      <c r="L988" s="184"/>
      <c r="N988" s="161"/>
      <c r="O988" s="116"/>
      <c r="P988" s="161"/>
    </row>
    <row r="989" spans="1:16" x14ac:dyDescent="0.25">
      <c r="A989" s="161"/>
      <c r="C989" s="161"/>
      <c r="D989" s="159"/>
      <c r="E989" s="161"/>
      <c r="F989" s="161"/>
      <c r="G989" s="161"/>
      <c r="H989" s="161"/>
      <c r="I989" s="161"/>
      <c r="J989" s="161"/>
      <c r="K989" s="161"/>
      <c r="L989" s="184"/>
      <c r="N989" s="161"/>
      <c r="O989" s="116"/>
      <c r="P989" s="161"/>
    </row>
    <row r="990" spans="1:16" x14ac:dyDescent="0.25">
      <c r="A990" s="161"/>
      <c r="C990" s="161"/>
      <c r="D990" s="159"/>
      <c r="E990" s="161"/>
      <c r="F990" s="161"/>
      <c r="G990" s="161"/>
      <c r="H990" s="161"/>
      <c r="I990" s="161"/>
      <c r="J990" s="161"/>
      <c r="K990" s="161"/>
      <c r="L990" s="184"/>
      <c r="N990" s="161"/>
      <c r="O990" s="116"/>
      <c r="P990" s="161"/>
    </row>
    <row r="991" spans="1:16" x14ac:dyDescent="0.25">
      <c r="A991" s="161"/>
      <c r="C991" s="161"/>
      <c r="D991" s="159"/>
      <c r="E991" s="161"/>
      <c r="F991" s="161"/>
      <c r="G991" s="161"/>
      <c r="H991" s="161"/>
      <c r="I991" s="161"/>
      <c r="J991" s="161"/>
      <c r="K991" s="161"/>
      <c r="L991" s="184"/>
      <c r="N991" s="161"/>
      <c r="O991" s="116"/>
      <c r="P991" s="161"/>
    </row>
    <row r="992" spans="1:16" x14ac:dyDescent="0.25">
      <c r="A992" s="161"/>
      <c r="C992" s="161"/>
      <c r="D992" s="159"/>
      <c r="E992" s="161"/>
      <c r="F992" s="161"/>
      <c r="G992" s="161"/>
      <c r="H992" s="161"/>
      <c r="I992" s="161"/>
      <c r="J992" s="161"/>
      <c r="K992" s="161"/>
      <c r="L992" s="184"/>
      <c r="N992" s="161"/>
      <c r="O992" s="116"/>
      <c r="P992" s="161"/>
    </row>
    <row r="993" spans="1:16" x14ac:dyDescent="0.25">
      <c r="A993" s="161"/>
      <c r="C993" s="161"/>
      <c r="D993" s="159"/>
      <c r="E993" s="161"/>
      <c r="F993" s="161"/>
      <c r="G993" s="161"/>
      <c r="H993" s="161"/>
      <c r="I993" s="161"/>
      <c r="J993" s="161"/>
      <c r="K993" s="161"/>
      <c r="L993" s="184"/>
      <c r="N993" s="161"/>
      <c r="O993" s="116"/>
      <c r="P993" s="161"/>
    </row>
    <row r="994" spans="1:16" x14ac:dyDescent="0.25">
      <c r="A994" s="161"/>
      <c r="C994" s="161"/>
      <c r="D994" s="159"/>
      <c r="E994" s="161"/>
      <c r="F994" s="161"/>
      <c r="G994" s="161"/>
      <c r="H994" s="161"/>
      <c r="I994" s="161"/>
      <c r="J994" s="161"/>
      <c r="K994" s="161"/>
      <c r="L994" s="184"/>
      <c r="N994" s="161"/>
      <c r="O994" s="116"/>
      <c r="P994" s="161"/>
    </row>
    <row r="995" spans="1:16" x14ac:dyDescent="0.25">
      <c r="A995" s="161"/>
      <c r="C995" s="161"/>
      <c r="D995" s="159"/>
      <c r="E995" s="161"/>
      <c r="F995" s="161"/>
      <c r="G995" s="161"/>
      <c r="H995" s="161"/>
      <c r="I995" s="161"/>
      <c r="J995" s="161"/>
      <c r="K995" s="161"/>
      <c r="L995" s="184"/>
      <c r="N995" s="161"/>
      <c r="O995" s="116"/>
      <c r="P995" s="161"/>
    </row>
    <row r="996" spans="1:16" x14ac:dyDescent="0.25">
      <c r="A996" s="161"/>
      <c r="C996" s="161"/>
      <c r="D996" s="159"/>
      <c r="E996" s="161"/>
      <c r="F996" s="161"/>
      <c r="G996" s="161"/>
      <c r="H996" s="161"/>
      <c r="I996" s="161"/>
      <c r="J996" s="161"/>
      <c r="K996" s="161"/>
      <c r="L996" s="184"/>
      <c r="N996" s="161"/>
      <c r="O996" s="116"/>
      <c r="P996" s="161"/>
    </row>
    <row r="997" spans="1:16" x14ac:dyDescent="0.25">
      <c r="A997" s="161"/>
      <c r="C997" s="161"/>
      <c r="D997" s="159"/>
      <c r="E997" s="161"/>
      <c r="F997" s="161"/>
      <c r="G997" s="161"/>
      <c r="H997" s="161"/>
      <c r="I997" s="161"/>
      <c r="J997" s="161"/>
      <c r="K997" s="161"/>
      <c r="L997" s="184"/>
      <c r="N997" s="161"/>
      <c r="O997" s="116"/>
      <c r="P997" s="161"/>
    </row>
    <row r="998" spans="1:16" x14ac:dyDescent="0.25">
      <c r="A998" s="161"/>
      <c r="C998" s="161"/>
      <c r="D998" s="159"/>
      <c r="E998" s="161"/>
      <c r="F998" s="161"/>
      <c r="G998" s="161"/>
      <c r="H998" s="161"/>
      <c r="I998" s="161"/>
      <c r="J998" s="161"/>
      <c r="K998" s="161"/>
      <c r="L998" s="184"/>
      <c r="N998" s="161"/>
      <c r="O998" s="116"/>
      <c r="P998" s="161"/>
    </row>
    <row r="999" spans="1:16" x14ac:dyDescent="0.25">
      <c r="A999" s="161"/>
      <c r="C999" s="161"/>
      <c r="D999" s="159"/>
      <c r="E999" s="161"/>
      <c r="F999" s="161"/>
      <c r="G999" s="161"/>
      <c r="H999" s="161"/>
      <c r="I999" s="161"/>
      <c r="J999" s="161"/>
      <c r="K999" s="161"/>
      <c r="L999" s="184"/>
      <c r="N999" s="161"/>
      <c r="O999" s="116"/>
      <c r="P999" s="161"/>
    </row>
    <row r="1000" spans="1:16" x14ac:dyDescent="0.25">
      <c r="A1000" s="161"/>
      <c r="C1000" s="161"/>
      <c r="D1000" s="159"/>
      <c r="E1000" s="161"/>
      <c r="F1000" s="161"/>
      <c r="G1000" s="161"/>
      <c r="H1000" s="161"/>
      <c r="I1000" s="161"/>
      <c r="J1000" s="161"/>
      <c r="K1000" s="161"/>
      <c r="L1000" s="184"/>
      <c r="N1000" s="161"/>
      <c r="O1000" s="116"/>
      <c r="P1000" s="161"/>
    </row>
    <row r="1001" spans="1:16" x14ac:dyDescent="0.25">
      <c r="A1001" s="161"/>
      <c r="C1001" s="161"/>
      <c r="D1001" s="159"/>
      <c r="E1001" s="161"/>
      <c r="F1001" s="161"/>
      <c r="G1001" s="161"/>
      <c r="H1001" s="161"/>
      <c r="I1001" s="161"/>
      <c r="J1001" s="161"/>
      <c r="K1001" s="161"/>
      <c r="L1001" s="184"/>
      <c r="N1001" s="161"/>
      <c r="O1001" s="116"/>
      <c r="P1001" s="161"/>
    </row>
    <row r="1002" spans="1:16" x14ac:dyDescent="0.25">
      <c r="A1002" s="161"/>
      <c r="C1002" s="161"/>
      <c r="D1002" s="159"/>
      <c r="E1002" s="161"/>
      <c r="F1002" s="161"/>
      <c r="G1002" s="161"/>
      <c r="H1002" s="161"/>
      <c r="I1002" s="161"/>
      <c r="J1002" s="161"/>
      <c r="K1002" s="161"/>
      <c r="L1002" s="184"/>
      <c r="N1002" s="161"/>
      <c r="O1002" s="116"/>
      <c r="P1002" s="161"/>
    </row>
    <row r="1003" spans="1:16" x14ac:dyDescent="0.25">
      <c r="A1003" s="161"/>
      <c r="C1003" s="161"/>
      <c r="D1003" s="159"/>
      <c r="E1003" s="161"/>
      <c r="F1003" s="161"/>
      <c r="G1003" s="161"/>
      <c r="H1003" s="161"/>
      <c r="I1003" s="161"/>
      <c r="J1003" s="161"/>
      <c r="K1003" s="161"/>
      <c r="L1003" s="184"/>
      <c r="N1003" s="161"/>
      <c r="O1003" s="116"/>
      <c r="P1003" s="161"/>
    </row>
    <row r="1004" spans="1:16" x14ac:dyDescent="0.25">
      <c r="A1004" s="161"/>
      <c r="C1004" s="161"/>
      <c r="D1004" s="159"/>
      <c r="E1004" s="161"/>
      <c r="F1004" s="161"/>
      <c r="G1004" s="161"/>
      <c r="H1004" s="161"/>
      <c r="I1004" s="161"/>
      <c r="J1004" s="161"/>
      <c r="K1004" s="161"/>
      <c r="L1004" s="184"/>
      <c r="N1004" s="161"/>
      <c r="O1004" s="116"/>
      <c r="P1004" s="161"/>
    </row>
    <row r="1005" spans="1:16" x14ac:dyDescent="0.25">
      <c r="A1005" s="161"/>
      <c r="C1005" s="161"/>
      <c r="D1005" s="159"/>
      <c r="E1005" s="161"/>
      <c r="F1005" s="161"/>
      <c r="G1005" s="161"/>
      <c r="H1005" s="161"/>
      <c r="I1005" s="161"/>
      <c r="J1005" s="161"/>
      <c r="K1005" s="161"/>
      <c r="L1005" s="184"/>
      <c r="N1005" s="161"/>
      <c r="O1005" s="116"/>
      <c r="P1005" s="161"/>
    </row>
    <row r="1006" spans="1:16" x14ac:dyDescent="0.25">
      <c r="A1006" s="161"/>
      <c r="C1006" s="161"/>
      <c r="D1006" s="159"/>
      <c r="E1006" s="161"/>
      <c r="F1006" s="161"/>
      <c r="G1006" s="161"/>
      <c r="H1006" s="161"/>
      <c r="I1006" s="161"/>
      <c r="J1006" s="161"/>
      <c r="K1006" s="161"/>
      <c r="L1006" s="184"/>
      <c r="N1006" s="161"/>
      <c r="O1006" s="116"/>
      <c r="P1006" s="161"/>
    </row>
    <row r="1007" spans="1:16" x14ac:dyDescent="0.25">
      <c r="A1007" s="161"/>
      <c r="C1007" s="161"/>
      <c r="D1007" s="159"/>
      <c r="E1007" s="161"/>
      <c r="F1007" s="161"/>
      <c r="G1007" s="161"/>
      <c r="H1007" s="161"/>
      <c r="I1007" s="161"/>
      <c r="J1007" s="161"/>
      <c r="K1007" s="161"/>
      <c r="L1007" s="184"/>
      <c r="N1007" s="161"/>
      <c r="O1007" s="116"/>
      <c r="P1007" s="161"/>
    </row>
    <row r="1008" spans="1:16" x14ac:dyDescent="0.25">
      <c r="A1008" s="161"/>
      <c r="C1008" s="161"/>
      <c r="D1008" s="159"/>
      <c r="E1008" s="161"/>
      <c r="F1008" s="161"/>
      <c r="G1008" s="161"/>
      <c r="H1008" s="161"/>
      <c r="I1008" s="161"/>
      <c r="J1008" s="161"/>
      <c r="K1008" s="161"/>
      <c r="L1008" s="184"/>
      <c r="N1008" s="161"/>
      <c r="O1008" s="116"/>
      <c r="P1008" s="161"/>
    </row>
    <row r="1009" spans="1:16" x14ac:dyDescent="0.25">
      <c r="A1009" s="161"/>
      <c r="C1009" s="161"/>
      <c r="D1009" s="159"/>
      <c r="E1009" s="161"/>
      <c r="F1009" s="161"/>
      <c r="G1009" s="161"/>
      <c r="H1009" s="161"/>
      <c r="I1009" s="161"/>
      <c r="J1009" s="161"/>
      <c r="K1009" s="161"/>
      <c r="L1009" s="184"/>
      <c r="N1009" s="161"/>
      <c r="O1009" s="116"/>
      <c r="P1009" s="161"/>
    </row>
    <row r="1010" spans="1:16" x14ac:dyDescent="0.25">
      <c r="A1010" s="161"/>
      <c r="C1010" s="161"/>
      <c r="D1010" s="159"/>
      <c r="E1010" s="161"/>
      <c r="F1010" s="161"/>
      <c r="G1010" s="161"/>
      <c r="H1010" s="161"/>
      <c r="I1010" s="161"/>
      <c r="J1010" s="161"/>
      <c r="K1010" s="161"/>
      <c r="L1010" s="184"/>
      <c r="N1010" s="161"/>
      <c r="O1010" s="116"/>
      <c r="P1010" s="161"/>
    </row>
    <row r="1011" spans="1:16" x14ac:dyDescent="0.25">
      <c r="A1011" s="161"/>
      <c r="C1011" s="161"/>
      <c r="D1011" s="159"/>
      <c r="E1011" s="161"/>
      <c r="F1011" s="161"/>
      <c r="G1011" s="161"/>
      <c r="H1011" s="161"/>
      <c r="I1011" s="161"/>
      <c r="J1011" s="161"/>
      <c r="K1011" s="161"/>
      <c r="L1011" s="184"/>
      <c r="N1011" s="161"/>
      <c r="O1011" s="116"/>
      <c r="P1011" s="161"/>
    </row>
    <row r="1012" spans="1:16" x14ac:dyDescent="0.25">
      <c r="A1012" s="161"/>
      <c r="C1012" s="161"/>
      <c r="D1012" s="159"/>
      <c r="E1012" s="161"/>
      <c r="F1012" s="161"/>
      <c r="G1012" s="161"/>
      <c r="H1012" s="161"/>
      <c r="I1012" s="161"/>
      <c r="J1012" s="161"/>
      <c r="K1012" s="161"/>
      <c r="L1012" s="184"/>
      <c r="N1012" s="161"/>
      <c r="O1012" s="116"/>
      <c r="P1012" s="161"/>
    </row>
    <row r="1013" spans="1:16" x14ac:dyDescent="0.25">
      <c r="A1013" s="161"/>
      <c r="C1013" s="161"/>
      <c r="D1013" s="159"/>
      <c r="E1013" s="161"/>
      <c r="F1013" s="161"/>
      <c r="G1013" s="161"/>
      <c r="H1013" s="161"/>
      <c r="I1013" s="161"/>
      <c r="J1013" s="161"/>
      <c r="K1013" s="161"/>
      <c r="L1013" s="184"/>
      <c r="N1013" s="161"/>
      <c r="O1013" s="116"/>
      <c r="P1013" s="161"/>
    </row>
    <row r="1014" spans="1:16" x14ac:dyDescent="0.25">
      <c r="A1014" s="161"/>
      <c r="C1014" s="161"/>
      <c r="D1014" s="159"/>
      <c r="E1014" s="161"/>
      <c r="F1014" s="161"/>
      <c r="G1014" s="161"/>
      <c r="H1014" s="161"/>
      <c r="I1014" s="161"/>
      <c r="J1014" s="161"/>
      <c r="K1014" s="161"/>
      <c r="L1014" s="184"/>
      <c r="N1014" s="161"/>
      <c r="O1014" s="116"/>
      <c r="P1014" s="161"/>
    </row>
    <row r="1015" spans="1:16" x14ac:dyDescent="0.25">
      <c r="A1015" s="161"/>
      <c r="C1015" s="161"/>
      <c r="D1015" s="159"/>
      <c r="E1015" s="161"/>
      <c r="F1015" s="161"/>
      <c r="G1015" s="161"/>
      <c r="H1015" s="161"/>
      <c r="I1015" s="161"/>
      <c r="J1015" s="161"/>
      <c r="K1015" s="161"/>
      <c r="L1015" s="184"/>
      <c r="N1015" s="161"/>
      <c r="O1015" s="116"/>
      <c r="P1015" s="161"/>
    </row>
    <row r="1016" spans="1:16" x14ac:dyDescent="0.25">
      <c r="A1016" s="161"/>
      <c r="C1016" s="161"/>
      <c r="D1016" s="159"/>
      <c r="E1016" s="161"/>
      <c r="F1016" s="161"/>
      <c r="G1016" s="161"/>
      <c r="H1016" s="161"/>
      <c r="I1016" s="161"/>
      <c r="J1016" s="161"/>
      <c r="K1016" s="161"/>
      <c r="L1016" s="184"/>
      <c r="N1016" s="161"/>
      <c r="O1016" s="116"/>
      <c r="P1016" s="161"/>
    </row>
    <row r="1017" spans="1:16" x14ac:dyDescent="0.25">
      <c r="A1017" s="161"/>
      <c r="C1017" s="161"/>
      <c r="D1017" s="159"/>
      <c r="E1017" s="161"/>
      <c r="F1017" s="161"/>
      <c r="G1017" s="161"/>
      <c r="H1017" s="161"/>
      <c r="I1017" s="161"/>
      <c r="J1017" s="161"/>
      <c r="K1017" s="161"/>
      <c r="L1017" s="184"/>
      <c r="N1017" s="161"/>
      <c r="O1017" s="116"/>
      <c r="P1017" s="161"/>
    </row>
    <row r="1018" spans="1:16" x14ac:dyDescent="0.25">
      <c r="A1018" s="161"/>
      <c r="C1018" s="161"/>
      <c r="D1018" s="159"/>
      <c r="E1018" s="161"/>
      <c r="F1018" s="161"/>
      <c r="G1018" s="161"/>
      <c r="H1018" s="161"/>
      <c r="I1018" s="161"/>
      <c r="J1018" s="161"/>
      <c r="K1018" s="161"/>
      <c r="L1018" s="184"/>
      <c r="N1018" s="161"/>
      <c r="O1018" s="116"/>
      <c r="P1018" s="161"/>
    </row>
    <row r="1019" spans="1:16" x14ac:dyDescent="0.25">
      <c r="A1019" s="161"/>
      <c r="C1019" s="161"/>
      <c r="D1019" s="159"/>
      <c r="E1019" s="161"/>
      <c r="F1019" s="161"/>
      <c r="G1019" s="161"/>
      <c r="H1019" s="161"/>
      <c r="I1019" s="161"/>
      <c r="J1019" s="161"/>
      <c r="K1019" s="161"/>
      <c r="L1019" s="184"/>
      <c r="N1019" s="161"/>
      <c r="O1019" s="116"/>
      <c r="P1019" s="161"/>
    </row>
    <row r="1020" spans="1:16" x14ac:dyDescent="0.25">
      <c r="A1020" s="161"/>
      <c r="C1020" s="161"/>
      <c r="D1020" s="159"/>
      <c r="E1020" s="161"/>
      <c r="F1020" s="161"/>
      <c r="G1020" s="161"/>
      <c r="H1020" s="161"/>
      <c r="I1020" s="161"/>
      <c r="J1020" s="161"/>
      <c r="K1020" s="161"/>
      <c r="L1020" s="184"/>
      <c r="N1020" s="161"/>
      <c r="O1020" s="116"/>
      <c r="P1020" s="161"/>
    </row>
    <row r="1021" spans="1:16" x14ac:dyDescent="0.25">
      <c r="A1021" s="161"/>
      <c r="C1021" s="161"/>
      <c r="D1021" s="159"/>
      <c r="E1021" s="161"/>
      <c r="F1021" s="161"/>
      <c r="G1021" s="161"/>
      <c r="H1021" s="161"/>
      <c r="I1021" s="161"/>
      <c r="J1021" s="161"/>
      <c r="K1021" s="161"/>
      <c r="L1021" s="184"/>
      <c r="N1021" s="161"/>
      <c r="O1021" s="116"/>
      <c r="P1021" s="161"/>
    </row>
    <row r="1022" spans="1:16" x14ac:dyDescent="0.25">
      <c r="A1022" s="161"/>
      <c r="C1022" s="161"/>
      <c r="D1022" s="159"/>
      <c r="E1022" s="161"/>
      <c r="F1022" s="161"/>
      <c r="G1022" s="161"/>
      <c r="H1022" s="161"/>
      <c r="I1022" s="161"/>
      <c r="J1022" s="161"/>
      <c r="K1022" s="161"/>
      <c r="L1022" s="184"/>
      <c r="N1022" s="161"/>
      <c r="O1022" s="116"/>
      <c r="P1022" s="161"/>
    </row>
    <row r="1023" spans="1:16" x14ac:dyDescent="0.25">
      <c r="A1023" s="161"/>
      <c r="C1023" s="161"/>
      <c r="D1023" s="159"/>
      <c r="E1023" s="161"/>
      <c r="F1023" s="161"/>
      <c r="G1023" s="161"/>
      <c r="H1023" s="161"/>
      <c r="I1023" s="161"/>
      <c r="J1023" s="161"/>
      <c r="K1023" s="161"/>
      <c r="L1023" s="184"/>
      <c r="N1023" s="161"/>
      <c r="O1023" s="116"/>
      <c r="P1023" s="161"/>
    </row>
    <row r="1024" spans="1:16" x14ac:dyDescent="0.25">
      <c r="A1024" s="161"/>
      <c r="C1024" s="161"/>
      <c r="D1024" s="159"/>
      <c r="E1024" s="161"/>
      <c r="F1024" s="161"/>
      <c r="G1024" s="161"/>
      <c r="H1024" s="161"/>
      <c r="I1024" s="161"/>
      <c r="J1024" s="161"/>
      <c r="K1024" s="161"/>
      <c r="L1024" s="184"/>
      <c r="N1024" s="161"/>
      <c r="O1024" s="116"/>
      <c r="P1024" s="161"/>
    </row>
    <row r="1025" spans="1:16" x14ac:dyDescent="0.25">
      <c r="A1025" s="161"/>
      <c r="C1025" s="161"/>
      <c r="D1025" s="159"/>
      <c r="E1025" s="161"/>
      <c r="F1025" s="161"/>
      <c r="G1025" s="161"/>
      <c r="H1025" s="161"/>
      <c r="I1025" s="161"/>
      <c r="J1025" s="161"/>
      <c r="K1025" s="161"/>
      <c r="L1025" s="184"/>
      <c r="N1025" s="161"/>
      <c r="O1025" s="116"/>
      <c r="P1025" s="161"/>
    </row>
    <row r="1026" spans="1:16" x14ac:dyDescent="0.25">
      <c r="A1026" s="161"/>
      <c r="C1026" s="161"/>
      <c r="D1026" s="159"/>
      <c r="E1026" s="161"/>
      <c r="F1026" s="161"/>
      <c r="G1026" s="161"/>
      <c r="H1026" s="161"/>
      <c r="I1026" s="161"/>
      <c r="J1026" s="161"/>
      <c r="K1026" s="161"/>
      <c r="L1026" s="184"/>
      <c r="N1026" s="161"/>
      <c r="O1026" s="116"/>
      <c r="P1026" s="161"/>
    </row>
    <row r="1027" spans="1:16" x14ac:dyDescent="0.25">
      <c r="A1027" s="161"/>
      <c r="C1027" s="161"/>
      <c r="D1027" s="159"/>
      <c r="E1027" s="161"/>
      <c r="F1027" s="161"/>
      <c r="G1027" s="161"/>
      <c r="H1027" s="161"/>
      <c r="I1027" s="161"/>
      <c r="J1027" s="161"/>
      <c r="K1027" s="161"/>
      <c r="L1027" s="184"/>
      <c r="N1027" s="161"/>
      <c r="O1027" s="116"/>
      <c r="P1027" s="161"/>
    </row>
    <row r="1028" spans="1:16" x14ac:dyDescent="0.25">
      <c r="A1028" s="161"/>
      <c r="C1028" s="161"/>
      <c r="D1028" s="159"/>
      <c r="E1028" s="161"/>
      <c r="F1028" s="161"/>
      <c r="G1028" s="161"/>
      <c r="H1028" s="161"/>
      <c r="I1028" s="161"/>
      <c r="J1028" s="161"/>
      <c r="K1028" s="161"/>
      <c r="L1028" s="184"/>
      <c r="N1028" s="161"/>
      <c r="O1028" s="116"/>
      <c r="P1028" s="161"/>
    </row>
    <row r="1029" spans="1:16" x14ac:dyDescent="0.25">
      <c r="A1029" s="161"/>
      <c r="C1029" s="161"/>
      <c r="D1029" s="159"/>
      <c r="E1029" s="161"/>
      <c r="F1029" s="161"/>
      <c r="G1029" s="161"/>
      <c r="H1029" s="161"/>
      <c r="I1029" s="161"/>
      <c r="J1029" s="161"/>
      <c r="K1029" s="161"/>
      <c r="L1029" s="184"/>
      <c r="N1029" s="161"/>
      <c r="O1029" s="116"/>
      <c r="P1029" s="161"/>
    </row>
    <row r="1030" spans="1:16" x14ac:dyDescent="0.25">
      <c r="A1030" s="161"/>
      <c r="C1030" s="161"/>
      <c r="D1030" s="159"/>
      <c r="E1030" s="161"/>
      <c r="F1030" s="161"/>
      <c r="G1030" s="161"/>
      <c r="H1030" s="161"/>
      <c r="I1030" s="161"/>
      <c r="J1030" s="161"/>
      <c r="K1030" s="161"/>
      <c r="L1030" s="184"/>
      <c r="N1030" s="161"/>
      <c r="O1030" s="116"/>
      <c r="P1030" s="161"/>
    </row>
    <row r="1031" spans="1:16" x14ac:dyDescent="0.25">
      <c r="A1031" s="161"/>
      <c r="C1031" s="161"/>
      <c r="D1031" s="159"/>
      <c r="E1031" s="161"/>
      <c r="F1031" s="161"/>
      <c r="G1031" s="161"/>
      <c r="H1031" s="161"/>
      <c r="I1031" s="161"/>
      <c r="J1031" s="161"/>
      <c r="K1031" s="161"/>
      <c r="L1031" s="184"/>
      <c r="N1031" s="161"/>
      <c r="O1031" s="116"/>
      <c r="P1031" s="161"/>
    </row>
    <row r="1032" spans="1:16" x14ac:dyDescent="0.25">
      <c r="A1032" s="161"/>
      <c r="C1032" s="161"/>
      <c r="D1032" s="159"/>
      <c r="E1032" s="161"/>
      <c r="F1032" s="161"/>
      <c r="G1032" s="161"/>
      <c r="H1032" s="161"/>
      <c r="I1032" s="161"/>
      <c r="J1032" s="161"/>
      <c r="K1032" s="161"/>
      <c r="L1032" s="184"/>
      <c r="N1032" s="161"/>
      <c r="O1032" s="116"/>
      <c r="P1032" s="161"/>
    </row>
    <row r="1033" spans="1:16" x14ac:dyDescent="0.25">
      <c r="A1033" s="161"/>
      <c r="C1033" s="161"/>
      <c r="D1033" s="159"/>
      <c r="E1033" s="161"/>
      <c r="F1033" s="161"/>
      <c r="G1033" s="161"/>
      <c r="H1033" s="161"/>
      <c r="I1033" s="161"/>
      <c r="J1033" s="161"/>
      <c r="K1033" s="161"/>
      <c r="L1033" s="184"/>
      <c r="N1033" s="161"/>
      <c r="O1033" s="116"/>
      <c r="P1033" s="161"/>
    </row>
    <row r="1034" spans="1:16" x14ac:dyDescent="0.25">
      <c r="A1034" s="161"/>
      <c r="C1034" s="161"/>
      <c r="D1034" s="159"/>
      <c r="E1034" s="161"/>
      <c r="F1034" s="161"/>
      <c r="G1034" s="161"/>
      <c r="H1034" s="161"/>
      <c r="I1034" s="161"/>
      <c r="J1034" s="161"/>
      <c r="K1034" s="161"/>
      <c r="L1034" s="184"/>
      <c r="N1034" s="161"/>
      <c r="O1034" s="116"/>
      <c r="P1034" s="161"/>
    </row>
    <row r="1035" spans="1:16" x14ac:dyDescent="0.25">
      <c r="A1035" s="161"/>
      <c r="C1035" s="161"/>
      <c r="D1035" s="159"/>
      <c r="E1035" s="161"/>
      <c r="F1035" s="161"/>
      <c r="G1035" s="161"/>
      <c r="H1035" s="161"/>
      <c r="I1035" s="161"/>
      <c r="J1035" s="161"/>
      <c r="K1035" s="161"/>
      <c r="L1035" s="184"/>
      <c r="N1035" s="161"/>
      <c r="O1035" s="116"/>
      <c r="P1035" s="161"/>
    </row>
    <row r="1036" spans="1:16" x14ac:dyDescent="0.25">
      <c r="A1036" s="161"/>
      <c r="C1036" s="161"/>
      <c r="D1036" s="159"/>
      <c r="E1036" s="161"/>
      <c r="F1036" s="161"/>
      <c r="G1036" s="161"/>
      <c r="H1036" s="161"/>
      <c r="I1036" s="161"/>
      <c r="J1036" s="161"/>
      <c r="K1036" s="161"/>
      <c r="L1036" s="184"/>
      <c r="N1036" s="161"/>
      <c r="O1036" s="116"/>
      <c r="P1036" s="161"/>
    </row>
    <row r="1037" spans="1:16" x14ac:dyDescent="0.25">
      <c r="A1037" s="161"/>
      <c r="C1037" s="161"/>
      <c r="D1037" s="159"/>
      <c r="E1037" s="161"/>
      <c r="F1037" s="161"/>
      <c r="G1037" s="161"/>
      <c r="H1037" s="161"/>
      <c r="I1037" s="161"/>
      <c r="J1037" s="161"/>
      <c r="K1037" s="161"/>
      <c r="L1037" s="184"/>
      <c r="N1037" s="161"/>
      <c r="O1037" s="116"/>
      <c r="P1037" s="161"/>
    </row>
    <row r="1038" spans="1:16" x14ac:dyDescent="0.25">
      <c r="A1038" s="161"/>
      <c r="C1038" s="161"/>
      <c r="D1038" s="159"/>
      <c r="E1038" s="161"/>
      <c r="F1038" s="161"/>
      <c r="G1038" s="161"/>
      <c r="H1038" s="161"/>
      <c r="I1038" s="161"/>
      <c r="J1038" s="161"/>
      <c r="K1038" s="161"/>
      <c r="L1038" s="184"/>
      <c r="N1038" s="161"/>
      <c r="O1038" s="116"/>
      <c r="P1038" s="161"/>
    </row>
    <row r="1039" spans="1:16" x14ac:dyDescent="0.25">
      <c r="A1039" s="161"/>
      <c r="C1039" s="161"/>
      <c r="D1039" s="159"/>
      <c r="E1039" s="161"/>
      <c r="F1039" s="161"/>
      <c r="G1039" s="161"/>
      <c r="H1039" s="161"/>
      <c r="I1039" s="161"/>
      <c r="J1039" s="161"/>
      <c r="K1039" s="161"/>
      <c r="L1039" s="184"/>
      <c r="N1039" s="161"/>
      <c r="O1039" s="116"/>
      <c r="P1039" s="161"/>
    </row>
    <row r="1040" spans="1:16" x14ac:dyDescent="0.25">
      <c r="A1040" s="161"/>
      <c r="C1040" s="161"/>
      <c r="D1040" s="159"/>
      <c r="E1040" s="161"/>
      <c r="F1040" s="161"/>
      <c r="G1040" s="161"/>
      <c r="H1040" s="161"/>
      <c r="I1040" s="161"/>
      <c r="J1040" s="161"/>
      <c r="K1040" s="161"/>
      <c r="L1040" s="184"/>
      <c r="N1040" s="161"/>
      <c r="O1040" s="116"/>
      <c r="P1040" s="161"/>
    </row>
    <row r="1041" spans="1:16" x14ac:dyDescent="0.25">
      <c r="A1041" s="161"/>
      <c r="C1041" s="161"/>
      <c r="D1041" s="159"/>
      <c r="E1041" s="161"/>
      <c r="F1041" s="161"/>
      <c r="G1041" s="161"/>
      <c r="H1041" s="161"/>
      <c r="I1041" s="161"/>
      <c r="J1041" s="161"/>
      <c r="K1041" s="161"/>
      <c r="L1041" s="184"/>
      <c r="N1041" s="161"/>
      <c r="O1041" s="116"/>
      <c r="P1041" s="161"/>
    </row>
    <row r="1042" spans="1:16" x14ac:dyDescent="0.25">
      <c r="A1042" s="161"/>
      <c r="C1042" s="161"/>
      <c r="D1042" s="159"/>
      <c r="E1042" s="161"/>
      <c r="F1042" s="161"/>
      <c r="G1042" s="161"/>
      <c r="H1042" s="161"/>
      <c r="I1042" s="161"/>
      <c r="J1042" s="161"/>
      <c r="K1042" s="161"/>
      <c r="L1042" s="184"/>
      <c r="N1042" s="161"/>
      <c r="O1042" s="116"/>
      <c r="P1042" s="161"/>
    </row>
    <row r="1043" spans="1:16" x14ac:dyDescent="0.25">
      <c r="A1043" s="161"/>
      <c r="C1043" s="161"/>
      <c r="D1043" s="159"/>
      <c r="E1043" s="161"/>
      <c r="F1043" s="161"/>
      <c r="G1043" s="161"/>
      <c r="H1043" s="161"/>
      <c r="I1043" s="161"/>
      <c r="J1043" s="161"/>
      <c r="K1043" s="161"/>
      <c r="L1043" s="184"/>
      <c r="N1043" s="161"/>
      <c r="O1043" s="116"/>
      <c r="P1043" s="161"/>
    </row>
    <row r="1044" spans="1:16" x14ac:dyDescent="0.25">
      <c r="A1044" s="161"/>
      <c r="C1044" s="161"/>
      <c r="D1044" s="159"/>
      <c r="E1044" s="161"/>
      <c r="F1044" s="161"/>
      <c r="G1044" s="161"/>
      <c r="H1044" s="161"/>
      <c r="I1044" s="161"/>
      <c r="J1044" s="161"/>
      <c r="K1044" s="161"/>
      <c r="L1044" s="184"/>
      <c r="N1044" s="161"/>
      <c r="O1044" s="116"/>
      <c r="P1044" s="161"/>
    </row>
    <row r="1045" spans="1:16" x14ac:dyDescent="0.25">
      <c r="A1045" s="161"/>
      <c r="C1045" s="161"/>
      <c r="D1045" s="159"/>
      <c r="E1045" s="161"/>
      <c r="F1045" s="161"/>
      <c r="G1045" s="161"/>
      <c r="H1045" s="161"/>
      <c r="I1045" s="161"/>
      <c r="J1045" s="161"/>
      <c r="K1045" s="161"/>
      <c r="L1045" s="184"/>
      <c r="N1045" s="161"/>
      <c r="O1045" s="116"/>
      <c r="P1045" s="161"/>
    </row>
    <row r="1046" spans="1:16" x14ac:dyDescent="0.25">
      <c r="A1046" s="161"/>
      <c r="C1046" s="161"/>
      <c r="D1046" s="159"/>
      <c r="E1046" s="161"/>
      <c r="F1046" s="161"/>
      <c r="G1046" s="161"/>
      <c r="H1046" s="161"/>
      <c r="I1046" s="161"/>
      <c r="J1046" s="161"/>
      <c r="K1046" s="161"/>
      <c r="L1046" s="184"/>
      <c r="N1046" s="161"/>
      <c r="O1046" s="116"/>
      <c r="P1046" s="161"/>
    </row>
    <row r="1047" spans="1:16" x14ac:dyDescent="0.25">
      <c r="A1047" s="161"/>
      <c r="C1047" s="161"/>
      <c r="D1047" s="159"/>
      <c r="E1047" s="161"/>
      <c r="F1047" s="161"/>
      <c r="G1047" s="161"/>
      <c r="H1047" s="161"/>
      <c r="I1047" s="161"/>
      <c r="J1047" s="161"/>
      <c r="K1047" s="161"/>
      <c r="L1047" s="184"/>
      <c r="N1047" s="161"/>
      <c r="O1047" s="116"/>
      <c r="P1047" s="161"/>
    </row>
    <row r="1048" spans="1:16" x14ac:dyDescent="0.25">
      <c r="A1048" s="161"/>
      <c r="C1048" s="161"/>
      <c r="D1048" s="159"/>
      <c r="E1048" s="161"/>
      <c r="F1048" s="161"/>
      <c r="G1048" s="161"/>
      <c r="H1048" s="161"/>
      <c r="I1048" s="161"/>
      <c r="J1048" s="161"/>
      <c r="K1048" s="161"/>
      <c r="L1048" s="184"/>
      <c r="N1048" s="161"/>
      <c r="O1048" s="116"/>
      <c r="P1048" s="161"/>
    </row>
    <row r="1049" spans="1:16" x14ac:dyDescent="0.25">
      <c r="A1049" s="161"/>
      <c r="C1049" s="161"/>
      <c r="D1049" s="159"/>
      <c r="E1049" s="161"/>
      <c r="F1049" s="161"/>
      <c r="G1049" s="161"/>
      <c r="H1049" s="161"/>
      <c r="I1049" s="161"/>
      <c r="J1049" s="161"/>
      <c r="K1049" s="161"/>
      <c r="L1049" s="184"/>
      <c r="N1049" s="161"/>
      <c r="O1049" s="116"/>
      <c r="P1049" s="161"/>
    </row>
    <row r="1050" spans="1:16" x14ac:dyDescent="0.25">
      <c r="A1050" s="161"/>
      <c r="C1050" s="161"/>
      <c r="D1050" s="159"/>
      <c r="E1050" s="161"/>
      <c r="F1050" s="161"/>
      <c r="G1050" s="161"/>
      <c r="H1050" s="161"/>
      <c r="I1050" s="161"/>
      <c r="J1050" s="161"/>
      <c r="K1050" s="161"/>
      <c r="L1050" s="184"/>
      <c r="N1050" s="161"/>
      <c r="O1050" s="116"/>
      <c r="P1050" s="161"/>
    </row>
    <row r="1051" spans="1:16" x14ac:dyDescent="0.25">
      <c r="A1051" s="161"/>
      <c r="C1051" s="161"/>
      <c r="D1051" s="159"/>
      <c r="E1051" s="161"/>
      <c r="F1051" s="161"/>
      <c r="G1051" s="161"/>
      <c r="H1051" s="161"/>
      <c r="I1051" s="161"/>
      <c r="J1051" s="161"/>
      <c r="K1051" s="161"/>
      <c r="L1051" s="184"/>
      <c r="N1051" s="161"/>
      <c r="O1051" s="116"/>
      <c r="P1051" s="161"/>
    </row>
    <row r="1052" spans="1:16" x14ac:dyDescent="0.25">
      <c r="A1052" s="161"/>
      <c r="C1052" s="161"/>
      <c r="D1052" s="159"/>
      <c r="E1052" s="161"/>
      <c r="F1052" s="161"/>
      <c r="G1052" s="161"/>
      <c r="H1052" s="161"/>
      <c r="I1052" s="161"/>
      <c r="J1052" s="161"/>
      <c r="K1052" s="161"/>
      <c r="L1052" s="184"/>
      <c r="N1052" s="161"/>
      <c r="O1052" s="116"/>
      <c r="P1052" s="161"/>
    </row>
    <row r="1053" spans="1:16" x14ac:dyDescent="0.25">
      <c r="A1053" s="161"/>
      <c r="C1053" s="161"/>
      <c r="D1053" s="159"/>
      <c r="E1053" s="161"/>
      <c r="F1053" s="161"/>
      <c r="G1053" s="161"/>
      <c r="H1053" s="161"/>
      <c r="I1053" s="161"/>
      <c r="J1053" s="161"/>
      <c r="K1053" s="161"/>
      <c r="L1053" s="184"/>
      <c r="N1053" s="161"/>
      <c r="O1053" s="116"/>
      <c r="P1053" s="161"/>
    </row>
    <row r="1054" spans="1:16" x14ac:dyDescent="0.25">
      <c r="A1054" s="161"/>
      <c r="C1054" s="161"/>
      <c r="D1054" s="159"/>
      <c r="E1054" s="161"/>
      <c r="F1054" s="161"/>
      <c r="G1054" s="161"/>
      <c r="H1054" s="161"/>
      <c r="I1054" s="161"/>
      <c r="J1054" s="161"/>
      <c r="K1054" s="161"/>
      <c r="L1054" s="184"/>
      <c r="N1054" s="161"/>
      <c r="O1054" s="116"/>
      <c r="P1054" s="161"/>
    </row>
    <row r="1055" spans="1:16" x14ac:dyDescent="0.25">
      <c r="A1055" s="161"/>
      <c r="C1055" s="161"/>
      <c r="D1055" s="159"/>
      <c r="E1055" s="161"/>
      <c r="F1055" s="161"/>
      <c r="G1055" s="161"/>
      <c r="H1055" s="161"/>
      <c r="I1055" s="161"/>
      <c r="J1055" s="161"/>
      <c r="K1055" s="161"/>
      <c r="L1055" s="184"/>
      <c r="N1055" s="161"/>
      <c r="O1055" s="116"/>
      <c r="P1055" s="161"/>
    </row>
    <row r="1056" spans="1:16" x14ac:dyDescent="0.25">
      <c r="A1056" s="161"/>
      <c r="C1056" s="161"/>
      <c r="D1056" s="159"/>
      <c r="E1056" s="161"/>
      <c r="F1056" s="161"/>
      <c r="G1056" s="161"/>
      <c r="H1056" s="161"/>
      <c r="I1056" s="161"/>
      <c r="J1056" s="161"/>
      <c r="K1056" s="161"/>
      <c r="L1056" s="184"/>
      <c r="N1056" s="161"/>
      <c r="O1056" s="116"/>
      <c r="P1056" s="161"/>
    </row>
    <row r="1057" spans="1:16" x14ac:dyDescent="0.25">
      <c r="A1057" s="161"/>
      <c r="C1057" s="161"/>
      <c r="D1057" s="159"/>
      <c r="E1057" s="161"/>
      <c r="F1057" s="161"/>
      <c r="G1057" s="161"/>
      <c r="H1057" s="161"/>
      <c r="I1057" s="161"/>
      <c r="J1057" s="161"/>
      <c r="K1057" s="161"/>
      <c r="L1057" s="184"/>
      <c r="N1057" s="161"/>
      <c r="O1057" s="116"/>
      <c r="P1057" s="161"/>
    </row>
    <row r="1058" spans="1:16" x14ac:dyDescent="0.25">
      <c r="A1058" s="161"/>
      <c r="C1058" s="161"/>
      <c r="D1058" s="159"/>
      <c r="E1058" s="161"/>
      <c r="F1058" s="161"/>
      <c r="G1058" s="161"/>
      <c r="H1058" s="161"/>
      <c r="I1058" s="161"/>
      <c r="J1058" s="161"/>
      <c r="K1058" s="161"/>
      <c r="L1058" s="184"/>
      <c r="N1058" s="161"/>
      <c r="O1058" s="116"/>
      <c r="P1058" s="161"/>
    </row>
    <row r="1059" spans="1:16" x14ac:dyDescent="0.25">
      <c r="A1059" s="161"/>
      <c r="C1059" s="161"/>
      <c r="D1059" s="159"/>
      <c r="E1059" s="161"/>
      <c r="F1059" s="161"/>
      <c r="G1059" s="161"/>
      <c r="H1059" s="161"/>
      <c r="I1059" s="161"/>
      <c r="J1059" s="161"/>
      <c r="K1059" s="161"/>
      <c r="L1059" s="184"/>
      <c r="N1059" s="161"/>
      <c r="O1059" s="116"/>
      <c r="P1059" s="161"/>
    </row>
    <row r="1060" spans="1:16" x14ac:dyDescent="0.25">
      <c r="A1060" s="161"/>
      <c r="C1060" s="161"/>
      <c r="D1060" s="159"/>
      <c r="E1060" s="161"/>
      <c r="F1060" s="161"/>
      <c r="G1060" s="161"/>
      <c r="H1060" s="161"/>
      <c r="I1060" s="161"/>
      <c r="J1060" s="161"/>
      <c r="K1060" s="161"/>
      <c r="L1060" s="184"/>
      <c r="N1060" s="161"/>
      <c r="O1060" s="116"/>
      <c r="P1060" s="161"/>
    </row>
    <row r="1061" spans="1:16" x14ac:dyDescent="0.25">
      <c r="A1061" s="161"/>
      <c r="C1061" s="161"/>
      <c r="D1061" s="159"/>
      <c r="E1061" s="161"/>
      <c r="F1061" s="161"/>
      <c r="G1061" s="161"/>
      <c r="H1061" s="161"/>
      <c r="I1061" s="161"/>
      <c r="J1061" s="161"/>
      <c r="K1061" s="161"/>
      <c r="L1061" s="184"/>
      <c r="N1061" s="161"/>
      <c r="O1061" s="116"/>
      <c r="P1061" s="161"/>
    </row>
    <row r="1062" spans="1:16" x14ac:dyDescent="0.25">
      <c r="A1062" s="161"/>
      <c r="C1062" s="161"/>
      <c r="D1062" s="159"/>
      <c r="E1062" s="161"/>
      <c r="F1062" s="161"/>
      <c r="G1062" s="161"/>
      <c r="H1062" s="161"/>
      <c r="I1062" s="161"/>
      <c r="J1062" s="161"/>
      <c r="K1062" s="161"/>
      <c r="L1062" s="184"/>
      <c r="N1062" s="161"/>
      <c r="O1062" s="116"/>
      <c r="P1062" s="161"/>
    </row>
    <row r="1063" spans="1:16" x14ac:dyDescent="0.25">
      <c r="A1063" s="161"/>
      <c r="C1063" s="161"/>
      <c r="D1063" s="159"/>
      <c r="E1063" s="161"/>
      <c r="F1063" s="161"/>
      <c r="G1063" s="161"/>
      <c r="H1063" s="161"/>
      <c r="I1063" s="161"/>
      <c r="J1063" s="161"/>
      <c r="K1063" s="161"/>
      <c r="L1063" s="184"/>
      <c r="N1063" s="161"/>
      <c r="O1063" s="116"/>
      <c r="P1063" s="161"/>
    </row>
    <row r="1064" spans="1:16" x14ac:dyDescent="0.25">
      <c r="A1064" s="161"/>
      <c r="C1064" s="161"/>
      <c r="D1064" s="159"/>
      <c r="E1064" s="161"/>
      <c r="F1064" s="161"/>
      <c r="G1064" s="161"/>
      <c r="H1064" s="161"/>
      <c r="I1064" s="161"/>
      <c r="J1064" s="161"/>
      <c r="K1064" s="161"/>
      <c r="L1064" s="184"/>
      <c r="N1064" s="161"/>
      <c r="O1064" s="116"/>
      <c r="P1064" s="161"/>
    </row>
    <row r="1065" spans="1:16" x14ac:dyDescent="0.25">
      <c r="A1065" s="161"/>
      <c r="C1065" s="161"/>
      <c r="D1065" s="159"/>
      <c r="E1065" s="161"/>
      <c r="F1065" s="161"/>
      <c r="G1065" s="161"/>
      <c r="H1065" s="161"/>
      <c r="I1065" s="161"/>
      <c r="J1065" s="161"/>
      <c r="K1065" s="161"/>
      <c r="L1065" s="184"/>
      <c r="N1065" s="161"/>
      <c r="O1065" s="116"/>
      <c r="P1065" s="161"/>
    </row>
    <row r="1066" spans="1:16" x14ac:dyDescent="0.25">
      <c r="A1066" s="161"/>
      <c r="C1066" s="161"/>
      <c r="D1066" s="159"/>
      <c r="E1066" s="161"/>
      <c r="F1066" s="161"/>
      <c r="G1066" s="161"/>
      <c r="H1066" s="161"/>
      <c r="I1066" s="161"/>
      <c r="J1066" s="161"/>
      <c r="K1066" s="161"/>
      <c r="L1066" s="184"/>
      <c r="N1066" s="161"/>
      <c r="O1066" s="116"/>
      <c r="P1066" s="161"/>
    </row>
    <row r="1067" spans="1:16" x14ac:dyDescent="0.25">
      <c r="A1067" s="161"/>
      <c r="C1067" s="161"/>
      <c r="D1067" s="159"/>
      <c r="E1067" s="161"/>
      <c r="F1067" s="161"/>
      <c r="G1067" s="161"/>
      <c r="H1067" s="161"/>
      <c r="I1067" s="161"/>
      <c r="J1067" s="161"/>
      <c r="K1067" s="161"/>
      <c r="L1067" s="184"/>
      <c r="N1067" s="161"/>
      <c r="O1067" s="116"/>
      <c r="P1067" s="161"/>
    </row>
    <row r="1068" spans="1:16" x14ac:dyDescent="0.25">
      <c r="A1068" s="161"/>
      <c r="C1068" s="161"/>
      <c r="D1068" s="159"/>
      <c r="E1068" s="161"/>
      <c r="F1068" s="161"/>
      <c r="G1068" s="161"/>
      <c r="H1068" s="161"/>
      <c r="I1068" s="161"/>
      <c r="J1068" s="161"/>
      <c r="K1068" s="161"/>
      <c r="L1068" s="184"/>
      <c r="N1068" s="161"/>
      <c r="O1068" s="116"/>
      <c r="P1068" s="161"/>
    </row>
    <row r="1069" spans="1:16" x14ac:dyDescent="0.25">
      <c r="A1069" s="161"/>
      <c r="C1069" s="161"/>
      <c r="D1069" s="159"/>
      <c r="E1069" s="161"/>
      <c r="F1069" s="161"/>
      <c r="G1069" s="161"/>
      <c r="H1069" s="161"/>
      <c r="I1069" s="161"/>
      <c r="J1069" s="161"/>
      <c r="K1069" s="161"/>
      <c r="L1069" s="184"/>
      <c r="N1069" s="161"/>
      <c r="O1069" s="116"/>
      <c r="P1069" s="161"/>
    </row>
    <row r="1070" spans="1:16" x14ac:dyDescent="0.25">
      <c r="A1070" s="161"/>
      <c r="C1070" s="161"/>
      <c r="D1070" s="159"/>
      <c r="E1070" s="161"/>
      <c r="F1070" s="161"/>
      <c r="G1070" s="161"/>
      <c r="H1070" s="161"/>
      <c r="I1070" s="161"/>
      <c r="J1070" s="161"/>
      <c r="K1070" s="161"/>
      <c r="L1070" s="184"/>
      <c r="N1070" s="161"/>
      <c r="O1070" s="116"/>
      <c r="P1070" s="161"/>
    </row>
    <row r="1071" spans="1:16" x14ac:dyDescent="0.25">
      <c r="A1071" s="161"/>
      <c r="C1071" s="161"/>
      <c r="D1071" s="159"/>
      <c r="E1071" s="161"/>
      <c r="F1071" s="161"/>
      <c r="G1071" s="161"/>
      <c r="H1071" s="161"/>
      <c r="I1071" s="161"/>
      <c r="J1071" s="161"/>
      <c r="K1071" s="161"/>
      <c r="L1071" s="184"/>
      <c r="N1071" s="161"/>
      <c r="O1071" s="116"/>
      <c r="P1071" s="161"/>
    </row>
    <row r="1072" spans="1:16" x14ac:dyDescent="0.25">
      <c r="A1072" s="161"/>
      <c r="C1072" s="161"/>
      <c r="D1072" s="159"/>
      <c r="E1072" s="161"/>
      <c r="F1072" s="161"/>
      <c r="G1072" s="161"/>
      <c r="H1072" s="161"/>
      <c r="I1072" s="161"/>
      <c r="J1072" s="161"/>
      <c r="K1072" s="161"/>
      <c r="L1072" s="184"/>
      <c r="N1072" s="161"/>
      <c r="O1072" s="116"/>
      <c r="P1072" s="161"/>
    </row>
    <row r="1073" spans="1:16" x14ac:dyDescent="0.25">
      <c r="A1073" s="161"/>
      <c r="C1073" s="161"/>
      <c r="D1073" s="159"/>
      <c r="E1073" s="161"/>
      <c r="F1073" s="161"/>
      <c r="G1073" s="161"/>
      <c r="H1073" s="161"/>
      <c r="I1073" s="161"/>
      <c r="J1073" s="161"/>
      <c r="K1073" s="161"/>
      <c r="L1073" s="184"/>
      <c r="N1073" s="161"/>
      <c r="O1073" s="116"/>
      <c r="P1073" s="161"/>
    </row>
    <row r="1074" spans="1:16" x14ac:dyDescent="0.25">
      <c r="A1074" s="161"/>
      <c r="C1074" s="161"/>
      <c r="D1074" s="159"/>
      <c r="E1074" s="161"/>
      <c r="F1074" s="161"/>
      <c r="G1074" s="161"/>
      <c r="H1074" s="161"/>
      <c r="I1074" s="161"/>
      <c r="J1074" s="161"/>
      <c r="K1074" s="161"/>
      <c r="L1074" s="184"/>
      <c r="N1074" s="161"/>
      <c r="O1074" s="116"/>
      <c r="P1074" s="161"/>
    </row>
    <row r="1075" spans="1:16" x14ac:dyDescent="0.25">
      <c r="A1075" s="161"/>
      <c r="C1075" s="161"/>
      <c r="D1075" s="159"/>
      <c r="E1075" s="161"/>
      <c r="F1075" s="161"/>
      <c r="G1075" s="161"/>
      <c r="H1075" s="161"/>
      <c r="I1075" s="161"/>
      <c r="J1075" s="161"/>
      <c r="K1075" s="161"/>
      <c r="L1075" s="184"/>
      <c r="N1075" s="161"/>
      <c r="O1075" s="116"/>
      <c r="P1075" s="161"/>
    </row>
    <row r="1076" spans="1:16" x14ac:dyDescent="0.25">
      <c r="A1076" s="161"/>
      <c r="C1076" s="161"/>
      <c r="D1076" s="159"/>
      <c r="E1076" s="161"/>
      <c r="F1076" s="161"/>
      <c r="G1076" s="161"/>
      <c r="H1076" s="161"/>
      <c r="I1076" s="161"/>
      <c r="J1076" s="161"/>
      <c r="K1076" s="161"/>
      <c r="L1076" s="184"/>
      <c r="N1076" s="161"/>
      <c r="O1076" s="116"/>
      <c r="P1076" s="161"/>
    </row>
    <row r="1077" spans="1:16" x14ac:dyDescent="0.25">
      <c r="A1077" s="161"/>
      <c r="C1077" s="161"/>
      <c r="D1077" s="159"/>
      <c r="E1077" s="161"/>
      <c r="F1077" s="161"/>
      <c r="G1077" s="161"/>
      <c r="H1077" s="161"/>
      <c r="I1077" s="161"/>
      <c r="J1077" s="161"/>
      <c r="K1077" s="161"/>
      <c r="L1077" s="184"/>
      <c r="N1077" s="161"/>
      <c r="O1077" s="116"/>
      <c r="P1077" s="161"/>
    </row>
    <row r="1078" spans="1:16" x14ac:dyDescent="0.25">
      <c r="A1078" s="161"/>
      <c r="C1078" s="161"/>
      <c r="D1078" s="159"/>
      <c r="E1078" s="161"/>
      <c r="F1078" s="161"/>
      <c r="G1078" s="161"/>
      <c r="H1078" s="161"/>
      <c r="I1078" s="161"/>
      <c r="J1078" s="161"/>
      <c r="K1078" s="161"/>
      <c r="L1078" s="184"/>
      <c r="N1078" s="161"/>
      <c r="O1078" s="116"/>
      <c r="P1078" s="161"/>
    </row>
    <row r="1079" spans="1:16" x14ac:dyDescent="0.25">
      <c r="A1079" s="161"/>
      <c r="C1079" s="161"/>
      <c r="D1079" s="159"/>
      <c r="E1079" s="161"/>
      <c r="F1079" s="161"/>
      <c r="G1079" s="161"/>
      <c r="H1079" s="161"/>
      <c r="I1079" s="161"/>
      <c r="J1079" s="161"/>
      <c r="K1079" s="161"/>
      <c r="L1079" s="184"/>
      <c r="N1079" s="161"/>
      <c r="O1079" s="116"/>
      <c r="P1079" s="161"/>
    </row>
    <row r="1080" spans="1:16" x14ac:dyDescent="0.25">
      <c r="A1080" s="161"/>
      <c r="C1080" s="161"/>
      <c r="D1080" s="159"/>
      <c r="E1080" s="161"/>
      <c r="F1080" s="161"/>
      <c r="G1080" s="161"/>
      <c r="H1080" s="161"/>
      <c r="I1080" s="161"/>
      <c r="J1080" s="161"/>
      <c r="K1080" s="161"/>
      <c r="L1080" s="184"/>
      <c r="N1080" s="161"/>
      <c r="O1080" s="116"/>
      <c r="P1080" s="161"/>
    </row>
    <row r="1081" spans="1:16" x14ac:dyDescent="0.25">
      <c r="A1081" s="161"/>
      <c r="C1081" s="161"/>
      <c r="D1081" s="159"/>
      <c r="E1081" s="161"/>
      <c r="F1081" s="161"/>
      <c r="G1081" s="161"/>
      <c r="H1081" s="161"/>
      <c r="I1081" s="161"/>
      <c r="J1081" s="161"/>
      <c r="K1081" s="161"/>
      <c r="L1081" s="184"/>
      <c r="N1081" s="161"/>
      <c r="O1081" s="116"/>
      <c r="P1081" s="161"/>
    </row>
    <row r="1082" spans="1:16" x14ac:dyDescent="0.25">
      <c r="A1082" s="161"/>
      <c r="C1082" s="161"/>
      <c r="D1082" s="159"/>
      <c r="E1082" s="161"/>
      <c r="F1082" s="161"/>
      <c r="G1082" s="161"/>
      <c r="H1082" s="161"/>
      <c r="I1082" s="161"/>
      <c r="J1082" s="161"/>
      <c r="K1082" s="161"/>
      <c r="L1082" s="184"/>
      <c r="N1082" s="161"/>
      <c r="O1082" s="116"/>
      <c r="P1082" s="161"/>
    </row>
    <row r="1083" spans="1:16" x14ac:dyDescent="0.25">
      <c r="A1083" s="161"/>
      <c r="C1083" s="161"/>
      <c r="D1083" s="159"/>
      <c r="E1083" s="161"/>
      <c r="F1083" s="161"/>
      <c r="G1083" s="161"/>
      <c r="H1083" s="161"/>
      <c r="I1083" s="161"/>
      <c r="J1083" s="161"/>
      <c r="K1083" s="161"/>
      <c r="L1083" s="184"/>
      <c r="N1083" s="161"/>
      <c r="O1083" s="116"/>
      <c r="P1083" s="161"/>
    </row>
    <row r="1084" spans="1:16" x14ac:dyDescent="0.25">
      <c r="A1084" s="161"/>
      <c r="C1084" s="161"/>
      <c r="D1084" s="159"/>
      <c r="E1084" s="161"/>
      <c r="F1084" s="161"/>
      <c r="G1084" s="161"/>
      <c r="H1084" s="161"/>
      <c r="I1084" s="161"/>
      <c r="J1084" s="161"/>
      <c r="K1084" s="161"/>
      <c r="L1084" s="184"/>
      <c r="N1084" s="161"/>
      <c r="O1084" s="116"/>
      <c r="P1084" s="161"/>
    </row>
    <row r="1085" spans="1:16" x14ac:dyDescent="0.25">
      <c r="A1085" s="161"/>
      <c r="C1085" s="161"/>
      <c r="D1085" s="159"/>
      <c r="E1085" s="161"/>
      <c r="F1085" s="161"/>
      <c r="G1085" s="161"/>
      <c r="H1085" s="161"/>
      <c r="I1085" s="161"/>
      <c r="J1085" s="161"/>
      <c r="K1085" s="161"/>
      <c r="L1085" s="184"/>
      <c r="N1085" s="161"/>
      <c r="O1085" s="116"/>
      <c r="P1085" s="161"/>
    </row>
    <row r="1086" spans="1:16" x14ac:dyDescent="0.25">
      <c r="A1086" s="161"/>
      <c r="C1086" s="161"/>
      <c r="D1086" s="159"/>
      <c r="E1086" s="161"/>
      <c r="F1086" s="161"/>
      <c r="G1086" s="161"/>
      <c r="H1086" s="161"/>
      <c r="I1086" s="161"/>
      <c r="J1086" s="161"/>
      <c r="K1086" s="161"/>
      <c r="L1086" s="184"/>
      <c r="N1086" s="161"/>
      <c r="O1086" s="116"/>
      <c r="P1086" s="161"/>
    </row>
    <row r="1087" spans="1:16" x14ac:dyDescent="0.25">
      <c r="A1087" s="161"/>
      <c r="C1087" s="161"/>
      <c r="D1087" s="159"/>
      <c r="E1087" s="161"/>
      <c r="F1087" s="161"/>
      <c r="G1087" s="161"/>
      <c r="H1087" s="161"/>
      <c r="I1087" s="161"/>
      <c r="J1087" s="161"/>
      <c r="K1087" s="161"/>
      <c r="L1087" s="184"/>
      <c r="N1087" s="161"/>
      <c r="O1087" s="116"/>
      <c r="P1087" s="161"/>
    </row>
    <row r="1088" spans="1:16" x14ac:dyDescent="0.25">
      <c r="A1088" s="161"/>
      <c r="C1088" s="161"/>
      <c r="D1088" s="159"/>
      <c r="E1088" s="161"/>
      <c r="F1088" s="161"/>
      <c r="G1088" s="161"/>
      <c r="H1088" s="161"/>
      <c r="I1088" s="161"/>
      <c r="J1088" s="161"/>
      <c r="K1088" s="161"/>
      <c r="L1088" s="184"/>
      <c r="N1088" s="161"/>
      <c r="O1088" s="116"/>
      <c r="P1088" s="161"/>
    </row>
    <row r="1089" spans="1:16" x14ac:dyDescent="0.25">
      <c r="A1089" s="161"/>
      <c r="C1089" s="161"/>
      <c r="D1089" s="159"/>
      <c r="E1089" s="161"/>
      <c r="F1089" s="161"/>
      <c r="G1089" s="161"/>
      <c r="H1089" s="161"/>
      <c r="I1089" s="161"/>
      <c r="J1089" s="161"/>
      <c r="K1089" s="161"/>
      <c r="L1089" s="184"/>
      <c r="N1089" s="161"/>
      <c r="O1089" s="116"/>
      <c r="P1089" s="161"/>
    </row>
    <row r="1090" spans="1:16" x14ac:dyDescent="0.25">
      <c r="A1090" s="161"/>
      <c r="C1090" s="161"/>
      <c r="D1090" s="159"/>
      <c r="E1090" s="161"/>
      <c r="F1090" s="161"/>
      <c r="G1090" s="161"/>
      <c r="H1090" s="161"/>
      <c r="I1090" s="161"/>
      <c r="J1090" s="161"/>
      <c r="K1090" s="161"/>
      <c r="L1090" s="184"/>
      <c r="N1090" s="161"/>
      <c r="O1090" s="116"/>
      <c r="P1090" s="161"/>
    </row>
    <row r="1091" spans="1:16" x14ac:dyDescent="0.25">
      <c r="A1091" s="161"/>
      <c r="C1091" s="161"/>
      <c r="D1091" s="159"/>
      <c r="E1091" s="161"/>
      <c r="F1091" s="161"/>
      <c r="G1091" s="161"/>
      <c r="H1091" s="161"/>
      <c r="I1091" s="161"/>
      <c r="J1091" s="161"/>
      <c r="K1091" s="161"/>
      <c r="L1091" s="184"/>
      <c r="N1091" s="161"/>
      <c r="O1091" s="116"/>
      <c r="P1091" s="161"/>
    </row>
    <row r="1092" spans="1:16" x14ac:dyDescent="0.25">
      <c r="A1092" s="161"/>
      <c r="C1092" s="161"/>
      <c r="D1092" s="159"/>
      <c r="E1092" s="161"/>
      <c r="F1092" s="161"/>
      <c r="G1092" s="161"/>
      <c r="H1092" s="161"/>
      <c r="I1092" s="161"/>
      <c r="J1092" s="161"/>
      <c r="K1092" s="161"/>
      <c r="L1092" s="184"/>
      <c r="N1092" s="161"/>
      <c r="O1092" s="116"/>
      <c r="P1092" s="161"/>
    </row>
    <row r="1093" spans="1:16" x14ac:dyDescent="0.25">
      <c r="A1093" s="161"/>
      <c r="C1093" s="161"/>
      <c r="D1093" s="159"/>
      <c r="E1093" s="161"/>
      <c r="F1093" s="161"/>
      <c r="G1093" s="161"/>
      <c r="H1093" s="161"/>
      <c r="I1093" s="161"/>
      <c r="J1093" s="161"/>
      <c r="K1093" s="161"/>
      <c r="L1093" s="184"/>
      <c r="N1093" s="161"/>
      <c r="O1093" s="116"/>
      <c r="P1093" s="161"/>
    </row>
    <row r="1094" spans="1:16" x14ac:dyDescent="0.25">
      <c r="A1094" s="161"/>
      <c r="C1094" s="161"/>
      <c r="D1094" s="159"/>
      <c r="E1094" s="161"/>
      <c r="F1094" s="161"/>
      <c r="G1094" s="161"/>
      <c r="H1094" s="161"/>
      <c r="I1094" s="161"/>
      <c r="J1094" s="161"/>
      <c r="K1094" s="161"/>
      <c r="L1094" s="184"/>
      <c r="N1094" s="161"/>
      <c r="O1094" s="116"/>
      <c r="P1094" s="161"/>
    </row>
    <row r="1095" spans="1:16" x14ac:dyDescent="0.25">
      <c r="A1095" s="161"/>
      <c r="C1095" s="161"/>
      <c r="D1095" s="159"/>
      <c r="E1095" s="161"/>
      <c r="F1095" s="161"/>
      <c r="G1095" s="161"/>
      <c r="H1095" s="161"/>
      <c r="I1095" s="161"/>
      <c r="J1095" s="161"/>
      <c r="K1095" s="161"/>
      <c r="L1095" s="184"/>
      <c r="N1095" s="161"/>
      <c r="O1095" s="116"/>
      <c r="P1095" s="161"/>
    </row>
    <row r="1096" spans="1:16" x14ac:dyDescent="0.25">
      <c r="A1096" s="161"/>
      <c r="C1096" s="161"/>
      <c r="D1096" s="159"/>
      <c r="E1096" s="161"/>
      <c r="F1096" s="161"/>
      <c r="G1096" s="161"/>
      <c r="H1096" s="161"/>
      <c r="I1096" s="161"/>
      <c r="J1096" s="161"/>
      <c r="K1096" s="161"/>
      <c r="L1096" s="184"/>
      <c r="N1096" s="161"/>
      <c r="O1096" s="116"/>
      <c r="P1096" s="161"/>
    </row>
    <row r="1097" spans="1:16" x14ac:dyDescent="0.25">
      <c r="A1097" s="161"/>
      <c r="C1097" s="161"/>
      <c r="D1097" s="159"/>
      <c r="E1097" s="161"/>
      <c r="F1097" s="161"/>
      <c r="G1097" s="161"/>
      <c r="H1097" s="161"/>
      <c r="I1097" s="161"/>
      <c r="J1097" s="161"/>
      <c r="K1097" s="161"/>
      <c r="L1097" s="184"/>
      <c r="N1097" s="161"/>
      <c r="O1097" s="116"/>
      <c r="P1097" s="161"/>
    </row>
    <row r="1098" spans="1:16" x14ac:dyDescent="0.25">
      <c r="A1098" s="161"/>
      <c r="C1098" s="161"/>
      <c r="D1098" s="159"/>
      <c r="E1098" s="161"/>
      <c r="F1098" s="161"/>
      <c r="G1098" s="161"/>
      <c r="H1098" s="161"/>
      <c r="I1098" s="161"/>
      <c r="J1098" s="161"/>
      <c r="K1098" s="161"/>
      <c r="L1098" s="184"/>
      <c r="N1098" s="161"/>
      <c r="O1098" s="116"/>
      <c r="P1098" s="161"/>
    </row>
    <row r="1099" spans="1:16" x14ac:dyDescent="0.25">
      <c r="A1099" s="161"/>
      <c r="C1099" s="161"/>
      <c r="D1099" s="159"/>
      <c r="E1099" s="161"/>
      <c r="F1099" s="161"/>
      <c r="G1099" s="161"/>
      <c r="H1099" s="161"/>
      <c r="I1099" s="161"/>
      <c r="J1099" s="161"/>
      <c r="K1099" s="161"/>
      <c r="L1099" s="184"/>
      <c r="N1099" s="161"/>
      <c r="O1099" s="116"/>
      <c r="P1099" s="161"/>
    </row>
    <row r="1100" spans="1:16" x14ac:dyDescent="0.25">
      <c r="A1100" s="161"/>
      <c r="C1100" s="161"/>
      <c r="D1100" s="159"/>
      <c r="E1100" s="161"/>
      <c r="F1100" s="161"/>
      <c r="G1100" s="161"/>
      <c r="H1100" s="161"/>
      <c r="I1100" s="161"/>
      <c r="J1100" s="161"/>
      <c r="K1100" s="161"/>
      <c r="L1100" s="184"/>
      <c r="N1100" s="161"/>
      <c r="O1100" s="116"/>
      <c r="P1100" s="161"/>
    </row>
    <row r="1101" spans="1:16" x14ac:dyDescent="0.25">
      <c r="A1101" s="161"/>
      <c r="C1101" s="161"/>
      <c r="D1101" s="159"/>
      <c r="E1101" s="161"/>
      <c r="F1101" s="161"/>
      <c r="G1101" s="161"/>
      <c r="H1101" s="161"/>
      <c r="I1101" s="161"/>
      <c r="J1101" s="161"/>
      <c r="K1101" s="161"/>
      <c r="L1101" s="184"/>
      <c r="N1101" s="161"/>
      <c r="O1101" s="116"/>
      <c r="P1101" s="161"/>
    </row>
    <row r="1102" spans="1:16" x14ac:dyDescent="0.25">
      <c r="A1102" s="161"/>
      <c r="C1102" s="161"/>
      <c r="D1102" s="159"/>
      <c r="E1102" s="161"/>
      <c r="F1102" s="161"/>
      <c r="G1102" s="161"/>
      <c r="H1102" s="161"/>
      <c r="I1102" s="161"/>
      <c r="J1102" s="161"/>
      <c r="K1102" s="161"/>
      <c r="L1102" s="184"/>
      <c r="N1102" s="161"/>
      <c r="O1102" s="116"/>
      <c r="P1102" s="161"/>
    </row>
    <row r="1103" spans="1:16" x14ac:dyDescent="0.25">
      <c r="A1103" s="161"/>
      <c r="C1103" s="161"/>
      <c r="D1103" s="159"/>
      <c r="E1103" s="161"/>
      <c r="F1103" s="161"/>
      <c r="G1103" s="161"/>
      <c r="H1103" s="161"/>
      <c r="I1103" s="161"/>
      <c r="J1103" s="161"/>
      <c r="K1103" s="161"/>
      <c r="L1103" s="184"/>
      <c r="N1103" s="161"/>
      <c r="O1103" s="116"/>
      <c r="P1103" s="161"/>
    </row>
    <row r="1104" spans="1:16" x14ac:dyDescent="0.25">
      <c r="A1104" s="161"/>
      <c r="C1104" s="161"/>
      <c r="D1104" s="159"/>
      <c r="E1104" s="161"/>
      <c r="F1104" s="161"/>
      <c r="G1104" s="161"/>
      <c r="H1104" s="161"/>
      <c r="I1104" s="161"/>
      <c r="J1104" s="161"/>
      <c r="K1104" s="161"/>
      <c r="L1104" s="184"/>
      <c r="N1104" s="161"/>
      <c r="O1104" s="116"/>
      <c r="P1104" s="161"/>
    </row>
    <row r="1105" spans="1:16" x14ac:dyDescent="0.25">
      <c r="A1105" s="161"/>
      <c r="C1105" s="161"/>
      <c r="D1105" s="159"/>
      <c r="E1105" s="161"/>
      <c r="F1105" s="161"/>
      <c r="G1105" s="161"/>
      <c r="H1105" s="161"/>
      <c r="I1105" s="161"/>
      <c r="J1105" s="161"/>
      <c r="K1105" s="161"/>
      <c r="L1105" s="184"/>
      <c r="N1105" s="161"/>
      <c r="O1105" s="116"/>
      <c r="P1105" s="161"/>
    </row>
    <row r="1106" spans="1:16" x14ac:dyDescent="0.25">
      <c r="A1106" s="161"/>
      <c r="C1106" s="161"/>
      <c r="D1106" s="159"/>
      <c r="E1106" s="161"/>
      <c r="F1106" s="161"/>
      <c r="G1106" s="161"/>
      <c r="H1106" s="161"/>
      <c r="I1106" s="161"/>
      <c r="J1106" s="161"/>
      <c r="K1106" s="161"/>
      <c r="L1106" s="184"/>
      <c r="N1106" s="161"/>
      <c r="O1106" s="116"/>
      <c r="P1106" s="161"/>
    </row>
    <row r="1107" spans="1:16" x14ac:dyDescent="0.25">
      <c r="A1107" s="161"/>
      <c r="C1107" s="161"/>
      <c r="D1107" s="159"/>
      <c r="E1107" s="161"/>
      <c r="F1107" s="161"/>
      <c r="G1107" s="161"/>
      <c r="H1107" s="161"/>
      <c r="I1107" s="161"/>
      <c r="J1107" s="161"/>
      <c r="K1107" s="161"/>
      <c r="L1107" s="184"/>
      <c r="N1107" s="161"/>
      <c r="O1107" s="116"/>
      <c r="P1107" s="161"/>
    </row>
    <row r="1108" spans="1:16" x14ac:dyDescent="0.25">
      <c r="A1108" s="161"/>
      <c r="C1108" s="161"/>
      <c r="D1108" s="159"/>
      <c r="E1108" s="161"/>
      <c r="F1108" s="161"/>
      <c r="G1108" s="161"/>
      <c r="H1108" s="161"/>
      <c r="I1108" s="161"/>
      <c r="J1108" s="161"/>
      <c r="K1108" s="161"/>
      <c r="L1108" s="184"/>
      <c r="N1108" s="161"/>
      <c r="O1108" s="116"/>
      <c r="P1108" s="161"/>
    </row>
    <row r="1109" spans="1:16" x14ac:dyDescent="0.25">
      <c r="A1109" s="161"/>
      <c r="C1109" s="161"/>
      <c r="D1109" s="159"/>
      <c r="E1109" s="161"/>
      <c r="F1109" s="161"/>
      <c r="G1109" s="161"/>
      <c r="H1109" s="161"/>
      <c r="I1109" s="161"/>
      <c r="J1109" s="161"/>
      <c r="K1109" s="161"/>
      <c r="L1109" s="184"/>
      <c r="N1109" s="161"/>
      <c r="O1109" s="116"/>
      <c r="P1109" s="161"/>
    </row>
    <row r="1110" spans="1:16" x14ac:dyDescent="0.25">
      <c r="A1110" s="161"/>
      <c r="C1110" s="161"/>
      <c r="D1110" s="159"/>
      <c r="E1110" s="161"/>
      <c r="F1110" s="161"/>
      <c r="G1110" s="161"/>
      <c r="H1110" s="161"/>
      <c r="I1110" s="161"/>
      <c r="J1110" s="161"/>
      <c r="K1110" s="161"/>
      <c r="L1110" s="184"/>
      <c r="N1110" s="161"/>
      <c r="O1110" s="116"/>
      <c r="P1110" s="161"/>
    </row>
    <row r="1111" spans="1:16" x14ac:dyDescent="0.25">
      <c r="A1111" s="161"/>
      <c r="C1111" s="161"/>
      <c r="D1111" s="159"/>
      <c r="E1111" s="161"/>
      <c r="F1111" s="161"/>
      <c r="G1111" s="161"/>
      <c r="H1111" s="161"/>
      <c r="I1111" s="161"/>
      <c r="J1111" s="161"/>
      <c r="K1111" s="161"/>
      <c r="L1111" s="184"/>
      <c r="N1111" s="161"/>
      <c r="O1111" s="116"/>
      <c r="P1111" s="161"/>
    </row>
    <row r="1112" spans="1:16" x14ac:dyDescent="0.25">
      <c r="A1112" s="161"/>
      <c r="C1112" s="161"/>
      <c r="D1112" s="159"/>
      <c r="E1112" s="161"/>
      <c r="F1112" s="161"/>
      <c r="G1112" s="161"/>
      <c r="H1112" s="161"/>
      <c r="I1112" s="161"/>
      <c r="J1112" s="161"/>
      <c r="K1112" s="161"/>
      <c r="L1112" s="184"/>
      <c r="N1112" s="161"/>
      <c r="O1112" s="116"/>
      <c r="P1112" s="161"/>
    </row>
    <row r="1113" spans="1:16" x14ac:dyDescent="0.25">
      <c r="A1113" s="161"/>
      <c r="C1113" s="161"/>
      <c r="D1113" s="159"/>
      <c r="E1113" s="161"/>
      <c r="F1113" s="161"/>
      <c r="G1113" s="161"/>
      <c r="H1113" s="161"/>
      <c r="I1113" s="161"/>
      <c r="J1113" s="161"/>
      <c r="K1113" s="161"/>
      <c r="L1113" s="184"/>
      <c r="N1113" s="161"/>
      <c r="O1113" s="116"/>
      <c r="P1113" s="161"/>
    </row>
    <row r="1114" spans="1:16" x14ac:dyDescent="0.25">
      <c r="A1114" s="161"/>
      <c r="C1114" s="161"/>
      <c r="D1114" s="159"/>
      <c r="E1114" s="161"/>
      <c r="F1114" s="161"/>
      <c r="G1114" s="161"/>
      <c r="H1114" s="161"/>
      <c r="I1114" s="161"/>
      <c r="J1114" s="161"/>
      <c r="K1114" s="161"/>
      <c r="L1114" s="184"/>
      <c r="N1114" s="161"/>
      <c r="O1114" s="116"/>
      <c r="P1114" s="161"/>
    </row>
    <row r="1115" spans="1:16" x14ac:dyDescent="0.25">
      <c r="A1115" s="161"/>
      <c r="C1115" s="161"/>
      <c r="D1115" s="159"/>
      <c r="E1115" s="161"/>
      <c r="F1115" s="161"/>
      <c r="G1115" s="161"/>
      <c r="H1115" s="161"/>
      <c r="I1115" s="161"/>
      <c r="J1115" s="161"/>
      <c r="K1115" s="161"/>
      <c r="L1115" s="184"/>
      <c r="N1115" s="161"/>
      <c r="O1115" s="116"/>
      <c r="P1115" s="161"/>
    </row>
    <row r="1116" spans="1:16" x14ac:dyDescent="0.25">
      <c r="A1116" s="161"/>
      <c r="C1116" s="161"/>
      <c r="D1116" s="159"/>
      <c r="E1116" s="161"/>
      <c r="F1116" s="161"/>
      <c r="G1116" s="161"/>
      <c r="H1116" s="161"/>
      <c r="I1116" s="161"/>
      <c r="J1116" s="161"/>
      <c r="K1116" s="161"/>
      <c r="L1116" s="184"/>
      <c r="N1116" s="161"/>
      <c r="O1116" s="116"/>
      <c r="P1116" s="161"/>
    </row>
    <row r="1117" spans="1:16" x14ac:dyDescent="0.25">
      <c r="A1117" s="161"/>
      <c r="C1117" s="161"/>
      <c r="D1117" s="159"/>
      <c r="E1117" s="161"/>
      <c r="F1117" s="161"/>
      <c r="G1117" s="161"/>
      <c r="H1117" s="161"/>
      <c r="I1117" s="161"/>
      <c r="J1117" s="161"/>
      <c r="K1117" s="161"/>
      <c r="L1117" s="184"/>
      <c r="N1117" s="161"/>
      <c r="O1117" s="116"/>
      <c r="P1117" s="161"/>
    </row>
    <row r="1118" spans="1:16" x14ac:dyDescent="0.25">
      <c r="A1118" s="161"/>
      <c r="C1118" s="161"/>
      <c r="D1118" s="159"/>
      <c r="E1118" s="161"/>
      <c r="F1118" s="161"/>
      <c r="G1118" s="161"/>
      <c r="H1118" s="161"/>
      <c r="I1118" s="161"/>
      <c r="J1118" s="161"/>
      <c r="K1118" s="161"/>
      <c r="L1118" s="184"/>
      <c r="N1118" s="161"/>
      <c r="O1118" s="116"/>
      <c r="P1118" s="161"/>
    </row>
    <row r="1119" spans="1:16" x14ac:dyDescent="0.25">
      <c r="A1119" s="161"/>
      <c r="C1119" s="161"/>
      <c r="D1119" s="159"/>
      <c r="E1119" s="161"/>
      <c r="F1119" s="161"/>
      <c r="G1119" s="161"/>
      <c r="H1119" s="161"/>
      <c r="I1119" s="161"/>
      <c r="J1119" s="161"/>
      <c r="K1119" s="161"/>
      <c r="L1119" s="184"/>
      <c r="N1119" s="161"/>
      <c r="O1119" s="116"/>
      <c r="P1119" s="161"/>
    </row>
    <row r="1120" spans="1:16" x14ac:dyDescent="0.25">
      <c r="A1120" s="161"/>
      <c r="C1120" s="161"/>
      <c r="D1120" s="159"/>
      <c r="E1120" s="161"/>
      <c r="F1120" s="161"/>
      <c r="G1120" s="161"/>
      <c r="H1120" s="161"/>
      <c r="I1120" s="161"/>
      <c r="J1120" s="161"/>
      <c r="K1120" s="161"/>
      <c r="L1120" s="184"/>
      <c r="N1120" s="161"/>
      <c r="O1120" s="116"/>
      <c r="P1120" s="161"/>
    </row>
    <row r="1121" spans="1:16" x14ac:dyDescent="0.25">
      <c r="A1121" s="161"/>
      <c r="C1121" s="161"/>
      <c r="D1121" s="159"/>
      <c r="E1121" s="161"/>
      <c r="F1121" s="161"/>
      <c r="G1121" s="161"/>
      <c r="H1121" s="161"/>
      <c r="I1121" s="161"/>
      <c r="J1121" s="161"/>
      <c r="K1121" s="161"/>
      <c r="L1121" s="184"/>
      <c r="N1121" s="161"/>
      <c r="O1121" s="116"/>
      <c r="P1121" s="161"/>
    </row>
    <row r="1122" spans="1:16" x14ac:dyDescent="0.25">
      <c r="A1122" s="161"/>
      <c r="C1122" s="161"/>
      <c r="D1122" s="159"/>
      <c r="E1122" s="161"/>
      <c r="F1122" s="161"/>
      <c r="G1122" s="161"/>
      <c r="H1122" s="161"/>
      <c r="I1122" s="161"/>
      <c r="J1122" s="161"/>
      <c r="K1122" s="161"/>
      <c r="L1122" s="184"/>
      <c r="N1122" s="161"/>
      <c r="O1122" s="116"/>
      <c r="P1122" s="161"/>
    </row>
    <row r="1123" spans="1:16" x14ac:dyDescent="0.25">
      <c r="A1123" s="161"/>
      <c r="C1123" s="161"/>
      <c r="D1123" s="159"/>
      <c r="E1123" s="161"/>
      <c r="F1123" s="161"/>
      <c r="G1123" s="161"/>
      <c r="H1123" s="161"/>
      <c r="I1123" s="161"/>
      <c r="J1123" s="161"/>
      <c r="K1123" s="161"/>
      <c r="L1123" s="184"/>
      <c r="N1123" s="161"/>
      <c r="O1123" s="116"/>
      <c r="P1123" s="161"/>
    </row>
    <row r="1124" spans="1:16" x14ac:dyDescent="0.25">
      <c r="A1124" s="161"/>
      <c r="C1124" s="161"/>
      <c r="D1124" s="159"/>
      <c r="E1124" s="161"/>
      <c r="F1124" s="161"/>
      <c r="G1124" s="161"/>
      <c r="H1124" s="161"/>
      <c r="I1124" s="161"/>
      <c r="J1124" s="161"/>
      <c r="K1124" s="161"/>
      <c r="L1124" s="184"/>
      <c r="N1124" s="161"/>
      <c r="O1124" s="116"/>
      <c r="P1124" s="161"/>
    </row>
    <row r="1125" spans="1:16" x14ac:dyDescent="0.25">
      <c r="A1125" s="161"/>
      <c r="C1125" s="161"/>
      <c r="D1125" s="159"/>
      <c r="E1125" s="161"/>
      <c r="F1125" s="161"/>
      <c r="G1125" s="161"/>
      <c r="H1125" s="161"/>
      <c r="I1125" s="161"/>
      <c r="J1125" s="161"/>
      <c r="K1125" s="161"/>
      <c r="L1125" s="184"/>
      <c r="N1125" s="161"/>
      <c r="O1125" s="116"/>
      <c r="P1125" s="161"/>
    </row>
    <row r="1126" spans="1:16" x14ac:dyDescent="0.25">
      <c r="A1126" s="161"/>
      <c r="C1126" s="161"/>
      <c r="D1126" s="159"/>
      <c r="E1126" s="161"/>
      <c r="F1126" s="161"/>
      <c r="G1126" s="161"/>
      <c r="H1126" s="161"/>
      <c r="I1126" s="161"/>
      <c r="J1126" s="161"/>
      <c r="K1126" s="161"/>
      <c r="L1126" s="184"/>
      <c r="N1126" s="161"/>
      <c r="O1126" s="116"/>
      <c r="P1126" s="161"/>
    </row>
    <row r="1127" spans="1:16" x14ac:dyDescent="0.25">
      <c r="A1127" s="161"/>
      <c r="C1127" s="161"/>
      <c r="D1127" s="159"/>
      <c r="E1127" s="161"/>
      <c r="F1127" s="161"/>
      <c r="G1127" s="161"/>
      <c r="H1127" s="161"/>
      <c r="I1127" s="161"/>
      <c r="J1127" s="161"/>
      <c r="K1127" s="161"/>
      <c r="L1127" s="184"/>
      <c r="N1127" s="161"/>
      <c r="O1127" s="116"/>
      <c r="P1127" s="161"/>
    </row>
    <row r="1128" spans="1:16" x14ac:dyDescent="0.25">
      <c r="A1128" s="161"/>
      <c r="C1128" s="161"/>
      <c r="D1128" s="159"/>
      <c r="E1128" s="161"/>
      <c r="F1128" s="161"/>
      <c r="G1128" s="161"/>
      <c r="H1128" s="161"/>
      <c r="I1128" s="161"/>
      <c r="J1128" s="161"/>
      <c r="K1128" s="161"/>
      <c r="L1128" s="184"/>
      <c r="N1128" s="161"/>
      <c r="O1128" s="116"/>
      <c r="P1128" s="161"/>
    </row>
    <row r="1129" spans="1:16" x14ac:dyDescent="0.25">
      <c r="A1129" s="161"/>
      <c r="C1129" s="161"/>
      <c r="D1129" s="159"/>
      <c r="E1129" s="161"/>
      <c r="F1129" s="161"/>
      <c r="G1129" s="161"/>
      <c r="H1129" s="161"/>
      <c r="I1129" s="161"/>
      <c r="J1129" s="161"/>
      <c r="K1129" s="161"/>
      <c r="L1129" s="184"/>
      <c r="N1129" s="161"/>
      <c r="O1129" s="116"/>
      <c r="P1129" s="161"/>
    </row>
    <row r="1130" spans="1:16" x14ac:dyDescent="0.25">
      <c r="A1130" s="161"/>
      <c r="C1130" s="161"/>
      <c r="D1130" s="159"/>
      <c r="E1130" s="161"/>
      <c r="F1130" s="161"/>
      <c r="G1130" s="161"/>
      <c r="H1130" s="161"/>
      <c r="I1130" s="161"/>
      <c r="J1130" s="161"/>
      <c r="K1130" s="161"/>
      <c r="L1130" s="184"/>
      <c r="N1130" s="161"/>
      <c r="O1130" s="116"/>
      <c r="P1130" s="161"/>
    </row>
    <row r="1131" spans="1:16" x14ac:dyDescent="0.25">
      <c r="A1131" s="161"/>
      <c r="C1131" s="161"/>
      <c r="D1131" s="159"/>
      <c r="E1131" s="161"/>
      <c r="F1131" s="161"/>
      <c r="G1131" s="161"/>
      <c r="H1131" s="161"/>
      <c r="I1131" s="161"/>
      <c r="J1131" s="161"/>
      <c r="K1131" s="161"/>
      <c r="L1131" s="184"/>
      <c r="N1131" s="161"/>
      <c r="O1131" s="116"/>
      <c r="P1131" s="161"/>
    </row>
    <row r="1132" spans="1:16" x14ac:dyDescent="0.25">
      <c r="A1132" s="161"/>
      <c r="C1132" s="161"/>
      <c r="D1132" s="159"/>
      <c r="E1132" s="161"/>
      <c r="F1132" s="161"/>
      <c r="G1132" s="161"/>
      <c r="H1132" s="161"/>
      <c r="I1132" s="161"/>
      <c r="J1132" s="161"/>
      <c r="K1132" s="161"/>
      <c r="L1132" s="184"/>
      <c r="N1132" s="161"/>
      <c r="O1132" s="116"/>
      <c r="P1132" s="161"/>
    </row>
    <row r="1133" spans="1:16" x14ac:dyDescent="0.25">
      <c r="A1133" s="161"/>
      <c r="C1133" s="161"/>
      <c r="D1133" s="159"/>
      <c r="E1133" s="161"/>
      <c r="F1133" s="161"/>
      <c r="G1133" s="161"/>
      <c r="H1133" s="161"/>
      <c r="I1133" s="161"/>
      <c r="J1133" s="161"/>
      <c r="K1133" s="161"/>
      <c r="L1133" s="184"/>
      <c r="N1133" s="161"/>
      <c r="O1133" s="116"/>
      <c r="P1133" s="161"/>
    </row>
    <row r="1134" spans="1:16" x14ac:dyDescent="0.25">
      <c r="A1134" s="161"/>
      <c r="C1134" s="161"/>
      <c r="D1134" s="159"/>
      <c r="E1134" s="161"/>
      <c r="F1134" s="161"/>
      <c r="G1134" s="161"/>
      <c r="H1134" s="161"/>
      <c r="I1134" s="161"/>
      <c r="J1134" s="161"/>
      <c r="K1134" s="161"/>
      <c r="L1134" s="184"/>
      <c r="N1134" s="161"/>
      <c r="O1134" s="116"/>
      <c r="P1134" s="161"/>
    </row>
    <row r="1135" spans="1:16" x14ac:dyDescent="0.25">
      <c r="A1135" s="161"/>
      <c r="C1135" s="161"/>
      <c r="D1135" s="159"/>
      <c r="E1135" s="161"/>
      <c r="F1135" s="161"/>
      <c r="G1135" s="161"/>
      <c r="H1135" s="161"/>
      <c r="I1135" s="161"/>
      <c r="J1135" s="161"/>
      <c r="K1135" s="161"/>
      <c r="L1135" s="184"/>
      <c r="N1135" s="161"/>
      <c r="O1135" s="116"/>
      <c r="P1135" s="161"/>
    </row>
    <row r="1136" spans="1:16" x14ac:dyDescent="0.25">
      <c r="A1136" s="161"/>
      <c r="C1136" s="161"/>
      <c r="D1136" s="159"/>
      <c r="E1136" s="161"/>
      <c r="F1136" s="161"/>
      <c r="G1136" s="161"/>
      <c r="H1136" s="161"/>
      <c r="I1136" s="161"/>
      <c r="J1136" s="161"/>
      <c r="K1136" s="161"/>
      <c r="L1136" s="184"/>
      <c r="N1136" s="161"/>
      <c r="O1136" s="116"/>
      <c r="P1136" s="161"/>
    </row>
    <row r="1137" spans="1:16" x14ac:dyDescent="0.25">
      <c r="A1137" s="161"/>
      <c r="C1137" s="161"/>
      <c r="D1137" s="159"/>
      <c r="E1137" s="161"/>
      <c r="F1137" s="161"/>
      <c r="G1137" s="161"/>
      <c r="H1137" s="161"/>
      <c r="I1137" s="161"/>
      <c r="J1137" s="161"/>
      <c r="K1137" s="161"/>
      <c r="L1137" s="184"/>
      <c r="N1137" s="161"/>
      <c r="O1137" s="116"/>
      <c r="P1137" s="161"/>
    </row>
    <row r="1138" spans="1:16" x14ac:dyDescent="0.25">
      <c r="A1138" s="161"/>
      <c r="C1138" s="161"/>
      <c r="D1138" s="159"/>
      <c r="E1138" s="161"/>
      <c r="F1138" s="161"/>
      <c r="G1138" s="161"/>
      <c r="H1138" s="161"/>
      <c r="I1138" s="161"/>
      <c r="J1138" s="161"/>
      <c r="K1138" s="161"/>
      <c r="L1138" s="184"/>
      <c r="N1138" s="161"/>
      <c r="O1138" s="116"/>
      <c r="P1138" s="161"/>
    </row>
    <row r="1139" spans="1:16" x14ac:dyDescent="0.25">
      <c r="A1139" s="161"/>
      <c r="C1139" s="161"/>
      <c r="D1139" s="159"/>
      <c r="E1139" s="161"/>
      <c r="F1139" s="161"/>
      <c r="G1139" s="161"/>
      <c r="H1139" s="161"/>
      <c r="I1139" s="161"/>
      <c r="J1139" s="161"/>
      <c r="K1139" s="161"/>
      <c r="L1139" s="184"/>
      <c r="N1139" s="161"/>
      <c r="O1139" s="116"/>
      <c r="P1139" s="161"/>
    </row>
    <row r="1140" spans="1:16" x14ac:dyDescent="0.25">
      <c r="A1140" s="161"/>
      <c r="C1140" s="161"/>
      <c r="D1140" s="159"/>
      <c r="E1140" s="161"/>
      <c r="F1140" s="161"/>
      <c r="G1140" s="161"/>
      <c r="H1140" s="161"/>
      <c r="I1140" s="161"/>
      <c r="J1140" s="161"/>
      <c r="K1140" s="161"/>
      <c r="L1140" s="184"/>
      <c r="N1140" s="161"/>
      <c r="O1140" s="116"/>
      <c r="P1140" s="161"/>
    </row>
    <row r="1141" spans="1:16" x14ac:dyDescent="0.25">
      <c r="A1141" s="161"/>
      <c r="C1141" s="161"/>
      <c r="D1141" s="159"/>
      <c r="E1141" s="161"/>
      <c r="F1141" s="161"/>
      <c r="G1141" s="161"/>
      <c r="H1141" s="161"/>
      <c r="I1141" s="161"/>
      <c r="J1141" s="161"/>
      <c r="K1141" s="161"/>
      <c r="L1141" s="184"/>
      <c r="N1141" s="161"/>
      <c r="O1141" s="116"/>
      <c r="P1141" s="161"/>
    </row>
    <row r="1142" spans="1:16" x14ac:dyDescent="0.25">
      <c r="A1142" s="161"/>
      <c r="C1142" s="161"/>
      <c r="D1142" s="159"/>
      <c r="E1142" s="161"/>
      <c r="F1142" s="161"/>
      <c r="G1142" s="161"/>
      <c r="H1142" s="161"/>
      <c r="I1142" s="161"/>
      <c r="J1142" s="161"/>
      <c r="K1142" s="161"/>
      <c r="L1142" s="184"/>
      <c r="N1142" s="161"/>
      <c r="O1142" s="116"/>
      <c r="P1142" s="161"/>
    </row>
    <row r="1143" spans="1:16" x14ac:dyDescent="0.25">
      <c r="A1143" s="161"/>
      <c r="C1143" s="161"/>
      <c r="D1143" s="159"/>
      <c r="E1143" s="161"/>
      <c r="F1143" s="161"/>
      <c r="G1143" s="161"/>
      <c r="H1143" s="161"/>
      <c r="I1143" s="161"/>
      <c r="J1143" s="161"/>
      <c r="K1143" s="161"/>
      <c r="L1143" s="184"/>
      <c r="N1143" s="161"/>
      <c r="O1143" s="116"/>
      <c r="P1143" s="161"/>
    </row>
    <row r="1144" spans="1:16" x14ac:dyDescent="0.25">
      <c r="A1144" s="161"/>
      <c r="C1144" s="161"/>
      <c r="D1144" s="159"/>
      <c r="E1144" s="161"/>
      <c r="F1144" s="161"/>
      <c r="G1144" s="161"/>
      <c r="H1144" s="161"/>
      <c r="I1144" s="161"/>
      <c r="J1144" s="161"/>
      <c r="K1144" s="161"/>
      <c r="L1144" s="184"/>
      <c r="N1144" s="161"/>
      <c r="O1144" s="116"/>
      <c r="P1144" s="161"/>
    </row>
    <row r="1145" spans="1:16" x14ac:dyDescent="0.25">
      <c r="A1145" s="161"/>
      <c r="C1145" s="161"/>
      <c r="D1145" s="159"/>
      <c r="E1145" s="161"/>
      <c r="F1145" s="161"/>
      <c r="G1145" s="161"/>
      <c r="H1145" s="161"/>
      <c r="I1145" s="161"/>
      <c r="J1145" s="161"/>
      <c r="K1145" s="161"/>
      <c r="L1145" s="184"/>
      <c r="N1145" s="161"/>
      <c r="O1145" s="116"/>
      <c r="P1145" s="161"/>
    </row>
    <row r="1146" spans="1:16" x14ac:dyDescent="0.25">
      <c r="A1146" s="161"/>
      <c r="C1146" s="161"/>
      <c r="D1146" s="159"/>
      <c r="E1146" s="161"/>
      <c r="F1146" s="161"/>
      <c r="G1146" s="161"/>
      <c r="H1146" s="161"/>
      <c r="I1146" s="161"/>
      <c r="J1146" s="161"/>
      <c r="K1146" s="161"/>
      <c r="L1146" s="184"/>
      <c r="N1146" s="161"/>
      <c r="O1146" s="116"/>
      <c r="P1146" s="161"/>
    </row>
    <row r="1147" spans="1:16" x14ac:dyDescent="0.25">
      <c r="A1147" s="161"/>
      <c r="C1147" s="161"/>
      <c r="D1147" s="159"/>
      <c r="E1147" s="161"/>
      <c r="F1147" s="161"/>
      <c r="G1147" s="161"/>
      <c r="H1147" s="161"/>
      <c r="I1147" s="161"/>
      <c r="J1147" s="161"/>
      <c r="K1147" s="161"/>
      <c r="L1147" s="184"/>
      <c r="N1147" s="161"/>
      <c r="O1147" s="116"/>
      <c r="P1147" s="161"/>
    </row>
    <row r="1148" spans="1:16" x14ac:dyDescent="0.25">
      <c r="A1148" s="161"/>
      <c r="C1148" s="161"/>
      <c r="D1148" s="159"/>
      <c r="E1148" s="161"/>
      <c r="F1148" s="161"/>
      <c r="G1148" s="161"/>
      <c r="H1148" s="161"/>
      <c r="I1148" s="161"/>
      <c r="J1148" s="161"/>
      <c r="K1148" s="161"/>
      <c r="L1148" s="184"/>
      <c r="N1148" s="161"/>
      <c r="O1148" s="116"/>
      <c r="P1148" s="161"/>
    </row>
    <row r="1149" spans="1:16" x14ac:dyDescent="0.25">
      <c r="A1149" s="161"/>
      <c r="C1149" s="161"/>
      <c r="D1149" s="159"/>
      <c r="E1149" s="161"/>
      <c r="F1149" s="161"/>
      <c r="G1149" s="161"/>
      <c r="H1149" s="161"/>
      <c r="I1149" s="161"/>
      <c r="J1149" s="161"/>
      <c r="K1149" s="161"/>
      <c r="L1149" s="184"/>
      <c r="N1149" s="161"/>
      <c r="O1149" s="116"/>
      <c r="P1149" s="161"/>
    </row>
    <row r="1150" spans="1:16" x14ac:dyDescent="0.25">
      <c r="A1150" s="161"/>
      <c r="C1150" s="161"/>
      <c r="D1150" s="159"/>
      <c r="E1150" s="161"/>
      <c r="F1150" s="161"/>
      <c r="G1150" s="161"/>
      <c r="H1150" s="161"/>
      <c r="I1150" s="161"/>
      <c r="J1150" s="161"/>
      <c r="K1150" s="161"/>
      <c r="L1150" s="184"/>
      <c r="N1150" s="161"/>
      <c r="O1150" s="116"/>
      <c r="P1150" s="161"/>
    </row>
    <row r="1151" spans="1:16" x14ac:dyDescent="0.25">
      <c r="A1151" s="161"/>
      <c r="C1151" s="161"/>
      <c r="D1151" s="159"/>
      <c r="E1151" s="161"/>
      <c r="F1151" s="161"/>
      <c r="G1151" s="161"/>
      <c r="H1151" s="161"/>
      <c r="I1151" s="161"/>
      <c r="J1151" s="161"/>
      <c r="K1151" s="161"/>
      <c r="L1151" s="184"/>
      <c r="N1151" s="161"/>
      <c r="O1151" s="116"/>
      <c r="P1151" s="161"/>
    </row>
    <row r="1152" spans="1:16" x14ac:dyDescent="0.25">
      <c r="A1152" s="161"/>
      <c r="C1152" s="161"/>
      <c r="D1152" s="159"/>
      <c r="E1152" s="161"/>
      <c r="F1152" s="161"/>
      <c r="G1152" s="161"/>
      <c r="H1152" s="161"/>
      <c r="I1152" s="161"/>
      <c r="J1152" s="161"/>
      <c r="K1152" s="161"/>
      <c r="L1152" s="184"/>
      <c r="N1152" s="161"/>
      <c r="O1152" s="116"/>
      <c r="P1152" s="161"/>
    </row>
    <row r="1153" spans="1:16" x14ac:dyDescent="0.25">
      <c r="A1153" s="161"/>
      <c r="C1153" s="161"/>
      <c r="D1153" s="159"/>
      <c r="E1153" s="161"/>
      <c r="F1153" s="161"/>
      <c r="G1153" s="161"/>
      <c r="H1153" s="161"/>
      <c r="I1153" s="161"/>
      <c r="J1153" s="161"/>
      <c r="K1153" s="161"/>
      <c r="L1153" s="184"/>
      <c r="N1153" s="161"/>
      <c r="O1153" s="116"/>
      <c r="P1153" s="161"/>
    </row>
    <row r="1154" spans="1:16" x14ac:dyDescent="0.25">
      <c r="A1154" s="161"/>
      <c r="C1154" s="161"/>
      <c r="D1154" s="159"/>
      <c r="E1154" s="161"/>
      <c r="F1154" s="161"/>
      <c r="G1154" s="161"/>
      <c r="H1154" s="161"/>
      <c r="I1154" s="161"/>
      <c r="J1154" s="161"/>
      <c r="K1154" s="161"/>
      <c r="L1154" s="184"/>
      <c r="N1154" s="161"/>
      <c r="O1154" s="116"/>
      <c r="P1154" s="161"/>
    </row>
    <row r="1155" spans="1:16" x14ac:dyDescent="0.25">
      <c r="A1155" s="161"/>
      <c r="C1155" s="161"/>
      <c r="D1155" s="159"/>
      <c r="E1155" s="161"/>
      <c r="F1155" s="161"/>
      <c r="G1155" s="161"/>
      <c r="H1155" s="161"/>
      <c r="I1155" s="161"/>
      <c r="J1155" s="161"/>
      <c r="K1155" s="161"/>
      <c r="L1155" s="184"/>
      <c r="N1155" s="161"/>
      <c r="O1155" s="116"/>
      <c r="P1155" s="161"/>
    </row>
    <row r="1156" spans="1:16" x14ac:dyDescent="0.25">
      <c r="A1156" s="161"/>
      <c r="C1156" s="161"/>
      <c r="D1156" s="159"/>
      <c r="E1156" s="161"/>
      <c r="F1156" s="161"/>
      <c r="G1156" s="161"/>
      <c r="H1156" s="161"/>
      <c r="I1156" s="161"/>
      <c r="J1156" s="161"/>
      <c r="K1156" s="161"/>
      <c r="L1156" s="184"/>
      <c r="N1156" s="161"/>
      <c r="O1156" s="116"/>
      <c r="P1156" s="161"/>
    </row>
    <row r="1157" spans="1:16" x14ac:dyDescent="0.25">
      <c r="A1157" s="161"/>
      <c r="C1157" s="161"/>
      <c r="D1157" s="159"/>
      <c r="E1157" s="161"/>
      <c r="F1157" s="161"/>
      <c r="G1157" s="161"/>
      <c r="H1157" s="161"/>
      <c r="I1157" s="161"/>
      <c r="J1157" s="161"/>
      <c r="K1157" s="161"/>
      <c r="L1157" s="184"/>
      <c r="N1157" s="161"/>
      <c r="O1157" s="116"/>
      <c r="P1157" s="161"/>
    </row>
    <row r="1158" spans="1:16" x14ac:dyDescent="0.25">
      <c r="A1158" s="161"/>
      <c r="C1158" s="161"/>
      <c r="D1158" s="159"/>
      <c r="E1158" s="161"/>
      <c r="F1158" s="161"/>
      <c r="G1158" s="161"/>
      <c r="H1158" s="161"/>
      <c r="I1158" s="161"/>
      <c r="J1158" s="161"/>
      <c r="K1158" s="161"/>
      <c r="L1158" s="184"/>
      <c r="N1158" s="161"/>
      <c r="O1158" s="116"/>
      <c r="P1158" s="161"/>
    </row>
    <row r="1159" spans="1:16" x14ac:dyDescent="0.25">
      <c r="A1159" s="161"/>
      <c r="C1159" s="161"/>
      <c r="D1159" s="159"/>
      <c r="E1159" s="161"/>
      <c r="F1159" s="161"/>
      <c r="G1159" s="161"/>
      <c r="H1159" s="161"/>
      <c r="I1159" s="161"/>
      <c r="J1159" s="161"/>
      <c r="K1159" s="161"/>
      <c r="L1159" s="184"/>
      <c r="N1159" s="161"/>
      <c r="O1159" s="116"/>
      <c r="P1159" s="161"/>
    </row>
    <row r="1160" spans="1:16" x14ac:dyDescent="0.25">
      <c r="A1160" s="161"/>
      <c r="C1160" s="161"/>
      <c r="D1160" s="159"/>
      <c r="E1160" s="161"/>
      <c r="F1160" s="161"/>
      <c r="G1160" s="161"/>
      <c r="H1160" s="161"/>
      <c r="I1160" s="161"/>
      <c r="J1160" s="161"/>
      <c r="K1160" s="161"/>
      <c r="L1160" s="184"/>
      <c r="N1160" s="161"/>
      <c r="O1160" s="116"/>
      <c r="P1160" s="161"/>
    </row>
    <row r="1161" spans="1:16" x14ac:dyDescent="0.25">
      <c r="A1161" s="161"/>
      <c r="C1161" s="161"/>
      <c r="D1161" s="159"/>
      <c r="E1161" s="161"/>
      <c r="F1161" s="161"/>
      <c r="G1161" s="161"/>
      <c r="H1161" s="161"/>
      <c r="I1161" s="161"/>
      <c r="J1161" s="161"/>
      <c r="K1161" s="161"/>
      <c r="L1161" s="184"/>
      <c r="N1161" s="161"/>
      <c r="O1161" s="116"/>
      <c r="P1161" s="161"/>
    </row>
    <row r="1162" spans="1:16" x14ac:dyDescent="0.25">
      <c r="A1162" s="161"/>
      <c r="C1162" s="161"/>
      <c r="D1162" s="159"/>
      <c r="E1162" s="161"/>
      <c r="F1162" s="161"/>
      <c r="G1162" s="161"/>
      <c r="H1162" s="161"/>
      <c r="I1162" s="161"/>
      <c r="J1162" s="161"/>
      <c r="K1162" s="161"/>
      <c r="L1162" s="184"/>
      <c r="N1162" s="161"/>
      <c r="O1162" s="116"/>
      <c r="P1162" s="161"/>
    </row>
    <row r="1163" spans="1:16" x14ac:dyDescent="0.25">
      <c r="A1163" s="161"/>
      <c r="C1163" s="161"/>
      <c r="D1163" s="159"/>
      <c r="E1163" s="161"/>
      <c r="F1163" s="161"/>
      <c r="G1163" s="161"/>
      <c r="H1163" s="161"/>
      <c r="I1163" s="161"/>
      <c r="J1163" s="161"/>
      <c r="K1163" s="161"/>
      <c r="L1163" s="184"/>
      <c r="N1163" s="161"/>
      <c r="O1163" s="116"/>
      <c r="P1163" s="161"/>
    </row>
    <row r="1164" spans="1:16" x14ac:dyDescent="0.25">
      <c r="A1164" s="161"/>
      <c r="C1164" s="161"/>
      <c r="D1164" s="159"/>
      <c r="E1164" s="161"/>
      <c r="F1164" s="161"/>
      <c r="G1164" s="161"/>
      <c r="H1164" s="161"/>
      <c r="I1164" s="161"/>
      <c r="J1164" s="161"/>
      <c r="K1164" s="161"/>
      <c r="L1164" s="184"/>
      <c r="N1164" s="161"/>
      <c r="O1164" s="116"/>
      <c r="P1164" s="161"/>
    </row>
    <row r="1165" spans="1:16" x14ac:dyDescent="0.25">
      <c r="A1165" s="161"/>
      <c r="C1165" s="161"/>
      <c r="D1165" s="159"/>
      <c r="E1165" s="161"/>
      <c r="F1165" s="161"/>
      <c r="G1165" s="161"/>
      <c r="H1165" s="161"/>
      <c r="I1165" s="161"/>
      <c r="J1165" s="161"/>
      <c r="K1165" s="161"/>
      <c r="L1165" s="184"/>
      <c r="N1165" s="161"/>
      <c r="O1165" s="116"/>
      <c r="P1165" s="161"/>
    </row>
    <row r="1166" spans="1:16" x14ac:dyDescent="0.25">
      <c r="A1166" s="161"/>
      <c r="C1166" s="161"/>
      <c r="D1166" s="159"/>
      <c r="E1166" s="161"/>
      <c r="F1166" s="161"/>
      <c r="G1166" s="161"/>
      <c r="H1166" s="161"/>
      <c r="I1166" s="161"/>
      <c r="J1166" s="161"/>
      <c r="K1166" s="161"/>
      <c r="L1166" s="184"/>
      <c r="N1166" s="161"/>
      <c r="O1166" s="116"/>
      <c r="P1166" s="161"/>
    </row>
    <row r="1167" spans="1:16" x14ac:dyDescent="0.25">
      <c r="A1167" s="161"/>
      <c r="C1167" s="161"/>
      <c r="D1167" s="159"/>
      <c r="E1167" s="161"/>
      <c r="F1167" s="161"/>
      <c r="G1167" s="161"/>
      <c r="H1167" s="161"/>
      <c r="I1167" s="161"/>
      <c r="J1167" s="161"/>
      <c r="K1167" s="161"/>
      <c r="L1167" s="184"/>
      <c r="N1167" s="161"/>
      <c r="O1167" s="116"/>
      <c r="P1167" s="161"/>
    </row>
    <row r="1168" spans="1:16" x14ac:dyDescent="0.25">
      <c r="A1168" s="161"/>
      <c r="C1168" s="161"/>
      <c r="D1168" s="159"/>
      <c r="E1168" s="161"/>
      <c r="F1168" s="161"/>
      <c r="G1168" s="161"/>
      <c r="H1168" s="161"/>
      <c r="I1168" s="161"/>
      <c r="J1168" s="161"/>
      <c r="K1168" s="161"/>
      <c r="L1168" s="184"/>
      <c r="N1168" s="161"/>
      <c r="O1168" s="116"/>
      <c r="P1168" s="161"/>
    </row>
    <row r="1169" spans="1:16" x14ac:dyDescent="0.25">
      <c r="A1169" s="161"/>
      <c r="C1169" s="161"/>
      <c r="D1169" s="159"/>
      <c r="E1169" s="161"/>
      <c r="F1169" s="161"/>
      <c r="G1169" s="161"/>
      <c r="H1169" s="161"/>
      <c r="I1169" s="161"/>
      <c r="J1169" s="161"/>
      <c r="K1169" s="161"/>
      <c r="L1169" s="184"/>
      <c r="N1169" s="161"/>
      <c r="O1169" s="116"/>
      <c r="P1169" s="161"/>
    </row>
    <row r="1170" spans="1:16" x14ac:dyDescent="0.25">
      <c r="A1170" s="161"/>
      <c r="C1170" s="161"/>
      <c r="D1170" s="159"/>
      <c r="E1170" s="161"/>
      <c r="F1170" s="161"/>
      <c r="G1170" s="161"/>
      <c r="H1170" s="161"/>
      <c r="I1170" s="161"/>
      <c r="J1170" s="161"/>
      <c r="K1170" s="161"/>
      <c r="L1170" s="184"/>
      <c r="N1170" s="161"/>
      <c r="O1170" s="116"/>
      <c r="P1170" s="161"/>
    </row>
    <row r="1171" spans="1:16" x14ac:dyDescent="0.25">
      <c r="A1171" s="161"/>
      <c r="C1171" s="161"/>
      <c r="D1171" s="159"/>
      <c r="E1171" s="161"/>
      <c r="F1171" s="161"/>
      <c r="G1171" s="161"/>
      <c r="H1171" s="161"/>
      <c r="I1171" s="161"/>
      <c r="J1171" s="161"/>
      <c r="K1171" s="161"/>
      <c r="L1171" s="184"/>
      <c r="N1171" s="161"/>
      <c r="O1171" s="116"/>
      <c r="P1171" s="161"/>
    </row>
    <row r="1172" spans="1:16" x14ac:dyDescent="0.25">
      <c r="A1172" s="161"/>
      <c r="C1172" s="161"/>
      <c r="D1172" s="159"/>
      <c r="E1172" s="161"/>
      <c r="F1172" s="161"/>
      <c r="G1172" s="161"/>
      <c r="H1172" s="161"/>
      <c r="I1172" s="161"/>
      <c r="J1172" s="161"/>
      <c r="K1172" s="161"/>
      <c r="L1172" s="184"/>
      <c r="N1172" s="161"/>
      <c r="O1172" s="116"/>
      <c r="P1172" s="161"/>
    </row>
    <row r="1173" spans="1:16" x14ac:dyDescent="0.25">
      <c r="A1173" s="161"/>
      <c r="C1173" s="161"/>
      <c r="D1173" s="159"/>
      <c r="E1173" s="161"/>
      <c r="F1173" s="161"/>
      <c r="G1173" s="161"/>
      <c r="H1173" s="161"/>
      <c r="I1173" s="161"/>
      <c r="J1173" s="161"/>
      <c r="K1173" s="161"/>
      <c r="L1173" s="184"/>
      <c r="N1173" s="161"/>
      <c r="O1173" s="116"/>
      <c r="P1173" s="161"/>
    </row>
    <row r="1174" spans="1:16" x14ac:dyDescent="0.25">
      <c r="A1174" s="161"/>
      <c r="C1174" s="161"/>
      <c r="D1174" s="159"/>
      <c r="E1174" s="161"/>
      <c r="F1174" s="161"/>
      <c r="G1174" s="161"/>
      <c r="H1174" s="161"/>
      <c r="I1174" s="161"/>
      <c r="J1174" s="161"/>
      <c r="K1174" s="161"/>
      <c r="L1174" s="184"/>
      <c r="N1174" s="161"/>
      <c r="O1174" s="116"/>
      <c r="P1174" s="161"/>
    </row>
    <row r="1175" spans="1:16" x14ac:dyDescent="0.25">
      <c r="A1175" s="161"/>
      <c r="C1175" s="161"/>
      <c r="D1175" s="159"/>
      <c r="E1175" s="161"/>
      <c r="F1175" s="161"/>
      <c r="G1175" s="161"/>
      <c r="H1175" s="161"/>
      <c r="I1175" s="161"/>
      <c r="J1175" s="161"/>
      <c r="K1175" s="161"/>
      <c r="L1175" s="184"/>
      <c r="N1175" s="161"/>
      <c r="O1175" s="116"/>
      <c r="P1175" s="161"/>
    </row>
    <row r="1176" spans="1:16" x14ac:dyDescent="0.25">
      <c r="A1176" s="161"/>
      <c r="C1176" s="161"/>
      <c r="D1176" s="159"/>
      <c r="E1176" s="161"/>
      <c r="F1176" s="161"/>
      <c r="G1176" s="161"/>
      <c r="H1176" s="161"/>
      <c r="I1176" s="161"/>
      <c r="J1176" s="161"/>
      <c r="K1176" s="161"/>
      <c r="L1176" s="184"/>
      <c r="N1176" s="161"/>
      <c r="O1176" s="116"/>
      <c r="P1176" s="161"/>
    </row>
    <row r="1177" spans="1:16" x14ac:dyDescent="0.25">
      <c r="A1177" s="161"/>
      <c r="C1177" s="161"/>
      <c r="D1177" s="159"/>
      <c r="E1177" s="161"/>
      <c r="F1177" s="161"/>
      <c r="G1177" s="161"/>
      <c r="H1177" s="161"/>
      <c r="I1177" s="161"/>
      <c r="J1177" s="161"/>
      <c r="K1177" s="161"/>
      <c r="L1177" s="184"/>
      <c r="N1177" s="161"/>
      <c r="O1177" s="116"/>
      <c r="P1177" s="161"/>
    </row>
    <row r="1178" spans="1:16" x14ac:dyDescent="0.25">
      <c r="A1178" s="161"/>
      <c r="C1178" s="161"/>
      <c r="D1178" s="159"/>
      <c r="E1178" s="161"/>
      <c r="F1178" s="161"/>
      <c r="G1178" s="161"/>
      <c r="H1178" s="161"/>
      <c r="I1178" s="161"/>
      <c r="J1178" s="161"/>
      <c r="K1178" s="161"/>
      <c r="L1178" s="184"/>
      <c r="N1178" s="161"/>
      <c r="O1178" s="116"/>
      <c r="P1178" s="161"/>
    </row>
    <row r="1179" spans="1:16" x14ac:dyDescent="0.25">
      <c r="A1179" s="161"/>
      <c r="C1179" s="161"/>
      <c r="D1179" s="159"/>
      <c r="E1179" s="161"/>
      <c r="F1179" s="161"/>
      <c r="G1179" s="161"/>
      <c r="H1179" s="161"/>
      <c r="I1179" s="161"/>
      <c r="J1179" s="161"/>
      <c r="K1179" s="161"/>
      <c r="L1179" s="184"/>
      <c r="N1179" s="161"/>
      <c r="O1179" s="116"/>
      <c r="P1179" s="161"/>
    </row>
    <row r="1180" spans="1:16" x14ac:dyDescent="0.25">
      <c r="A1180" s="161"/>
      <c r="C1180" s="161"/>
      <c r="D1180" s="159"/>
      <c r="E1180" s="161"/>
      <c r="F1180" s="161"/>
      <c r="G1180" s="161"/>
      <c r="H1180" s="161"/>
      <c r="I1180" s="161"/>
      <c r="J1180" s="161"/>
      <c r="K1180" s="161"/>
      <c r="L1180" s="184"/>
      <c r="N1180" s="161"/>
      <c r="O1180" s="116"/>
      <c r="P1180" s="161"/>
    </row>
    <row r="1181" spans="1:16" x14ac:dyDescent="0.25">
      <c r="A1181" s="161"/>
      <c r="C1181" s="161"/>
      <c r="D1181" s="159"/>
      <c r="E1181" s="161"/>
      <c r="F1181" s="161"/>
      <c r="G1181" s="161"/>
      <c r="H1181" s="161"/>
      <c r="I1181" s="161"/>
      <c r="J1181" s="161"/>
      <c r="K1181" s="161"/>
      <c r="L1181" s="184"/>
      <c r="N1181" s="161"/>
      <c r="O1181" s="116"/>
      <c r="P1181" s="161"/>
    </row>
    <row r="1182" spans="1:16" x14ac:dyDescent="0.25">
      <c r="A1182" s="161"/>
      <c r="C1182" s="161"/>
      <c r="D1182" s="159"/>
      <c r="E1182" s="161"/>
      <c r="F1182" s="161"/>
      <c r="G1182" s="161"/>
      <c r="H1182" s="161"/>
      <c r="I1182" s="161"/>
      <c r="J1182" s="161"/>
      <c r="K1182" s="161"/>
      <c r="L1182" s="184"/>
      <c r="N1182" s="161"/>
      <c r="O1182" s="116"/>
      <c r="P1182" s="161"/>
    </row>
    <row r="1183" spans="1:16" x14ac:dyDescent="0.25">
      <c r="A1183" s="161"/>
      <c r="C1183" s="161"/>
      <c r="D1183" s="159"/>
      <c r="E1183" s="161"/>
      <c r="F1183" s="161"/>
      <c r="G1183" s="161"/>
      <c r="H1183" s="161"/>
      <c r="I1183" s="161"/>
      <c r="J1183" s="161"/>
      <c r="K1183" s="161"/>
      <c r="L1183" s="184"/>
      <c r="N1183" s="161"/>
      <c r="O1183" s="116"/>
      <c r="P1183" s="161"/>
    </row>
    <row r="1184" spans="1:16" x14ac:dyDescent="0.25">
      <c r="A1184" s="161"/>
      <c r="C1184" s="161"/>
      <c r="D1184" s="159"/>
      <c r="E1184" s="161"/>
      <c r="F1184" s="161"/>
      <c r="G1184" s="161"/>
      <c r="H1184" s="161"/>
      <c r="I1184" s="161"/>
      <c r="J1184" s="161"/>
      <c r="K1184" s="161"/>
      <c r="L1184" s="184"/>
      <c r="N1184" s="161"/>
      <c r="O1184" s="116"/>
      <c r="P1184" s="161"/>
    </row>
    <row r="1185" spans="1:16" x14ac:dyDescent="0.25">
      <c r="A1185" s="161"/>
      <c r="C1185" s="161"/>
      <c r="D1185" s="159"/>
      <c r="E1185" s="161"/>
      <c r="F1185" s="161"/>
      <c r="G1185" s="161"/>
      <c r="H1185" s="161"/>
      <c r="I1185" s="161"/>
      <c r="J1185" s="161"/>
      <c r="K1185" s="161"/>
      <c r="L1185" s="184"/>
      <c r="N1185" s="161"/>
      <c r="O1185" s="116"/>
      <c r="P1185" s="161"/>
    </row>
    <row r="1186" spans="1:16" x14ac:dyDescent="0.25">
      <c r="A1186" s="161"/>
      <c r="C1186" s="161"/>
      <c r="D1186" s="159"/>
      <c r="E1186" s="161"/>
      <c r="F1186" s="161"/>
      <c r="G1186" s="161"/>
      <c r="H1186" s="161"/>
      <c r="I1186" s="161"/>
      <c r="J1186" s="161"/>
      <c r="K1186" s="161"/>
      <c r="L1186" s="184"/>
      <c r="N1186" s="161"/>
      <c r="O1186" s="116"/>
      <c r="P1186" s="161"/>
    </row>
    <row r="1187" spans="1:16" x14ac:dyDescent="0.25">
      <c r="A1187" s="161"/>
      <c r="C1187" s="161"/>
      <c r="D1187" s="159"/>
      <c r="E1187" s="161"/>
      <c r="F1187" s="161"/>
      <c r="G1187" s="161"/>
      <c r="H1187" s="161"/>
      <c r="I1187" s="161"/>
      <c r="J1187" s="161"/>
      <c r="K1187" s="161"/>
      <c r="L1187" s="184"/>
      <c r="N1187" s="161"/>
      <c r="O1187" s="116"/>
      <c r="P1187" s="161"/>
    </row>
    <row r="1188" spans="1:16" x14ac:dyDescent="0.25">
      <c r="A1188" s="161"/>
      <c r="C1188" s="161"/>
      <c r="D1188" s="159"/>
      <c r="E1188" s="161"/>
      <c r="F1188" s="161"/>
      <c r="G1188" s="161"/>
      <c r="H1188" s="161"/>
      <c r="I1188" s="161"/>
      <c r="J1188" s="161"/>
      <c r="K1188" s="161"/>
      <c r="L1188" s="184"/>
      <c r="N1188" s="161"/>
      <c r="O1188" s="116"/>
      <c r="P1188" s="161"/>
    </row>
    <row r="1189" spans="1:16" x14ac:dyDescent="0.25">
      <c r="A1189" s="161"/>
      <c r="C1189" s="161"/>
      <c r="D1189" s="159"/>
      <c r="E1189" s="161"/>
      <c r="F1189" s="161"/>
      <c r="G1189" s="161"/>
      <c r="H1189" s="161"/>
      <c r="I1189" s="161"/>
      <c r="J1189" s="161"/>
      <c r="K1189" s="161"/>
      <c r="L1189" s="184"/>
      <c r="N1189" s="161"/>
      <c r="O1189" s="116"/>
      <c r="P1189" s="161"/>
    </row>
    <row r="1190" spans="1:16" x14ac:dyDescent="0.25">
      <c r="A1190" s="161"/>
      <c r="C1190" s="161"/>
      <c r="D1190" s="159"/>
      <c r="E1190" s="161"/>
      <c r="F1190" s="161"/>
      <c r="G1190" s="161"/>
      <c r="H1190" s="161"/>
      <c r="I1190" s="161"/>
      <c r="J1190" s="161"/>
      <c r="K1190" s="161"/>
      <c r="L1190" s="184"/>
      <c r="N1190" s="161"/>
      <c r="O1190" s="116"/>
      <c r="P1190" s="161"/>
    </row>
    <row r="1191" spans="1:16" x14ac:dyDescent="0.25">
      <c r="A1191" s="161"/>
      <c r="C1191" s="161"/>
      <c r="D1191" s="159"/>
      <c r="E1191" s="161"/>
      <c r="F1191" s="161"/>
      <c r="G1191" s="161"/>
      <c r="H1191" s="161"/>
      <c r="I1191" s="161"/>
      <c r="J1191" s="161"/>
      <c r="K1191" s="161"/>
      <c r="L1191" s="184"/>
      <c r="N1191" s="161"/>
      <c r="O1191" s="116"/>
      <c r="P1191" s="161"/>
    </row>
    <row r="1192" spans="1:16" x14ac:dyDescent="0.25">
      <c r="A1192" s="161"/>
      <c r="C1192" s="161"/>
      <c r="D1192" s="159"/>
      <c r="E1192" s="161"/>
      <c r="F1192" s="161"/>
      <c r="G1192" s="161"/>
      <c r="H1192" s="161"/>
      <c r="I1192" s="161"/>
      <c r="J1192" s="161"/>
      <c r="K1192" s="161"/>
      <c r="L1192" s="184"/>
      <c r="N1192" s="161"/>
      <c r="O1192" s="116"/>
      <c r="P1192" s="161"/>
    </row>
    <row r="1193" spans="1:16" x14ac:dyDescent="0.25">
      <c r="A1193" s="161"/>
      <c r="C1193" s="161"/>
      <c r="D1193" s="159"/>
      <c r="E1193" s="161"/>
      <c r="F1193" s="161"/>
      <c r="G1193" s="161"/>
      <c r="H1193" s="161"/>
      <c r="I1193" s="161"/>
      <c r="J1193" s="161"/>
      <c r="K1193" s="161"/>
      <c r="L1193" s="184"/>
      <c r="N1193" s="161"/>
      <c r="O1193" s="116"/>
      <c r="P1193" s="161"/>
    </row>
    <row r="1194" spans="1:16" x14ac:dyDescent="0.25">
      <c r="A1194" s="161"/>
      <c r="C1194" s="161"/>
      <c r="D1194" s="159"/>
      <c r="E1194" s="161"/>
      <c r="F1194" s="161"/>
      <c r="G1194" s="161"/>
      <c r="H1194" s="161"/>
      <c r="I1194" s="161"/>
      <c r="J1194" s="161"/>
      <c r="K1194" s="161"/>
      <c r="L1194" s="184"/>
      <c r="N1194" s="161"/>
      <c r="O1194" s="116"/>
      <c r="P1194" s="161"/>
    </row>
    <row r="1195" spans="1:16" x14ac:dyDescent="0.25">
      <c r="A1195" s="161"/>
      <c r="C1195" s="161"/>
      <c r="D1195" s="159"/>
      <c r="E1195" s="161"/>
      <c r="F1195" s="161"/>
      <c r="G1195" s="161"/>
      <c r="H1195" s="161"/>
      <c r="I1195" s="161"/>
      <c r="J1195" s="161"/>
      <c r="K1195" s="161"/>
      <c r="L1195" s="184"/>
      <c r="N1195" s="161"/>
      <c r="O1195" s="116"/>
      <c r="P1195" s="161"/>
    </row>
    <row r="1196" spans="1:16" x14ac:dyDescent="0.25">
      <c r="A1196" s="161"/>
      <c r="C1196" s="161"/>
      <c r="D1196" s="159"/>
      <c r="E1196" s="161"/>
      <c r="F1196" s="161"/>
      <c r="G1196" s="161"/>
      <c r="H1196" s="161"/>
      <c r="I1196" s="161"/>
      <c r="J1196" s="161"/>
      <c r="K1196" s="161"/>
      <c r="L1196" s="184"/>
      <c r="N1196" s="161"/>
      <c r="O1196" s="116"/>
      <c r="P1196" s="161"/>
    </row>
    <row r="1197" spans="1:16" x14ac:dyDescent="0.25">
      <c r="A1197" s="161"/>
      <c r="C1197" s="161"/>
      <c r="D1197" s="159"/>
      <c r="E1197" s="161"/>
      <c r="F1197" s="161"/>
      <c r="G1197" s="161"/>
      <c r="H1197" s="161"/>
      <c r="I1197" s="161"/>
      <c r="J1197" s="161"/>
      <c r="K1197" s="161"/>
      <c r="L1197" s="184"/>
      <c r="N1197" s="161"/>
      <c r="O1197" s="116"/>
      <c r="P1197" s="161"/>
    </row>
    <row r="1198" spans="1:16" x14ac:dyDescent="0.25">
      <c r="A1198" s="161"/>
      <c r="C1198" s="161"/>
      <c r="D1198" s="159"/>
      <c r="E1198" s="161"/>
      <c r="F1198" s="161"/>
      <c r="G1198" s="161"/>
      <c r="H1198" s="161"/>
      <c r="I1198" s="161"/>
      <c r="J1198" s="161"/>
      <c r="K1198" s="161"/>
      <c r="L1198" s="184"/>
      <c r="N1198" s="161"/>
      <c r="O1198" s="116"/>
      <c r="P1198" s="161"/>
    </row>
    <row r="1199" spans="1:16" x14ac:dyDescent="0.25">
      <c r="A1199" s="161"/>
      <c r="C1199" s="161"/>
      <c r="D1199" s="159"/>
      <c r="E1199" s="161"/>
      <c r="F1199" s="161"/>
      <c r="G1199" s="161"/>
      <c r="H1199" s="161"/>
      <c r="I1199" s="161"/>
      <c r="J1199" s="161"/>
      <c r="K1199" s="161"/>
      <c r="L1199" s="184"/>
      <c r="N1199" s="161"/>
      <c r="O1199" s="116"/>
      <c r="P1199" s="161"/>
    </row>
    <row r="1200" spans="1:16" x14ac:dyDescent="0.25">
      <c r="A1200" s="161"/>
      <c r="C1200" s="161"/>
      <c r="D1200" s="159"/>
      <c r="E1200" s="161"/>
      <c r="F1200" s="161"/>
      <c r="G1200" s="161"/>
      <c r="H1200" s="161"/>
      <c r="I1200" s="161"/>
      <c r="J1200" s="161"/>
      <c r="K1200" s="161"/>
      <c r="L1200" s="184"/>
      <c r="N1200" s="161"/>
      <c r="O1200" s="116"/>
      <c r="P1200" s="161"/>
    </row>
    <row r="1201" spans="1:16" x14ac:dyDescent="0.25">
      <c r="A1201" s="161"/>
      <c r="C1201" s="161"/>
      <c r="D1201" s="159"/>
      <c r="E1201" s="161"/>
      <c r="F1201" s="161"/>
      <c r="G1201" s="161"/>
      <c r="H1201" s="161"/>
      <c r="I1201" s="161"/>
      <c r="J1201" s="161"/>
      <c r="K1201" s="161"/>
      <c r="L1201" s="184"/>
      <c r="N1201" s="161"/>
      <c r="O1201" s="116"/>
      <c r="P1201" s="161"/>
    </row>
    <row r="1202" spans="1:16" x14ac:dyDescent="0.25">
      <c r="A1202" s="161"/>
      <c r="C1202" s="161"/>
      <c r="D1202" s="159"/>
      <c r="E1202" s="161"/>
      <c r="F1202" s="161"/>
      <c r="G1202" s="161"/>
      <c r="H1202" s="161"/>
      <c r="I1202" s="161"/>
      <c r="J1202" s="161"/>
      <c r="K1202" s="161"/>
      <c r="L1202" s="184"/>
      <c r="N1202" s="161"/>
      <c r="O1202" s="116"/>
      <c r="P1202" s="161"/>
    </row>
    <row r="1203" spans="1:16" x14ac:dyDescent="0.25">
      <c r="A1203" s="161"/>
      <c r="C1203" s="161"/>
      <c r="D1203" s="159"/>
      <c r="E1203" s="161"/>
      <c r="F1203" s="161"/>
      <c r="G1203" s="161"/>
      <c r="H1203" s="161"/>
      <c r="I1203" s="161"/>
      <c r="J1203" s="161"/>
      <c r="K1203" s="161"/>
      <c r="L1203" s="184"/>
      <c r="N1203" s="161"/>
      <c r="O1203" s="116"/>
      <c r="P1203" s="161"/>
    </row>
    <row r="1204" spans="1:16" x14ac:dyDescent="0.25">
      <c r="A1204" s="161"/>
      <c r="C1204" s="161"/>
      <c r="D1204" s="159"/>
      <c r="E1204" s="161"/>
      <c r="F1204" s="161"/>
      <c r="G1204" s="161"/>
      <c r="H1204" s="161"/>
      <c r="I1204" s="161"/>
      <c r="J1204" s="161"/>
      <c r="K1204" s="161"/>
      <c r="L1204" s="184"/>
      <c r="N1204" s="161"/>
      <c r="O1204" s="116"/>
      <c r="P1204" s="161"/>
    </row>
    <row r="1205" spans="1:16" x14ac:dyDescent="0.25">
      <c r="A1205" s="161"/>
      <c r="C1205" s="161"/>
      <c r="D1205" s="159"/>
      <c r="E1205" s="161"/>
      <c r="F1205" s="161"/>
      <c r="G1205" s="161"/>
      <c r="H1205" s="161"/>
      <c r="I1205" s="161"/>
      <c r="J1205" s="161"/>
      <c r="K1205" s="161"/>
      <c r="L1205" s="184"/>
      <c r="N1205" s="161"/>
      <c r="O1205" s="116"/>
      <c r="P1205" s="161"/>
    </row>
    <row r="1206" spans="1:16" x14ac:dyDescent="0.25">
      <c r="A1206" s="161"/>
      <c r="C1206" s="161"/>
      <c r="D1206" s="159"/>
      <c r="E1206" s="161"/>
      <c r="F1206" s="161"/>
      <c r="G1206" s="161"/>
      <c r="H1206" s="161"/>
      <c r="I1206" s="161"/>
      <c r="J1206" s="161"/>
      <c r="K1206" s="161"/>
      <c r="L1206" s="184"/>
      <c r="N1206" s="161"/>
      <c r="O1206" s="116"/>
      <c r="P1206" s="161"/>
    </row>
    <row r="1207" spans="1:16" x14ac:dyDescent="0.25">
      <c r="A1207" s="161"/>
      <c r="C1207" s="161"/>
      <c r="D1207" s="159"/>
      <c r="E1207" s="161"/>
      <c r="F1207" s="161"/>
      <c r="G1207" s="161"/>
      <c r="H1207" s="161"/>
      <c r="I1207" s="161"/>
      <c r="J1207" s="161"/>
      <c r="K1207" s="161"/>
      <c r="L1207" s="184"/>
      <c r="N1207" s="161"/>
      <c r="O1207" s="116"/>
      <c r="P1207" s="161"/>
    </row>
    <row r="1208" spans="1:16" x14ac:dyDescent="0.25">
      <c r="A1208" s="161"/>
      <c r="C1208" s="161"/>
      <c r="D1208" s="159"/>
      <c r="E1208" s="161"/>
      <c r="F1208" s="161"/>
      <c r="G1208" s="161"/>
      <c r="H1208" s="161"/>
      <c r="I1208" s="161"/>
      <c r="J1208" s="161"/>
      <c r="K1208" s="161"/>
      <c r="L1208" s="184"/>
      <c r="N1208" s="161"/>
      <c r="O1208" s="116"/>
      <c r="P1208" s="161"/>
    </row>
    <row r="1209" spans="1:16" x14ac:dyDescent="0.25">
      <c r="A1209" s="161"/>
      <c r="C1209" s="161"/>
      <c r="D1209" s="159"/>
      <c r="E1209" s="161"/>
      <c r="F1209" s="161"/>
      <c r="G1209" s="161"/>
      <c r="H1209" s="161"/>
      <c r="I1209" s="161"/>
      <c r="J1209" s="161"/>
      <c r="K1209" s="161"/>
      <c r="L1209" s="184"/>
      <c r="N1209" s="161"/>
      <c r="O1209" s="116"/>
      <c r="P1209" s="161"/>
    </row>
    <row r="1210" spans="1:16" x14ac:dyDescent="0.25">
      <c r="A1210" s="161"/>
      <c r="C1210" s="161"/>
      <c r="D1210" s="159"/>
      <c r="E1210" s="161"/>
      <c r="F1210" s="161"/>
      <c r="G1210" s="161"/>
      <c r="H1210" s="161"/>
      <c r="I1210" s="161"/>
      <c r="J1210" s="161"/>
      <c r="K1210" s="161"/>
      <c r="L1210" s="184"/>
      <c r="N1210" s="161"/>
      <c r="O1210" s="116"/>
      <c r="P1210" s="161"/>
    </row>
    <row r="1211" spans="1:16" x14ac:dyDescent="0.25">
      <c r="A1211" s="161"/>
      <c r="C1211" s="161"/>
      <c r="D1211" s="159"/>
      <c r="E1211" s="161"/>
      <c r="F1211" s="161"/>
      <c r="G1211" s="161"/>
      <c r="H1211" s="161"/>
      <c r="I1211" s="161"/>
      <c r="J1211" s="161"/>
      <c r="K1211" s="161"/>
      <c r="L1211" s="184"/>
      <c r="N1211" s="161"/>
      <c r="O1211" s="116"/>
      <c r="P1211" s="161"/>
    </row>
    <row r="1212" spans="1:16" x14ac:dyDescent="0.25">
      <c r="A1212" s="161"/>
      <c r="C1212" s="161"/>
      <c r="D1212" s="159"/>
      <c r="E1212" s="161"/>
      <c r="F1212" s="161"/>
      <c r="G1212" s="161"/>
      <c r="H1212" s="161"/>
      <c r="I1212" s="161"/>
      <c r="J1212" s="161"/>
      <c r="K1212" s="161"/>
      <c r="L1212" s="184"/>
      <c r="N1212" s="161"/>
      <c r="O1212" s="116"/>
      <c r="P1212" s="161"/>
    </row>
    <row r="1213" spans="1:16" x14ac:dyDescent="0.25">
      <c r="A1213" s="161"/>
      <c r="C1213" s="161"/>
      <c r="D1213" s="159"/>
      <c r="E1213" s="161"/>
      <c r="F1213" s="161"/>
      <c r="G1213" s="161"/>
      <c r="H1213" s="161"/>
      <c r="I1213" s="161"/>
      <c r="J1213" s="161"/>
      <c r="K1213" s="161"/>
      <c r="L1213" s="184"/>
      <c r="N1213" s="161"/>
      <c r="O1213" s="116"/>
      <c r="P1213" s="161"/>
    </row>
    <row r="1214" spans="1:16" x14ac:dyDescent="0.25">
      <c r="A1214" s="161"/>
      <c r="C1214" s="161"/>
      <c r="D1214" s="159"/>
      <c r="E1214" s="161"/>
      <c r="F1214" s="161"/>
      <c r="G1214" s="161"/>
      <c r="H1214" s="161"/>
      <c r="I1214" s="161"/>
      <c r="J1214" s="161"/>
      <c r="K1214" s="161"/>
      <c r="L1214" s="184"/>
      <c r="N1214" s="161"/>
      <c r="O1214" s="116"/>
      <c r="P1214" s="161"/>
    </row>
    <row r="1215" spans="1:16" x14ac:dyDescent="0.25">
      <c r="A1215" s="161"/>
      <c r="C1215" s="161"/>
      <c r="D1215" s="159"/>
      <c r="E1215" s="161"/>
      <c r="F1215" s="161"/>
      <c r="G1215" s="161"/>
      <c r="H1215" s="161"/>
      <c r="I1215" s="161"/>
      <c r="J1215" s="161"/>
      <c r="K1215" s="161"/>
      <c r="L1215" s="184"/>
      <c r="N1215" s="161"/>
      <c r="O1215" s="116"/>
      <c r="P1215" s="161"/>
    </row>
    <row r="1216" spans="1:16" x14ac:dyDescent="0.25">
      <c r="A1216" s="161"/>
      <c r="C1216" s="161"/>
      <c r="D1216" s="159"/>
      <c r="E1216" s="161"/>
      <c r="F1216" s="161"/>
      <c r="G1216" s="161"/>
      <c r="H1216" s="161"/>
      <c r="I1216" s="161"/>
      <c r="J1216" s="161"/>
      <c r="K1216" s="161"/>
      <c r="L1216" s="184"/>
      <c r="N1216" s="161"/>
      <c r="O1216" s="116"/>
      <c r="P1216" s="161"/>
    </row>
    <row r="1217" spans="1:16" x14ac:dyDescent="0.25">
      <c r="A1217" s="161"/>
      <c r="C1217" s="161"/>
      <c r="D1217" s="159"/>
      <c r="E1217" s="161"/>
      <c r="F1217" s="161"/>
      <c r="G1217" s="161"/>
      <c r="H1217" s="161"/>
      <c r="I1217" s="161"/>
      <c r="J1217" s="161"/>
      <c r="K1217" s="161"/>
      <c r="L1217" s="184"/>
      <c r="N1217" s="161"/>
      <c r="O1217" s="116"/>
      <c r="P1217" s="161"/>
    </row>
    <row r="1218" spans="1:16" x14ac:dyDescent="0.25">
      <c r="A1218" s="161"/>
      <c r="C1218" s="161"/>
      <c r="D1218" s="159"/>
      <c r="E1218" s="161"/>
      <c r="F1218" s="161"/>
      <c r="G1218" s="161"/>
      <c r="H1218" s="161"/>
      <c r="I1218" s="161"/>
      <c r="J1218" s="161"/>
      <c r="K1218" s="161"/>
      <c r="L1218" s="184"/>
      <c r="N1218" s="161"/>
      <c r="O1218" s="116"/>
      <c r="P1218" s="161"/>
    </row>
    <row r="1219" spans="1:16" x14ac:dyDescent="0.25">
      <c r="A1219" s="161"/>
      <c r="C1219" s="161"/>
      <c r="D1219" s="159"/>
      <c r="E1219" s="161"/>
      <c r="F1219" s="161"/>
      <c r="G1219" s="161"/>
      <c r="H1219" s="161"/>
      <c r="I1219" s="161"/>
      <c r="J1219" s="161"/>
      <c r="K1219" s="161"/>
      <c r="L1219" s="184"/>
      <c r="N1219" s="161"/>
      <c r="O1219" s="116"/>
      <c r="P1219" s="161"/>
    </row>
    <row r="1220" spans="1:16" x14ac:dyDescent="0.25">
      <c r="A1220" s="161"/>
      <c r="C1220" s="161"/>
      <c r="D1220" s="159"/>
      <c r="E1220" s="161"/>
      <c r="F1220" s="161"/>
      <c r="G1220" s="161"/>
      <c r="H1220" s="161"/>
      <c r="I1220" s="161"/>
      <c r="J1220" s="161"/>
      <c r="K1220" s="161"/>
      <c r="L1220" s="184"/>
      <c r="N1220" s="161"/>
      <c r="O1220" s="116"/>
      <c r="P1220" s="161"/>
    </row>
    <row r="1221" spans="1:16" x14ac:dyDescent="0.25">
      <c r="A1221" s="161"/>
      <c r="C1221" s="161"/>
      <c r="D1221" s="159"/>
      <c r="E1221" s="161"/>
      <c r="F1221" s="161"/>
      <c r="G1221" s="161"/>
      <c r="H1221" s="161"/>
      <c r="I1221" s="161"/>
      <c r="J1221" s="161"/>
      <c r="K1221" s="161"/>
      <c r="L1221" s="184"/>
      <c r="N1221" s="161"/>
      <c r="O1221" s="116"/>
      <c r="P1221" s="161"/>
    </row>
    <row r="1222" spans="1:16" x14ac:dyDescent="0.25">
      <c r="A1222" s="161"/>
      <c r="C1222" s="161"/>
      <c r="D1222" s="159"/>
      <c r="E1222" s="161"/>
      <c r="F1222" s="161"/>
      <c r="G1222" s="161"/>
      <c r="H1222" s="161"/>
      <c r="I1222" s="161"/>
      <c r="J1222" s="161"/>
      <c r="K1222" s="161"/>
      <c r="L1222" s="184"/>
      <c r="N1222" s="161"/>
      <c r="O1222" s="116"/>
      <c r="P1222" s="161"/>
    </row>
    <row r="1223" spans="1:16" x14ac:dyDescent="0.25">
      <c r="A1223" s="161"/>
      <c r="C1223" s="161"/>
      <c r="D1223" s="159"/>
      <c r="E1223" s="161"/>
      <c r="F1223" s="161"/>
      <c r="G1223" s="161"/>
      <c r="H1223" s="161"/>
      <c r="I1223" s="161"/>
      <c r="J1223" s="161"/>
      <c r="K1223" s="161"/>
      <c r="L1223" s="184"/>
      <c r="N1223" s="161"/>
      <c r="O1223" s="116"/>
      <c r="P1223" s="161"/>
    </row>
    <row r="1224" spans="1:16" x14ac:dyDescent="0.25">
      <c r="A1224" s="161"/>
      <c r="C1224" s="161"/>
      <c r="D1224" s="159"/>
      <c r="E1224" s="161"/>
      <c r="F1224" s="161"/>
      <c r="G1224" s="161"/>
      <c r="H1224" s="161"/>
      <c r="I1224" s="161"/>
      <c r="J1224" s="161"/>
      <c r="K1224" s="161"/>
      <c r="L1224" s="184"/>
      <c r="N1224" s="161"/>
      <c r="O1224" s="116"/>
      <c r="P1224" s="161"/>
    </row>
    <row r="1225" spans="1:16" x14ac:dyDescent="0.25">
      <c r="A1225" s="161"/>
      <c r="C1225" s="161"/>
      <c r="D1225" s="159"/>
      <c r="E1225" s="161"/>
      <c r="F1225" s="161"/>
      <c r="G1225" s="161"/>
      <c r="H1225" s="161"/>
      <c r="I1225" s="161"/>
      <c r="J1225" s="161"/>
      <c r="K1225" s="161"/>
      <c r="L1225" s="184"/>
      <c r="N1225" s="161"/>
      <c r="O1225" s="116"/>
      <c r="P1225" s="161"/>
    </row>
    <row r="1226" spans="1:16" x14ac:dyDescent="0.25">
      <c r="A1226" s="161"/>
      <c r="C1226" s="161"/>
      <c r="D1226" s="159"/>
      <c r="E1226" s="161"/>
      <c r="F1226" s="161"/>
      <c r="G1226" s="161"/>
      <c r="H1226" s="161"/>
      <c r="I1226" s="161"/>
      <c r="J1226" s="161"/>
      <c r="K1226" s="161"/>
      <c r="L1226" s="184"/>
      <c r="N1226" s="161"/>
      <c r="O1226" s="116"/>
      <c r="P1226" s="161"/>
    </row>
    <row r="1227" spans="1:16" x14ac:dyDescent="0.25">
      <c r="A1227" s="161"/>
      <c r="C1227" s="161"/>
      <c r="D1227" s="159"/>
      <c r="E1227" s="161"/>
      <c r="F1227" s="161"/>
      <c r="G1227" s="161"/>
      <c r="H1227" s="161"/>
      <c r="I1227" s="161"/>
      <c r="J1227" s="161"/>
      <c r="K1227" s="161"/>
      <c r="L1227" s="184"/>
      <c r="N1227" s="161"/>
      <c r="O1227" s="116"/>
      <c r="P1227" s="161"/>
    </row>
    <row r="1228" spans="1:16" x14ac:dyDescent="0.25">
      <c r="A1228" s="161"/>
      <c r="C1228" s="161"/>
      <c r="D1228" s="159"/>
      <c r="E1228" s="161"/>
      <c r="F1228" s="161"/>
      <c r="G1228" s="161"/>
      <c r="H1228" s="161"/>
      <c r="I1228" s="161"/>
      <c r="J1228" s="161"/>
      <c r="K1228" s="161"/>
      <c r="L1228" s="184"/>
      <c r="N1228" s="161"/>
      <c r="O1228" s="116"/>
      <c r="P1228" s="161"/>
    </row>
    <row r="1229" spans="1:16" x14ac:dyDescent="0.25">
      <c r="A1229" s="161"/>
      <c r="C1229" s="161"/>
      <c r="D1229" s="159"/>
      <c r="E1229" s="161"/>
      <c r="F1229" s="161"/>
      <c r="G1229" s="161"/>
      <c r="H1229" s="161"/>
      <c r="I1229" s="161"/>
      <c r="J1229" s="161"/>
      <c r="K1229" s="161"/>
      <c r="L1229" s="184"/>
      <c r="N1229" s="161"/>
      <c r="O1229" s="116"/>
      <c r="P1229" s="161"/>
    </row>
    <row r="1230" spans="1:16" x14ac:dyDescent="0.25">
      <c r="A1230" s="161"/>
      <c r="C1230" s="161"/>
      <c r="D1230" s="159"/>
      <c r="E1230" s="161"/>
      <c r="F1230" s="161"/>
      <c r="G1230" s="161"/>
      <c r="H1230" s="161"/>
      <c r="I1230" s="161"/>
      <c r="J1230" s="161"/>
      <c r="K1230" s="161"/>
      <c r="L1230" s="184"/>
      <c r="N1230" s="161"/>
      <c r="O1230" s="116"/>
      <c r="P1230" s="161"/>
    </row>
    <row r="1231" spans="1:16" x14ac:dyDescent="0.25">
      <c r="A1231" s="161"/>
      <c r="C1231" s="161"/>
      <c r="D1231" s="159"/>
      <c r="E1231" s="161"/>
      <c r="F1231" s="161"/>
      <c r="G1231" s="161"/>
      <c r="H1231" s="161"/>
      <c r="I1231" s="161"/>
      <c r="J1231" s="161"/>
      <c r="K1231" s="161"/>
      <c r="L1231" s="184"/>
      <c r="N1231" s="161"/>
      <c r="O1231" s="116"/>
      <c r="P1231" s="161"/>
    </row>
    <row r="1232" spans="1:16" x14ac:dyDescent="0.25">
      <c r="A1232" s="161"/>
      <c r="C1232" s="161"/>
      <c r="D1232" s="159"/>
      <c r="E1232" s="161"/>
      <c r="F1232" s="161"/>
      <c r="G1232" s="161"/>
      <c r="H1232" s="161"/>
      <c r="I1232" s="161"/>
      <c r="J1232" s="161"/>
      <c r="K1232" s="161"/>
      <c r="L1232" s="184"/>
      <c r="N1232" s="161"/>
      <c r="O1232" s="116"/>
      <c r="P1232" s="161"/>
    </row>
    <row r="1233" spans="1:16" x14ac:dyDescent="0.25">
      <c r="A1233" s="161"/>
      <c r="C1233" s="161"/>
      <c r="D1233" s="159"/>
      <c r="E1233" s="161"/>
      <c r="F1233" s="161"/>
      <c r="G1233" s="161"/>
      <c r="H1233" s="161"/>
      <c r="I1233" s="161"/>
      <c r="J1233" s="161"/>
      <c r="K1233" s="161"/>
      <c r="L1233" s="184"/>
      <c r="N1233" s="161"/>
      <c r="O1233" s="116"/>
      <c r="P1233" s="161"/>
    </row>
    <row r="1234" spans="1:16" x14ac:dyDescent="0.25">
      <c r="A1234" s="161"/>
      <c r="C1234" s="161"/>
      <c r="D1234" s="159"/>
      <c r="E1234" s="161"/>
      <c r="F1234" s="161"/>
      <c r="G1234" s="161"/>
      <c r="H1234" s="161"/>
      <c r="I1234" s="161"/>
      <c r="J1234" s="161"/>
      <c r="K1234" s="161"/>
      <c r="L1234" s="184"/>
      <c r="N1234" s="161"/>
      <c r="O1234" s="116"/>
      <c r="P1234" s="161"/>
    </row>
    <row r="1235" spans="1:16" x14ac:dyDescent="0.25">
      <c r="A1235" s="161"/>
      <c r="C1235" s="161"/>
      <c r="D1235" s="159"/>
      <c r="E1235" s="161"/>
      <c r="F1235" s="161"/>
      <c r="G1235" s="161"/>
      <c r="H1235" s="161"/>
      <c r="I1235" s="161"/>
      <c r="J1235" s="161"/>
      <c r="K1235" s="161"/>
      <c r="L1235" s="184"/>
      <c r="N1235" s="161"/>
      <c r="O1235" s="116"/>
      <c r="P1235" s="161"/>
    </row>
    <row r="1236" spans="1:16" x14ac:dyDescent="0.25">
      <c r="A1236" s="161"/>
      <c r="C1236" s="161"/>
      <c r="D1236" s="159"/>
      <c r="E1236" s="161"/>
      <c r="F1236" s="161"/>
      <c r="G1236" s="161"/>
      <c r="H1236" s="161"/>
      <c r="I1236" s="161"/>
      <c r="J1236" s="161"/>
      <c r="K1236" s="161"/>
      <c r="L1236" s="184"/>
      <c r="N1236" s="161"/>
      <c r="O1236" s="116"/>
      <c r="P1236" s="161"/>
    </row>
    <row r="1237" spans="1:16" x14ac:dyDescent="0.25">
      <c r="A1237" s="161"/>
      <c r="C1237" s="161"/>
      <c r="D1237" s="159"/>
      <c r="E1237" s="161"/>
      <c r="F1237" s="161"/>
      <c r="G1237" s="161"/>
      <c r="H1237" s="161"/>
      <c r="I1237" s="161"/>
      <c r="J1237" s="161"/>
      <c r="K1237" s="161"/>
      <c r="L1237" s="184"/>
      <c r="N1237" s="161"/>
      <c r="O1237" s="116"/>
      <c r="P1237" s="161"/>
    </row>
    <row r="1238" spans="1:16" x14ac:dyDescent="0.25">
      <c r="A1238" s="161"/>
      <c r="C1238" s="161"/>
      <c r="D1238" s="159"/>
      <c r="E1238" s="161"/>
      <c r="F1238" s="161"/>
      <c r="G1238" s="161"/>
      <c r="H1238" s="161"/>
      <c r="I1238" s="161"/>
      <c r="J1238" s="161"/>
      <c r="K1238" s="161"/>
      <c r="L1238" s="184"/>
      <c r="N1238" s="161"/>
      <c r="O1238" s="116"/>
      <c r="P1238" s="161"/>
    </row>
    <row r="1239" spans="1:16" x14ac:dyDescent="0.25">
      <c r="A1239" s="161"/>
      <c r="C1239" s="161"/>
      <c r="D1239" s="159"/>
      <c r="E1239" s="161"/>
      <c r="F1239" s="161"/>
      <c r="G1239" s="161"/>
      <c r="H1239" s="161"/>
      <c r="I1239" s="161"/>
      <c r="J1239" s="161"/>
      <c r="K1239" s="161"/>
      <c r="L1239" s="184"/>
      <c r="N1239" s="161"/>
      <c r="O1239" s="116"/>
      <c r="P1239" s="161"/>
    </row>
    <row r="1240" spans="1:16" x14ac:dyDescent="0.25">
      <c r="A1240" s="161"/>
      <c r="C1240" s="161"/>
      <c r="D1240" s="159"/>
      <c r="E1240" s="161"/>
      <c r="F1240" s="161"/>
      <c r="G1240" s="161"/>
      <c r="H1240" s="161"/>
      <c r="I1240" s="161"/>
      <c r="J1240" s="161"/>
      <c r="K1240" s="161"/>
      <c r="L1240" s="184"/>
      <c r="N1240" s="161"/>
      <c r="O1240" s="116"/>
      <c r="P1240" s="161"/>
    </row>
    <row r="1241" spans="1:16" x14ac:dyDescent="0.25">
      <c r="A1241" s="161"/>
      <c r="C1241" s="161"/>
      <c r="D1241" s="159"/>
      <c r="E1241" s="161"/>
      <c r="F1241" s="161"/>
      <c r="G1241" s="161"/>
      <c r="H1241" s="161"/>
      <c r="I1241" s="161"/>
      <c r="J1241" s="161"/>
      <c r="K1241" s="161"/>
      <c r="L1241" s="184"/>
      <c r="N1241" s="161"/>
      <c r="O1241" s="116"/>
      <c r="P1241" s="161"/>
    </row>
    <row r="1242" spans="1:16" x14ac:dyDescent="0.25">
      <c r="A1242" s="161"/>
      <c r="C1242" s="161"/>
      <c r="D1242" s="159"/>
      <c r="E1242" s="161"/>
      <c r="F1242" s="161"/>
      <c r="G1242" s="161"/>
      <c r="H1242" s="161"/>
      <c r="I1242" s="161"/>
      <c r="J1242" s="161"/>
      <c r="K1242" s="161"/>
      <c r="L1242" s="184"/>
      <c r="N1242" s="161"/>
      <c r="O1242" s="116"/>
      <c r="P1242" s="161"/>
    </row>
    <row r="1243" spans="1:16" x14ac:dyDescent="0.25">
      <c r="A1243" s="161"/>
      <c r="C1243" s="161"/>
      <c r="D1243" s="159"/>
      <c r="E1243" s="161"/>
      <c r="F1243" s="161"/>
      <c r="G1243" s="161"/>
      <c r="H1243" s="161"/>
      <c r="I1243" s="161"/>
      <c r="J1243" s="161"/>
      <c r="K1243" s="161"/>
      <c r="L1243" s="184"/>
      <c r="N1243" s="161"/>
      <c r="O1243" s="116"/>
      <c r="P1243" s="161"/>
    </row>
    <row r="1244" spans="1:16" x14ac:dyDescent="0.25">
      <c r="A1244" s="161"/>
      <c r="C1244" s="161"/>
      <c r="D1244" s="159"/>
      <c r="E1244" s="161"/>
      <c r="F1244" s="161"/>
      <c r="G1244" s="161"/>
      <c r="H1244" s="161"/>
      <c r="I1244" s="161"/>
      <c r="J1244" s="161"/>
      <c r="K1244" s="161"/>
      <c r="L1244" s="184"/>
      <c r="N1244" s="161"/>
      <c r="O1244" s="116"/>
      <c r="P1244" s="161"/>
    </row>
    <row r="1245" spans="1:16" x14ac:dyDescent="0.25">
      <c r="A1245" s="161"/>
      <c r="C1245" s="161"/>
      <c r="D1245" s="159"/>
      <c r="E1245" s="161"/>
      <c r="F1245" s="161"/>
      <c r="G1245" s="161"/>
      <c r="H1245" s="161"/>
      <c r="I1245" s="161"/>
      <c r="J1245" s="161"/>
      <c r="K1245" s="161"/>
      <c r="L1245" s="184"/>
      <c r="N1245" s="161"/>
      <c r="O1245" s="116"/>
      <c r="P1245" s="161"/>
    </row>
    <row r="1246" spans="1:16" x14ac:dyDescent="0.25">
      <c r="A1246" s="161"/>
      <c r="C1246" s="161"/>
      <c r="D1246" s="159"/>
      <c r="E1246" s="161"/>
      <c r="F1246" s="161"/>
      <c r="G1246" s="161"/>
      <c r="H1246" s="161"/>
      <c r="I1246" s="161"/>
      <c r="J1246" s="161"/>
      <c r="K1246" s="161"/>
      <c r="L1246" s="184"/>
      <c r="N1246" s="161"/>
      <c r="O1246" s="116"/>
      <c r="P1246" s="161"/>
    </row>
    <row r="1247" spans="1:16" x14ac:dyDescent="0.25">
      <c r="A1247" s="161"/>
      <c r="C1247" s="161"/>
      <c r="D1247" s="159"/>
      <c r="E1247" s="161"/>
      <c r="F1247" s="161"/>
      <c r="G1247" s="161"/>
      <c r="H1247" s="161"/>
      <c r="I1247" s="161"/>
      <c r="J1247" s="161"/>
      <c r="K1247" s="161"/>
      <c r="L1247" s="184"/>
      <c r="N1247" s="161"/>
      <c r="O1247" s="116"/>
      <c r="P1247" s="161"/>
    </row>
    <row r="1248" spans="1:16" x14ac:dyDescent="0.25">
      <c r="A1248" s="161"/>
      <c r="C1248" s="161"/>
      <c r="D1248" s="159"/>
      <c r="E1248" s="161"/>
      <c r="F1248" s="161"/>
      <c r="G1248" s="161"/>
      <c r="H1248" s="161"/>
      <c r="I1248" s="161"/>
      <c r="J1248" s="161"/>
      <c r="K1248" s="161"/>
      <c r="L1248" s="184"/>
      <c r="N1248" s="161"/>
      <c r="O1248" s="116"/>
      <c r="P1248" s="161"/>
    </row>
    <row r="1249" spans="1:16" x14ac:dyDescent="0.25">
      <c r="A1249" s="161"/>
      <c r="C1249" s="161"/>
      <c r="D1249" s="159"/>
      <c r="E1249" s="161"/>
      <c r="F1249" s="161"/>
      <c r="G1249" s="161"/>
      <c r="H1249" s="161"/>
      <c r="I1249" s="161"/>
      <c r="J1249" s="161"/>
      <c r="K1249" s="161"/>
      <c r="L1249" s="184"/>
      <c r="N1249" s="161"/>
      <c r="O1249" s="116"/>
      <c r="P1249" s="161"/>
    </row>
    <row r="1250" spans="1:16" x14ac:dyDescent="0.25">
      <c r="A1250" s="161"/>
      <c r="C1250" s="161"/>
      <c r="D1250" s="159"/>
      <c r="E1250" s="161"/>
      <c r="F1250" s="161"/>
      <c r="G1250" s="161"/>
      <c r="H1250" s="161"/>
      <c r="I1250" s="161"/>
      <c r="J1250" s="161"/>
      <c r="K1250" s="161"/>
      <c r="L1250" s="184"/>
      <c r="N1250" s="161"/>
      <c r="O1250" s="116"/>
      <c r="P1250" s="161"/>
    </row>
    <row r="1251" spans="1:16" x14ac:dyDescent="0.25">
      <c r="A1251" s="161"/>
      <c r="C1251" s="161"/>
      <c r="D1251" s="159"/>
      <c r="E1251" s="161"/>
      <c r="F1251" s="161"/>
      <c r="G1251" s="161"/>
      <c r="H1251" s="161"/>
      <c r="I1251" s="161"/>
      <c r="J1251" s="161"/>
      <c r="K1251" s="161"/>
      <c r="L1251" s="184"/>
      <c r="N1251" s="161"/>
      <c r="O1251" s="116"/>
      <c r="P1251" s="161"/>
    </row>
    <row r="1252" spans="1:16" x14ac:dyDescent="0.25">
      <c r="A1252" s="161"/>
      <c r="C1252" s="161"/>
      <c r="D1252" s="159"/>
      <c r="E1252" s="161"/>
      <c r="F1252" s="161"/>
      <c r="G1252" s="161"/>
      <c r="H1252" s="161"/>
      <c r="I1252" s="161"/>
      <c r="J1252" s="161"/>
      <c r="K1252" s="161"/>
      <c r="L1252" s="184"/>
      <c r="N1252" s="161"/>
      <c r="O1252" s="116"/>
      <c r="P1252" s="161"/>
    </row>
    <row r="1253" spans="1:16" x14ac:dyDescent="0.25">
      <c r="A1253" s="161"/>
      <c r="C1253" s="161"/>
      <c r="D1253" s="159"/>
      <c r="E1253" s="161"/>
      <c r="F1253" s="161"/>
      <c r="G1253" s="161"/>
      <c r="H1253" s="161"/>
      <c r="I1253" s="161"/>
      <c r="J1253" s="161"/>
      <c r="K1253" s="161"/>
      <c r="L1253" s="184"/>
      <c r="N1253" s="161"/>
      <c r="O1253" s="116"/>
      <c r="P1253" s="161"/>
    </row>
    <row r="1254" spans="1:16" x14ac:dyDescent="0.25">
      <c r="A1254" s="161"/>
      <c r="C1254" s="161"/>
      <c r="D1254" s="159"/>
      <c r="E1254" s="161"/>
      <c r="F1254" s="161"/>
      <c r="G1254" s="161"/>
      <c r="H1254" s="161"/>
      <c r="I1254" s="161"/>
      <c r="J1254" s="161"/>
      <c r="K1254" s="161"/>
      <c r="L1254" s="184"/>
      <c r="N1254" s="161"/>
      <c r="O1254" s="116"/>
      <c r="P1254" s="161"/>
    </row>
    <row r="1255" spans="1:16" x14ac:dyDescent="0.25">
      <c r="A1255" s="161"/>
      <c r="C1255" s="161"/>
      <c r="D1255" s="159"/>
      <c r="E1255" s="161"/>
      <c r="F1255" s="161"/>
      <c r="G1255" s="161"/>
      <c r="H1255" s="161"/>
      <c r="I1255" s="161"/>
      <c r="J1255" s="161"/>
      <c r="K1255" s="161"/>
      <c r="L1255" s="184"/>
      <c r="N1255" s="161"/>
      <c r="O1255" s="116"/>
      <c r="P1255" s="161"/>
    </row>
    <row r="1256" spans="1:16" x14ac:dyDescent="0.25">
      <c r="A1256" s="161"/>
      <c r="C1256" s="161"/>
      <c r="D1256" s="159"/>
      <c r="E1256" s="161"/>
      <c r="F1256" s="161"/>
      <c r="G1256" s="161"/>
      <c r="H1256" s="161"/>
      <c r="I1256" s="161"/>
      <c r="J1256" s="161"/>
      <c r="K1256" s="161"/>
      <c r="L1256" s="184"/>
      <c r="N1256" s="161"/>
      <c r="O1256" s="116"/>
      <c r="P1256" s="161"/>
    </row>
    <row r="1257" spans="1:16" x14ac:dyDescent="0.25">
      <c r="A1257" s="161"/>
      <c r="C1257" s="161"/>
      <c r="D1257" s="159"/>
      <c r="E1257" s="161"/>
      <c r="F1257" s="161"/>
      <c r="G1257" s="161"/>
      <c r="H1257" s="161"/>
      <c r="I1257" s="161"/>
      <c r="J1257" s="161"/>
      <c r="K1257" s="161"/>
      <c r="L1257" s="184"/>
      <c r="N1257" s="161"/>
      <c r="O1257" s="116"/>
      <c r="P1257" s="161"/>
    </row>
    <row r="1258" spans="1:16" x14ac:dyDescent="0.25">
      <c r="A1258" s="161"/>
      <c r="C1258" s="161"/>
      <c r="D1258" s="159"/>
      <c r="E1258" s="161"/>
      <c r="F1258" s="161"/>
      <c r="G1258" s="161"/>
      <c r="H1258" s="161"/>
      <c r="I1258" s="161"/>
      <c r="J1258" s="161"/>
      <c r="K1258" s="161"/>
      <c r="L1258" s="184"/>
      <c r="N1258" s="161"/>
      <c r="O1258" s="116"/>
      <c r="P1258" s="161"/>
    </row>
    <row r="1259" spans="1:16" x14ac:dyDescent="0.25">
      <c r="A1259" s="161"/>
      <c r="C1259" s="161"/>
      <c r="D1259" s="159"/>
      <c r="E1259" s="161"/>
      <c r="F1259" s="161"/>
      <c r="G1259" s="161"/>
      <c r="H1259" s="161"/>
      <c r="I1259" s="161"/>
      <c r="J1259" s="161"/>
      <c r="K1259" s="161"/>
      <c r="L1259" s="184"/>
      <c r="N1259" s="161"/>
      <c r="O1259" s="116"/>
      <c r="P1259" s="161"/>
    </row>
    <row r="1260" spans="1:16" x14ac:dyDescent="0.25">
      <c r="A1260" s="161"/>
      <c r="C1260" s="161"/>
      <c r="D1260" s="159"/>
      <c r="E1260" s="161"/>
      <c r="F1260" s="161"/>
      <c r="G1260" s="161"/>
      <c r="H1260" s="161"/>
      <c r="I1260" s="161"/>
      <c r="J1260" s="161"/>
      <c r="K1260" s="161"/>
      <c r="L1260" s="184"/>
      <c r="N1260" s="161"/>
      <c r="O1260" s="116"/>
      <c r="P1260" s="161"/>
    </row>
    <row r="1261" spans="1:16" x14ac:dyDescent="0.25">
      <c r="A1261" s="161"/>
      <c r="C1261" s="161"/>
      <c r="D1261" s="159"/>
      <c r="E1261" s="161"/>
      <c r="F1261" s="161"/>
      <c r="G1261" s="161"/>
      <c r="H1261" s="161"/>
      <c r="I1261" s="161"/>
      <c r="J1261" s="161"/>
      <c r="K1261" s="161"/>
      <c r="L1261" s="184"/>
      <c r="N1261" s="161"/>
      <c r="O1261" s="116"/>
      <c r="P1261" s="161"/>
    </row>
    <row r="1262" spans="1:16" x14ac:dyDescent="0.25">
      <c r="A1262" s="161"/>
      <c r="C1262" s="161"/>
      <c r="D1262" s="159"/>
      <c r="E1262" s="161"/>
      <c r="F1262" s="161"/>
      <c r="G1262" s="161"/>
      <c r="H1262" s="161"/>
      <c r="I1262" s="161"/>
      <c r="J1262" s="161"/>
      <c r="K1262" s="161"/>
      <c r="L1262" s="184"/>
      <c r="N1262" s="161"/>
      <c r="O1262" s="116"/>
      <c r="P1262" s="161"/>
    </row>
    <row r="1263" spans="1:16" x14ac:dyDescent="0.25">
      <c r="A1263" s="161"/>
      <c r="C1263" s="161"/>
      <c r="D1263" s="159"/>
      <c r="E1263" s="161"/>
      <c r="F1263" s="161"/>
      <c r="G1263" s="161"/>
      <c r="H1263" s="161"/>
      <c r="I1263" s="161"/>
      <c r="J1263" s="161"/>
      <c r="K1263" s="161"/>
      <c r="L1263" s="184"/>
      <c r="N1263" s="161"/>
      <c r="O1263" s="116"/>
      <c r="P1263" s="161"/>
    </row>
    <row r="1264" spans="1:16" x14ac:dyDescent="0.25">
      <c r="A1264" s="161"/>
      <c r="C1264" s="161"/>
      <c r="D1264" s="159"/>
      <c r="E1264" s="161"/>
      <c r="F1264" s="161"/>
      <c r="G1264" s="161"/>
      <c r="H1264" s="161"/>
      <c r="I1264" s="161"/>
      <c r="J1264" s="161"/>
      <c r="K1264" s="161"/>
      <c r="L1264" s="184"/>
      <c r="N1264" s="161"/>
      <c r="O1264" s="116"/>
      <c r="P1264" s="161"/>
    </row>
    <row r="1265" spans="1:16" x14ac:dyDescent="0.25">
      <c r="A1265" s="161"/>
      <c r="C1265" s="161"/>
      <c r="D1265" s="159"/>
      <c r="E1265" s="161"/>
      <c r="F1265" s="161"/>
      <c r="G1265" s="161"/>
      <c r="H1265" s="161"/>
      <c r="I1265" s="161"/>
      <c r="J1265" s="161"/>
      <c r="K1265" s="161"/>
      <c r="L1265" s="184"/>
      <c r="N1265" s="161"/>
      <c r="O1265" s="116"/>
      <c r="P1265" s="161"/>
    </row>
    <row r="1266" spans="1:16" x14ac:dyDescent="0.25">
      <c r="A1266" s="161"/>
      <c r="C1266" s="161"/>
      <c r="D1266" s="159"/>
      <c r="E1266" s="161"/>
      <c r="F1266" s="161"/>
      <c r="G1266" s="161"/>
      <c r="H1266" s="161"/>
      <c r="I1266" s="161"/>
      <c r="J1266" s="161"/>
      <c r="K1266" s="161"/>
      <c r="L1266" s="184"/>
      <c r="N1266" s="161"/>
      <c r="O1266" s="116"/>
      <c r="P1266" s="161"/>
    </row>
    <row r="1267" spans="1:16" x14ac:dyDescent="0.25">
      <c r="A1267" s="161"/>
      <c r="C1267" s="161"/>
      <c r="D1267" s="159"/>
      <c r="E1267" s="161"/>
      <c r="F1267" s="161"/>
      <c r="G1267" s="161"/>
      <c r="H1267" s="161"/>
      <c r="I1267" s="161"/>
      <c r="J1267" s="161"/>
      <c r="K1267" s="161"/>
      <c r="L1267" s="184"/>
      <c r="N1267" s="161"/>
      <c r="O1267" s="116"/>
      <c r="P1267" s="161"/>
    </row>
    <row r="1268" spans="1:16" x14ac:dyDescent="0.25">
      <c r="A1268" s="161"/>
      <c r="C1268" s="161"/>
      <c r="D1268" s="159"/>
      <c r="E1268" s="161"/>
      <c r="F1268" s="161"/>
      <c r="G1268" s="161"/>
      <c r="H1268" s="161"/>
      <c r="I1268" s="161"/>
      <c r="J1268" s="161"/>
      <c r="K1268" s="161"/>
      <c r="L1268" s="184"/>
      <c r="N1268" s="161"/>
      <c r="O1268" s="116"/>
      <c r="P1268" s="161"/>
    </row>
    <row r="1269" spans="1:16" x14ac:dyDescent="0.25">
      <c r="A1269" s="161"/>
      <c r="C1269" s="161"/>
      <c r="D1269" s="159"/>
      <c r="E1269" s="161"/>
      <c r="F1269" s="161"/>
      <c r="G1269" s="161"/>
      <c r="H1269" s="161"/>
      <c r="I1269" s="161"/>
      <c r="J1269" s="161"/>
      <c r="K1269" s="161"/>
      <c r="L1269" s="184"/>
      <c r="N1269" s="161"/>
      <c r="O1269" s="116"/>
      <c r="P1269" s="161"/>
    </row>
    <row r="1270" spans="1:16" x14ac:dyDescent="0.25">
      <c r="A1270" s="161"/>
      <c r="C1270" s="161"/>
      <c r="D1270" s="159"/>
      <c r="E1270" s="161"/>
      <c r="F1270" s="161"/>
      <c r="G1270" s="161"/>
      <c r="H1270" s="161"/>
      <c r="I1270" s="161"/>
      <c r="J1270" s="161"/>
      <c r="K1270" s="161"/>
      <c r="L1270" s="184"/>
      <c r="N1270" s="161"/>
      <c r="O1270" s="116"/>
      <c r="P1270" s="161"/>
    </row>
    <row r="1271" spans="1:16" x14ac:dyDescent="0.25">
      <c r="A1271" s="161"/>
      <c r="C1271" s="161"/>
      <c r="D1271" s="159"/>
      <c r="E1271" s="161"/>
      <c r="F1271" s="161"/>
      <c r="G1271" s="161"/>
      <c r="H1271" s="161"/>
      <c r="I1271" s="161"/>
      <c r="J1271" s="161"/>
      <c r="K1271" s="161"/>
      <c r="L1271" s="184"/>
      <c r="N1271" s="161"/>
      <c r="O1271" s="116"/>
      <c r="P1271" s="161"/>
    </row>
    <row r="1272" spans="1:16" x14ac:dyDescent="0.25">
      <c r="A1272" s="161"/>
      <c r="C1272" s="161"/>
      <c r="D1272" s="159"/>
      <c r="E1272" s="161"/>
      <c r="F1272" s="161"/>
      <c r="G1272" s="161"/>
      <c r="H1272" s="161"/>
      <c r="I1272" s="161"/>
      <c r="J1272" s="161"/>
      <c r="K1272" s="161"/>
      <c r="L1272" s="184"/>
      <c r="N1272" s="161"/>
      <c r="O1272" s="116"/>
      <c r="P1272" s="161"/>
    </row>
    <row r="1273" spans="1:16" x14ac:dyDescent="0.25">
      <c r="A1273" s="161"/>
      <c r="C1273" s="161"/>
      <c r="D1273" s="159"/>
      <c r="E1273" s="161"/>
      <c r="F1273" s="161"/>
      <c r="G1273" s="161"/>
      <c r="H1273" s="161"/>
      <c r="I1273" s="161"/>
      <c r="J1273" s="161"/>
      <c r="K1273" s="161"/>
      <c r="L1273" s="184"/>
      <c r="N1273" s="161"/>
      <c r="O1273" s="116"/>
      <c r="P1273" s="161"/>
    </row>
    <row r="1274" spans="1:16" x14ac:dyDescent="0.25">
      <c r="A1274" s="161"/>
      <c r="C1274" s="161"/>
      <c r="D1274" s="159"/>
      <c r="E1274" s="161"/>
      <c r="F1274" s="161"/>
      <c r="G1274" s="161"/>
      <c r="H1274" s="161"/>
      <c r="I1274" s="161"/>
      <c r="J1274" s="161"/>
      <c r="K1274" s="161"/>
      <c r="L1274" s="184"/>
      <c r="N1274" s="161"/>
      <c r="O1274" s="116"/>
      <c r="P1274" s="161"/>
    </row>
    <row r="1275" spans="1:16" x14ac:dyDescent="0.25">
      <c r="A1275" s="161"/>
      <c r="C1275" s="161"/>
      <c r="D1275" s="159"/>
      <c r="E1275" s="161"/>
      <c r="F1275" s="161"/>
      <c r="G1275" s="161"/>
      <c r="H1275" s="161"/>
      <c r="I1275" s="161"/>
      <c r="J1275" s="161"/>
      <c r="K1275" s="161"/>
      <c r="L1275" s="184"/>
      <c r="N1275" s="161"/>
      <c r="O1275" s="116"/>
      <c r="P1275" s="161"/>
    </row>
    <row r="1276" spans="1:16" x14ac:dyDescent="0.25">
      <c r="A1276" s="161"/>
      <c r="C1276" s="161"/>
      <c r="D1276" s="159"/>
      <c r="E1276" s="161"/>
      <c r="F1276" s="161"/>
      <c r="G1276" s="161"/>
      <c r="H1276" s="161"/>
      <c r="I1276" s="161"/>
      <c r="J1276" s="161"/>
      <c r="K1276" s="161"/>
      <c r="L1276" s="184"/>
      <c r="N1276" s="161"/>
      <c r="O1276" s="116"/>
      <c r="P1276" s="161"/>
    </row>
    <row r="1277" spans="1:16" x14ac:dyDescent="0.25">
      <c r="A1277" s="161"/>
      <c r="C1277" s="161"/>
      <c r="D1277" s="159"/>
      <c r="E1277" s="161"/>
      <c r="F1277" s="161"/>
      <c r="G1277" s="161"/>
      <c r="H1277" s="161"/>
      <c r="I1277" s="161"/>
      <c r="J1277" s="161"/>
      <c r="K1277" s="161"/>
      <c r="L1277" s="184"/>
      <c r="N1277" s="161"/>
      <c r="O1277" s="116"/>
      <c r="P1277" s="161"/>
    </row>
    <row r="1278" spans="1:16" x14ac:dyDescent="0.25">
      <c r="A1278" s="161"/>
      <c r="C1278" s="161"/>
      <c r="D1278" s="159"/>
      <c r="E1278" s="161"/>
      <c r="F1278" s="161"/>
      <c r="G1278" s="161"/>
      <c r="H1278" s="161"/>
      <c r="I1278" s="161"/>
      <c r="J1278" s="161"/>
      <c r="K1278" s="161"/>
      <c r="L1278" s="184"/>
      <c r="N1278" s="161"/>
      <c r="O1278" s="116"/>
      <c r="P1278" s="161"/>
    </row>
    <row r="1279" spans="1:16" x14ac:dyDescent="0.25">
      <c r="A1279" s="161"/>
      <c r="C1279" s="161"/>
      <c r="D1279" s="159"/>
      <c r="E1279" s="161"/>
      <c r="F1279" s="161"/>
      <c r="G1279" s="161"/>
      <c r="H1279" s="161"/>
      <c r="I1279" s="161"/>
      <c r="J1279" s="161"/>
      <c r="K1279" s="161"/>
      <c r="L1279" s="184"/>
      <c r="N1279" s="161"/>
      <c r="O1279" s="116"/>
      <c r="P1279" s="161"/>
    </row>
    <row r="1280" spans="1:16" x14ac:dyDescent="0.25">
      <c r="A1280" s="161"/>
      <c r="C1280" s="161"/>
      <c r="D1280" s="159"/>
      <c r="E1280" s="161"/>
      <c r="F1280" s="161"/>
      <c r="G1280" s="161"/>
      <c r="H1280" s="161"/>
      <c r="I1280" s="161"/>
      <c r="J1280" s="161"/>
      <c r="K1280" s="161"/>
      <c r="L1280" s="184"/>
      <c r="N1280" s="161"/>
      <c r="O1280" s="116"/>
      <c r="P1280" s="161"/>
    </row>
    <row r="1281" spans="1:16" x14ac:dyDescent="0.25">
      <c r="A1281" s="161"/>
      <c r="C1281" s="161"/>
      <c r="D1281" s="159"/>
      <c r="E1281" s="161"/>
      <c r="F1281" s="161"/>
      <c r="G1281" s="161"/>
      <c r="H1281" s="161"/>
      <c r="I1281" s="161"/>
      <c r="J1281" s="161"/>
      <c r="K1281" s="161"/>
      <c r="L1281" s="184"/>
      <c r="N1281" s="161"/>
      <c r="O1281" s="116"/>
      <c r="P1281" s="161"/>
    </row>
    <row r="1282" spans="1:16" x14ac:dyDescent="0.25">
      <c r="A1282" s="161"/>
      <c r="C1282" s="161"/>
      <c r="D1282" s="159"/>
      <c r="E1282" s="161"/>
      <c r="F1282" s="161"/>
      <c r="G1282" s="161"/>
      <c r="H1282" s="161"/>
      <c r="I1282" s="161"/>
      <c r="J1282" s="161"/>
      <c r="K1282" s="161"/>
      <c r="L1282" s="184"/>
      <c r="N1282" s="161"/>
      <c r="O1282" s="116"/>
      <c r="P1282" s="161"/>
    </row>
    <row r="1283" spans="1:16" x14ac:dyDescent="0.25">
      <c r="A1283" s="161"/>
      <c r="C1283" s="161"/>
      <c r="D1283" s="159"/>
      <c r="E1283" s="161"/>
      <c r="F1283" s="161"/>
      <c r="G1283" s="161"/>
      <c r="H1283" s="161"/>
      <c r="I1283" s="161"/>
      <c r="J1283" s="161"/>
      <c r="K1283" s="161"/>
      <c r="L1283" s="184"/>
      <c r="N1283" s="161"/>
      <c r="O1283" s="116"/>
      <c r="P1283" s="161"/>
    </row>
    <row r="1284" spans="1:16" x14ac:dyDescent="0.25">
      <c r="A1284" s="161"/>
      <c r="C1284" s="161"/>
      <c r="D1284" s="159"/>
      <c r="E1284" s="161"/>
      <c r="F1284" s="161"/>
      <c r="G1284" s="161"/>
      <c r="H1284" s="161"/>
      <c r="I1284" s="161"/>
      <c r="J1284" s="161"/>
      <c r="K1284" s="161"/>
      <c r="L1284" s="184"/>
      <c r="N1284" s="161"/>
      <c r="O1284" s="116"/>
      <c r="P1284" s="161"/>
    </row>
    <row r="1285" spans="1:16" x14ac:dyDescent="0.25">
      <c r="A1285" s="161"/>
      <c r="C1285" s="161"/>
      <c r="D1285" s="159"/>
      <c r="E1285" s="161"/>
      <c r="F1285" s="161"/>
      <c r="G1285" s="161"/>
      <c r="H1285" s="161"/>
      <c r="I1285" s="161"/>
      <c r="J1285" s="161"/>
      <c r="K1285" s="161"/>
      <c r="L1285" s="184"/>
      <c r="N1285" s="161"/>
      <c r="O1285" s="116"/>
      <c r="P1285" s="161"/>
    </row>
    <row r="1286" spans="1:16" x14ac:dyDescent="0.25">
      <c r="A1286" s="161"/>
      <c r="C1286" s="161"/>
      <c r="D1286" s="159"/>
      <c r="E1286" s="161"/>
      <c r="F1286" s="161"/>
      <c r="G1286" s="161"/>
      <c r="H1286" s="161"/>
      <c r="I1286" s="161"/>
      <c r="J1286" s="161"/>
      <c r="K1286" s="161"/>
      <c r="L1286" s="184"/>
      <c r="N1286" s="161"/>
      <c r="O1286" s="116"/>
      <c r="P1286" s="161"/>
    </row>
    <row r="1287" spans="1:16" x14ac:dyDescent="0.25">
      <c r="A1287" s="161"/>
      <c r="C1287" s="161"/>
      <c r="D1287" s="159"/>
      <c r="E1287" s="161"/>
      <c r="F1287" s="161"/>
      <c r="G1287" s="161"/>
      <c r="H1287" s="161"/>
      <c r="I1287" s="161"/>
      <c r="J1287" s="161"/>
      <c r="K1287" s="161"/>
      <c r="L1287" s="184"/>
      <c r="N1287" s="161"/>
      <c r="O1287" s="116"/>
      <c r="P1287" s="161"/>
    </row>
    <row r="1288" spans="1:16" x14ac:dyDescent="0.25">
      <c r="A1288" s="161"/>
      <c r="C1288" s="161"/>
      <c r="D1288" s="159"/>
      <c r="E1288" s="161"/>
      <c r="F1288" s="161"/>
      <c r="G1288" s="161"/>
      <c r="H1288" s="161"/>
      <c r="I1288" s="161"/>
      <c r="J1288" s="161"/>
      <c r="K1288" s="161"/>
      <c r="L1288" s="184"/>
      <c r="N1288" s="161"/>
      <c r="O1288" s="116"/>
      <c r="P1288" s="161"/>
    </row>
    <row r="1289" spans="1:16" x14ac:dyDescent="0.25">
      <c r="A1289" s="161"/>
      <c r="C1289" s="161"/>
      <c r="D1289" s="159"/>
      <c r="E1289" s="161"/>
      <c r="F1289" s="161"/>
      <c r="G1289" s="161"/>
      <c r="H1289" s="161"/>
      <c r="I1289" s="161"/>
      <c r="J1289" s="161"/>
      <c r="K1289" s="161"/>
      <c r="L1289" s="184"/>
      <c r="N1289" s="161"/>
      <c r="O1289" s="116"/>
      <c r="P1289" s="161"/>
    </row>
    <row r="1290" spans="1:16" x14ac:dyDescent="0.25">
      <c r="A1290" s="161"/>
      <c r="C1290" s="161"/>
      <c r="D1290" s="159"/>
      <c r="E1290" s="161"/>
      <c r="F1290" s="161"/>
      <c r="G1290" s="161"/>
      <c r="H1290" s="161"/>
      <c r="I1290" s="161"/>
      <c r="J1290" s="161"/>
      <c r="K1290" s="161"/>
      <c r="L1290" s="184"/>
      <c r="N1290" s="161"/>
      <c r="O1290" s="116"/>
      <c r="P1290" s="161"/>
    </row>
    <row r="1291" spans="1:16" x14ac:dyDescent="0.25">
      <c r="A1291" s="161"/>
      <c r="C1291" s="161"/>
      <c r="D1291" s="159"/>
      <c r="E1291" s="161"/>
      <c r="F1291" s="161"/>
      <c r="G1291" s="161"/>
      <c r="H1291" s="161"/>
      <c r="I1291" s="161"/>
      <c r="J1291" s="161"/>
      <c r="K1291" s="161"/>
      <c r="L1291" s="184"/>
      <c r="N1291" s="161"/>
      <c r="O1291" s="116"/>
      <c r="P1291" s="161"/>
    </row>
    <row r="1292" spans="1:16" x14ac:dyDescent="0.25">
      <c r="A1292" s="161"/>
      <c r="C1292" s="161"/>
      <c r="D1292" s="159"/>
      <c r="E1292" s="161"/>
      <c r="F1292" s="161"/>
      <c r="G1292" s="161"/>
      <c r="H1292" s="161"/>
      <c r="I1292" s="161"/>
      <c r="J1292" s="161"/>
      <c r="K1292" s="161"/>
      <c r="L1292" s="184"/>
      <c r="N1292" s="161"/>
      <c r="O1292" s="116"/>
      <c r="P1292" s="161"/>
    </row>
    <row r="1293" spans="1:16" x14ac:dyDescent="0.25">
      <c r="A1293" s="161"/>
      <c r="C1293" s="161"/>
      <c r="D1293" s="159"/>
      <c r="E1293" s="161"/>
      <c r="F1293" s="161"/>
      <c r="G1293" s="161"/>
      <c r="H1293" s="161"/>
      <c r="I1293" s="161"/>
      <c r="J1293" s="161"/>
      <c r="K1293" s="161"/>
      <c r="L1293" s="184"/>
      <c r="N1293" s="161"/>
      <c r="O1293" s="116"/>
      <c r="P1293" s="161"/>
    </row>
    <row r="1294" spans="1:16" x14ac:dyDescent="0.25">
      <c r="A1294" s="161"/>
      <c r="C1294" s="161"/>
      <c r="D1294" s="159"/>
      <c r="E1294" s="161"/>
      <c r="F1294" s="161"/>
      <c r="G1294" s="161"/>
      <c r="H1294" s="161"/>
      <c r="I1294" s="161"/>
      <c r="J1294" s="161"/>
      <c r="K1294" s="161"/>
      <c r="L1294" s="184"/>
      <c r="N1294" s="161"/>
      <c r="O1294" s="116"/>
      <c r="P1294" s="161"/>
    </row>
    <row r="1295" spans="1:16" x14ac:dyDescent="0.25">
      <c r="A1295" s="161"/>
      <c r="C1295" s="161"/>
      <c r="D1295" s="159"/>
      <c r="E1295" s="161"/>
      <c r="F1295" s="161"/>
      <c r="G1295" s="161"/>
      <c r="H1295" s="161"/>
      <c r="I1295" s="161"/>
      <c r="J1295" s="161"/>
      <c r="K1295" s="161"/>
      <c r="L1295" s="184"/>
      <c r="N1295" s="161"/>
      <c r="O1295" s="116"/>
      <c r="P1295" s="161"/>
    </row>
    <row r="1296" spans="1:16" x14ac:dyDescent="0.25">
      <c r="A1296" s="161"/>
      <c r="C1296" s="161"/>
      <c r="D1296" s="159"/>
      <c r="E1296" s="161"/>
      <c r="F1296" s="161"/>
      <c r="G1296" s="161"/>
      <c r="H1296" s="161"/>
      <c r="I1296" s="161"/>
      <c r="J1296" s="161"/>
      <c r="K1296" s="161"/>
      <c r="L1296" s="184"/>
      <c r="N1296" s="161"/>
      <c r="O1296" s="116"/>
      <c r="P1296" s="161"/>
    </row>
    <row r="1297" spans="1:16" x14ac:dyDescent="0.25">
      <c r="A1297" s="161"/>
      <c r="C1297" s="161"/>
      <c r="D1297" s="159"/>
      <c r="E1297" s="161"/>
      <c r="F1297" s="161"/>
      <c r="G1297" s="161"/>
      <c r="H1297" s="161"/>
      <c r="I1297" s="161"/>
      <c r="J1297" s="161"/>
      <c r="K1297" s="161"/>
      <c r="L1297" s="184"/>
      <c r="N1297" s="161"/>
      <c r="O1297" s="116"/>
      <c r="P1297" s="161"/>
    </row>
    <row r="1298" spans="1:16" x14ac:dyDescent="0.25">
      <c r="A1298" s="161"/>
      <c r="C1298" s="161"/>
      <c r="D1298" s="159"/>
      <c r="E1298" s="161"/>
      <c r="F1298" s="161"/>
      <c r="G1298" s="161"/>
      <c r="H1298" s="161"/>
      <c r="I1298" s="161"/>
      <c r="J1298" s="161"/>
      <c r="K1298" s="161"/>
      <c r="L1298" s="184"/>
      <c r="N1298" s="161"/>
      <c r="O1298" s="116"/>
      <c r="P1298" s="161"/>
    </row>
    <row r="1299" spans="1:16" x14ac:dyDescent="0.25">
      <c r="A1299" s="161"/>
      <c r="C1299" s="161"/>
      <c r="D1299" s="159"/>
      <c r="E1299" s="161"/>
      <c r="F1299" s="161"/>
      <c r="G1299" s="161"/>
      <c r="H1299" s="161"/>
      <c r="I1299" s="161"/>
      <c r="J1299" s="161"/>
      <c r="K1299" s="161"/>
      <c r="L1299" s="184"/>
      <c r="N1299" s="161"/>
      <c r="O1299" s="116"/>
      <c r="P1299" s="161"/>
    </row>
    <row r="1300" spans="1:16" x14ac:dyDescent="0.25">
      <c r="A1300" s="161"/>
      <c r="C1300" s="161"/>
      <c r="D1300" s="159"/>
      <c r="E1300" s="161"/>
      <c r="F1300" s="161"/>
      <c r="G1300" s="161"/>
      <c r="H1300" s="161"/>
      <c r="I1300" s="161"/>
      <c r="J1300" s="161"/>
      <c r="K1300" s="161"/>
      <c r="L1300" s="184"/>
      <c r="N1300" s="161"/>
      <c r="O1300" s="116"/>
      <c r="P1300" s="161"/>
    </row>
    <row r="1301" spans="1:16" x14ac:dyDescent="0.25">
      <c r="A1301" s="161"/>
      <c r="C1301" s="161"/>
      <c r="D1301" s="159"/>
      <c r="E1301" s="161"/>
      <c r="F1301" s="161"/>
      <c r="G1301" s="161"/>
      <c r="H1301" s="161"/>
      <c r="I1301" s="161"/>
      <c r="J1301" s="161"/>
      <c r="K1301" s="161"/>
      <c r="L1301" s="184"/>
      <c r="N1301" s="161"/>
      <c r="O1301" s="116"/>
      <c r="P1301" s="161"/>
    </row>
    <row r="1302" spans="1:16" x14ac:dyDescent="0.25">
      <c r="A1302" s="161"/>
      <c r="C1302" s="161"/>
      <c r="D1302" s="159"/>
      <c r="E1302" s="161"/>
      <c r="F1302" s="161"/>
      <c r="G1302" s="161"/>
      <c r="H1302" s="161"/>
      <c r="I1302" s="161"/>
      <c r="J1302" s="161"/>
      <c r="K1302" s="161"/>
      <c r="L1302" s="184"/>
      <c r="N1302" s="161"/>
      <c r="O1302" s="116"/>
      <c r="P1302" s="161"/>
    </row>
    <row r="1303" spans="1:16" x14ac:dyDescent="0.25">
      <c r="A1303" s="161"/>
      <c r="C1303" s="161"/>
      <c r="D1303" s="159"/>
      <c r="E1303" s="161"/>
      <c r="F1303" s="161"/>
      <c r="G1303" s="161"/>
      <c r="H1303" s="161"/>
      <c r="I1303" s="161"/>
      <c r="J1303" s="161"/>
      <c r="K1303" s="161"/>
      <c r="L1303" s="184"/>
      <c r="N1303" s="161"/>
      <c r="O1303" s="116"/>
      <c r="P1303" s="161"/>
    </row>
    <row r="1304" spans="1:16" x14ac:dyDescent="0.25">
      <c r="A1304" s="161"/>
      <c r="C1304" s="161"/>
      <c r="D1304" s="159"/>
      <c r="E1304" s="161"/>
      <c r="F1304" s="161"/>
      <c r="G1304" s="161"/>
      <c r="H1304" s="161"/>
      <c r="I1304" s="161"/>
      <c r="J1304" s="161"/>
      <c r="K1304" s="161"/>
      <c r="L1304" s="184"/>
      <c r="N1304" s="161"/>
      <c r="O1304" s="116"/>
      <c r="P1304" s="161"/>
    </row>
    <row r="1305" spans="1:16" x14ac:dyDescent="0.25">
      <c r="A1305" s="161"/>
      <c r="C1305" s="161"/>
      <c r="D1305" s="159"/>
      <c r="E1305" s="161"/>
      <c r="F1305" s="161"/>
      <c r="G1305" s="161"/>
      <c r="H1305" s="161"/>
      <c r="I1305" s="161"/>
      <c r="J1305" s="161"/>
      <c r="K1305" s="161"/>
      <c r="L1305" s="184"/>
      <c r="N1305" s="161"/>
      <c r="O1305" s="116"/>
      <c r="P1305" s="161"/>
    </row>
    <row r="1306" spans="1:16" x14ac:dyDescent="0.25">
      <c r="A1306" s="161"/>
      <c r="C1306" s="161"/>
      <c r="D1306" s="159"/>
      <c r="E1306" s="161"/>
      <c r="F1306" s="161"/>
      <c r="G1306" s="161"/>
      <c r="H1306" s="161"/>
      <c r="I1306" s="161"/>
      <c r="J1306" s="161"/>
      <c r="K1306" s="161"/>
      <c r="L1306" s="184"/>
      <c r="N1306" s="161"/>
      <c r="O1306" s="116"/>
      <c r="P1306" s="161"/>
    </row>
    <row r="1307" spans="1:16" x14ac:dyDescent="0.25">
      <c r="A1307" s="161"/>
      <c r="C1307" s="161"/>
      <c r="D1307" s="159"/>
      <c r="E1307" s="161"/>
      <c r="F1307" s="161"/>
      <c r="G1307" s="161"/>
      <c r="H1307" s="161"/>
      <c r="I1307" s="161"/>
      <c r="J1307" s="161"/>
      <c r="K1307" s="161"/>
      <c r="L1307" s="184"/>
      <c r="N1307" s="161"/>
      <c r="O1307" s="116"/>
      <c r="P1307" s="161"/>
    </row>
    <row r="1308" spans="1:16" x14ac:dyDescent="0.25">
      <c r="A1308" s="161"/>
      <c r="C1308" s="161"/>
      <c r="D1308" s="159"/>
      <c r="E1308" s="161"/>
      <c r="F1308" s="161"/>
      <c r="G1308" s="161"/>
      <c r="H1308" s="161"/>
      <c r="I1308" s="161"/>
      <c r="J1308" s="161"/>
      <c r="K1308" s="161"/>
      <c r="L1308" s="184"/>
      <c r="N1308" s="161"/>
      <c r="O1308" s="116"/>
      <c r="P1308" s="161"/>
    </row>
    <row r="1309" spans="1:16" x14ac:dyDescent="0.25">
      <c r="A1309" s="161"/>
      <c r="C1309" s="161"/>
      <c r="D1309" s="159"/>
      <c r="E1309" s="161"/>
      <c r="F1309" s="161"/>
      <c r="G1309" s="161"/>
      <c r="H1309" s="161"/>
      <c r="I1309" s="161"/>
      <c r="J1309" s="161"/>
      <c r="K1309" s="161"/>
      <c r="L1309" s="184"/>
      <c r="N1309" s="161"/>
      <c r="O1309" s="116"/>
      <c r="P1309" s="161"/>
    </row>
    <row r="1310" spans="1:16" x14ac:dyDescent="0.25">
      <c r="A1310" s="161"/>
      <c r="C1310" s="161"/>
      <c r="D1310" s="159"/>
      <c r="E1310" s="161"/>
      <c r="F1310" s="161"/>
      <c r="G1310" s="161"/>
      <c r="H1310" s="161"/>
      <c r="I1310" s="161"/>
      <c r="J1310" s="161"/>
      <c r="K1310" s="161"/>
      <c r="L1310" s="184"/>
      <c r="N1310" s="161"/>
      <c r="O1310" s="116"/>
      <c r="P1310" s="161"/>
    </row>
    <row r="1311" spans="1:16" x14ac:dyDescent="0.25">
      <c r="A1311" s="161"/>
      <c r="C1311" s="161"/>
      <c r="D1311" s="159"/>
      <c r="E1311" s="161"/>
      <c r="F1311" s="161"/>
      <c r="G1311" s="161"/>
      <c r="H1311" s="161"/>
      <c r="I1311" s="161"/>
      <c r="J1311" s="161"/>
      <c r="K1311" s="161"/>
      <c r="L1311" s="184"/>
      <c r="N1311" s="161"/>
      <c r="O1311" s="116"/>
      <c r="P1311" s="161"/>
    </row>
    <row r="1312" spans="1:16" x14ac:dyDescent="0.25">
      <c r="A1312" s="161"/>
      <c r="C1312" s="161"/>
      <c r="D1312" s="159"/>
      <c r="E1312" s="161"/>
      <c r="F1312" s="161"/>
      <c r="G1312" s="161"/>
      <c r="H1312" s="161"/>
      <c r="I1312" s="161"/>
      <c r="J1312" s="161"/>
      <c r="K1312" s="161"/>
      <c r="L1312" s="184"/>
      <c r="N1312" s="161"/>
      <c r="O1312" s="116"/>
      <c r="P1312" s="161"/>
    </row>
    <row r="1313" spans="1:16" x14ac:dyDescent="0.25">
      <c r="A1313" s="161"/>
      <c r="C1313" s="161"/>
      <c r="D1313" s="159"/>
      <c r="E1313" s="161"/>
      <c r="F1313" s="161"/>
      <c r="G1313" s="161"/>
      <c r="H1313" s="161"/>
      <c r="I1313" s="161"/>
      <c r="J1313" s="161"/>
      <c r="K1313" s="161"/>
      <c r="L1313" s="184"/>
      <c r="N1313" s="161"/>
      <c r="O1313" s="116"/>
      <c r="P1313" s="161"/>
    </row>
    <row r="1314" spans="1:16" x14ac:dyDescent="0.25">
      <c r="A1314" s="161"/>
      <c r="C1314" s="161"/>
      <c r="D1314" s="159"/>
      <c r="E1314" s="161"/>
      <c r="F1314" s="161"/>
      <c r="G1314" s="161"/>
      <c r="H1314" s="161"/>
      <c r="I1314" s="161"/>
      <c r="J1314" s="161"/>
      <c r="K1314" s="161"/>
      <c r="L1314" s="184"/>
      <c r="N1314" s="161"/>
      <c r="O1314" s="116"/>
      <c r="P1314" s="161"/>
    </row>
    <row r="1315" spans="1:16" x14ac:dyDescent="0.25">
      <c r="A1315" s="161"/>
      <c r="C1315" s="161"/>
      <c r="D1315" s="159"/>
      <c r="E1315" s="161"/>
      <c r="F1315" s="161"/>
      <c r="G1315" s="161"/>
      <c r="H1315" s="161"/>
      <c r="I1315" s="161"/>
      <c r="J1315" s="161"/>
      <c r="K1315" s="161"/>
      <c r="L1315" s="184"/>
      <c r="N1315" s="161"/>
      <c r="O1315" s="116"/>
      <c r="P1315" s="161"/>
    </row>
    <row r="1316" spans="1:16" x14ac:dyDescent="0.25">
      <c r="A1316" s="161"/>
      <c r="C1316" s="161"/>
      <c r="D1316" s="159"/>
      <c r="E1316" s="161"/>
      <c r="F1316" s="161"/>
      <c r="G1316" s="161"/>
      <c r="H1316" s="161"/>
      <c r="I1316" s="161"/>
      <c r="J1316" s="161"/>
      <c r="K1316" s="161"/>
      <c r="L1316" s="184"/>
      <c r="N1316" s="161"/>
      <c r="O1316" s="116"/>
      <c r="P1316" s="161"/>
    </row>
    <row r="1317" spans="1:16" x14ac:dyDescent="0.25">
      <c r="A1317" s="161"/>
      <c r="C1317" s="161"/>
      <c r="D1317" s="159"/>
      <c r="E1317" s="161"/>
      <c r="F1317" s="161"/>
      <c r="G1317" s="161"/>
      <c r="H1317" s="161"/>
      <c r="I1317" s="161"/>
      <c r="J1317" s="161"/>
      <c r="K1317" s="161"/>
      <c r="L1317" s="184"/>
      <c r="N1317" s="161"/>
      <c r="O1317" s="116"/>
      <c r="P1317" s="161"/>
    </row>
    <row r="1318" spans="1:16" x14ac:dyDescent="0.25">
      <c r="A1318" s="161"/>
      <c r="C1318" s="161"/>
      <c r="D1318" s="159"/>
      <c r="E1318" s="161"/>
      <c r="F1318" s="161"/>
      <c r="G1318" s="161"/>
      <c r="H1318" s="161"/>
      <c r="I1318" s="161"/>
      <c r="J1318" s="161"/>
      <c r="K1318" s="161"/>
      <c r="L1318" s="184"/>
      <c r="N1318" s="161"/>
      <c r="O1318" s="116"/>
      <c r="P1318" s="161"/>
    </row>
    <row r="1319" spans="1:16" x14ac:dyDescent="0.25">
      <c r="A1319" s="161"/>
      <c r="C1319" s="161"/>
      <c r="D1319" s="159"/>
      <c r="E1319" s="161"/>
      <c r="F1319" s="161"/>
      <c r="G1319" s="161"/>
      <c r="H1319" s="161"/>
      <c r="I1319" s="161"/>
      <c r="J1319" s="161"/>
      <c r="K1319" s="161"/>
      <c r="L1319" s="184"/>
      <c r="N1319" s="161"/>
      <c r="O1319" s="116"/>
      <c r="P1319" s="161"/>
    </row>
    <row r="1320" spans="1:16" x14ac:dyDescent="0.25">
      <c r="A1320" s="161"/>
      <c r="C1320" s="161"/>
      <c r="D1320" s="159"/>
      <c r="E1320" s="161"/>
      <c r="F1320" s="161"/>
      <c r="G1320" s="161"/>
      <c r="H1320" s="161"/>
      <c r="I1320" s="161"/>
      <c r="J1320" s="161"/>
      <c r="K1320" s="161"/>
      <c r="L1320" s="184"/>
      <c r="N1320" s="161"/>
      <c r="O1320" s="116"/>
      <c r="P1320" s="161"/>
    </row>
    <row r="1321" spans="1:16" x14ac:dyDescent="0.25">
      <c r="A1321" s="161"/>
      <c r="C1321" s="161"/>
      <c r="D1321" s="159"/>
      <c r="E1321" s="161"/>
      <c r="F1321" s="161"/>
      <c r="G1321" s="161"/>
      <c r="H1321" s="161"/>
      <c r="I1321" s="161"/>
      <c r="J1321" s="161"/>
      <c r="K1321" s="161"/>
      <c r="L1321" s="184"/>
      <c r="N1321" s="161"/>
      <c r="O1321" s="116"/>
      <c r="P1321" s="161"/>
    </row>
    <row r="1322" spans="1:16" x14ac:dyDescent="0.25">
      <c r="A1322" s="161"/>
      <c r="C1322" s="161"/>
      <c r="D1322" s="159"/>
      <c r="E1322" s="161"/>
      <c r="F1322" s="161"/>
      <c r="G1322" s="161"/>
      <c r="H1322" s="161"/>
      <c r="I1322" s="161"/>
      <c r="J1322" s="161"/>
      <c r="K1322" s="161"/>
      <c r="L1322" s="184"/>
      <c r="N1322" s="161"/>
      <c r="O1322" s="116"/>
      <c r="P1322" s="161"/>
    </row>
    <row r="1323" spans="1:16" x14ac:dyDescent="0.25">
      <c r="A1323" s="161"/>
      <c r="C1323" s="161"/>
      <c r="D1323" s="159"/>
      <c r="E1323" s="161"/>
      <c r="F1323" s="161"/>
      <c r="G1323" s="161"/>
      <c r="H1323" s="161"/>
      <c r="I1323" s="161"/>
      <c r="J1323" s="161"/>
      <c r="K1323" s="161"/>
      <c r="L1323" s="184"/>
      <c r="N1323" s="161"/>
      <c r="O1323" s="116"/>
      <c r="P1323" s="161"/>
    </row>
    <row r="1324" spans="1:16" x14ac:dyDescent="0.25">
      <c r="A1324" s="161"/>
      <c r="C1324" s="161"/>
      <c r="D1324" s="159"/>
      <c r="E1324" s="161"/>
      <c r="F1324" s="161"/>
      <c r="G1324" s="161"/>
      <c r="H1324" s="161"/>
      <c r="I1324" s="161"/>
      <c r="J1324" s="161"/>
      <c r="K1324" s="161"/>
      <c r="L1324" s="184"/>
      <c r="N1324" s="161"/>
      <c r="O1324" s="116"/>
      <c r="P1324" s="161"/>
    </row>
    <row r="1325" spans="1:16" x14ac:dyDescent="0.25">
      <c r="A1325" s="161"/>
      <c r="C1325" s="161"/>
      <c r="D1325" s="159"/>
      <c r="E1325" s="161"/>
      <c r="F1325" s="161"/>
      <c r="G1325" s="161"/>
      <c r="H1325" s="161"/>
      <c r="I1325" s="161"/>
      <c r="J1325" s="161"/>
      <c r="K1325" s="161"/>
      <c r="L1325" s="184"/>
      <c r="N1325" s="161"/>
      <c r="O1325" s="116"/>
      <c r="P1325" s="161"/>
    </row>
    <row r="1326" spans="1:16" x14ac:dyDescent="0.25">
      <c r="A1326" s="161"/>
      <c r="C1326" s="161"/>
      <c r="D1326" s="159"/>
      <c r="E1326" s="161"/>
      <c r="F1326" s="161"/>
      <c r="G1326" s="161"/>
      <c r="H1326" s="161"/>
      <c r="I1326" s="161"/>
      <c r="J1326" s="161"/>
      <c r="K1326" s="161"/>
      <c r="L1326" s="184"/>
      <c r="N1326" s="161"/>
      <c r="O1326" s="116"/>
      <c r="P1326" s="161"/>
    </row>
    <row r="1327" spans="1:16" x14ac:dyDescent="0.25">
      <c r="A1327" s="161"/>
      <c r="C1327" s="161"/>
      <c r="D1327" s="159"/>
      <c r="E1327" s="161"/>
      <c r="F1327" s="161"/>
      <c r="G1327" s="161"/>
      <c r="H1327" s="161"/>
      <c r="I1327" s="161"/>
      <c r="J1327" s="161"/>
      <c r="K1327" s="161"/>
      <c r="L1327" s="184"/>
      <c r="N1327" s="161"/>
      <c r="O1327" s="116"/>
      <c r="P1327" s="161"/>
    </row>
    <row r="1328" spans="1:16" x14ac:dyDescent="0.25">
      <c r="A1328" s="161"/>
      <c r="C1328" s="161"/>
      <c r="D1328" s="159"/>
      <c r="E1328" s="161"/>
      <c r="F1328" s="161"/>
      <c r="G1328" s="161"/>
      <c r="H1328" s="161"/>
      <c r="I1328" s="161"/>
      <c r="J1328" s="161"/>
      <c r="K1328" s="161"/>
      <c r="L1328" s="184"/>
      <c r="N1328" s="161"/>
      <c r="O1328" s="116"/>
      <c r="P1328" s="161"/>
    </row>
    <row r="1329" spans="1:16" x14ac:dyDescent="0.25">
      <c r="A1329" s="161"/>
      <c r="C1329" s="161"/>
      <c r="D1329" s="159"/>
      <c r="E1329" s="161"/>
      <c r="F1329" s="161"/>
      <c r="G1329" s="161"/>
      <c r="H1329" s="161"/>
      <c r="I1329" s="161"/>
      <c r="J1329" s="161"/>
      <c r="K1329" s="161"/>
      <c r="L1329" s="184"/>
      <c r="N1329" s="161"/>
      <c r="O1329" s="116"/>
      <c r="P1329" s="161"/>
    </row>
    <row r="1330" spans="1:16" x14ac:dyDescent="0.25">
      <c r="A1330" s="161"/>
      <c r="C1330" s="161"/>
      <c r="D1330" s="159"/>
      <c r="E1330" s="161"/>
      <c r="F1330" s="161"/>
      <c r="G1330" s="161"/>
      <c r="H1330" s="161"/>
      <c r="I1330" s="161"/>
      <c r="J1330" s="161"/>
      <c r="K1330" s="161"/>
      <c r="L1330" s="184"/>
      <c r="N1330" s="161"/>
      <c r="O1330" s="116"/>
      <c r="P1330" s="161"/>
    </row>
    <row r="1331" spans="1:16" x14ac:dyDescent="0.25">
      <c r="A1331" s="161"/>
      <c r="C1331" s="161"/>
      <c r="D1331" s="159"/>
      <c r="E1331" s="161"/>
      <c r="F1331" s="161"/>
      <c r="G1331" s="161"/>
      <c r="H1331" s="161"/>
      <c r="I1331" s="161"/>
      <c r="J1331" s="161"/>
      <c r="K1331" s="161"/>
      <c r="L1331" s="184"/>
      <c r="N1331" s="161"/>
      <c r="O1331" s="116"/>
      <c r="P1331" s="161"/>
    </row>
    <row r="1332" spans="1:16" x14ac:dyDescent="0.25">
      <c r="A1332" s="161"/>
      <c r="C1332" s="161"/>
      <c r="D1332" s="159"/>
      <c r="E1332" s="161"/>
      <c r="F1332" s="161"/>
      <c r="G1332" s="161"/>
      <c r="H1332" s="161"/>
      <c r="I1332" s="161"/>
      <c r="J1332" s="161"/>
      <c r="K1332" s="161"/>
      <c r="L1332" s="184"/>
      <c r="N1332" s="161"/>
      <c r="O1332" s="116"/>
      <c r="P1332" s="161"/>
    </row>
    <row r="1333" spans="1:16" x14ac:dyDescent="0.25">
      <c r="A1333" s="161"/>
      <c r="C1333" s="161"/>
      <c r="D1333" s="159"/>
      <c r="E1333" s="161"/>
      <c r="F1333" s="161"/>
      <c r="G1333" s="161"/>
      <c r="H1333" s="161"/>
      <c r="I1333" s="161"/>
      <c r="J1333" s="161"/>
      <c r="K1333" s="161"/>
      <c r="L1333" s="184"/>
      <c r="N1333" s="161"/>
      <c r="O1333" s="116"/>
      <c r="P1333" s="161"/>
    </row>
    <row r="1334" spans="1:16" x14ac:dyDescent="0.25">
      <c r="A1334" s="161"/>
      <c r="C1334" s="161"/>
      <c r="D1334" s="159"/>
      <c r="E1334" s="161"/>
      <c r="F1334" s="161"/>
      <c r="G1334" s="161"/>
      <c r="H1334" s="161"/>
      <c r="I1334" s="161"/>
      <c r="J1334" s="161"/>
      <c r="K1334" s="161"/>
      <c r="L1334" s="184"/>
      <c r="N1334" s="161"/>
      <c r="O1334" s="116"/>
      <c r="P1334" s="161"/>
    </row>
    <row r="1335" spans="1:16" x14ac:dyDescent="0.25">
      <c r="A1335" s="161"/>
      <c r="C1335" s="161"/>
      <c r="D1335" s="159"/>
      <c r="E1335" s="161"/>
      <c r="F1335" s="161"/>
      <c r="G1335" s="161"/>
      <c r="H1335" s="161"/>
      <c r="I1335" s="161"/>
      <c r="J1335" s="161"/>
      <c r="K1335" s="161"/>
      <c r="L1335" s="184"/>
      <c r="N1335" s="161"/>
      <c r="O1335" s="116"/>
      <c r="P1335" s="161"/>
    </row>
    <row r="1336" spans="1:16" x14ac:dyDescent="0.25">
      <c r="A1336" s="161"/>
      <c r="C1336" s="161"/>
      <c r="D1336" s="159"/>
      <c r="E1336" s="161"/>
      <c r="F1336" s="161"/>
      <c r="G1336" s="161"/>
      <c r="H1336" s="161"/>
      <c r="I1336" s="161"/>
      <c r="J1336" s="161"/>
      <c r="K1336" s="161"/>
      <c r="L1336" s="184"/>
      <c r="N1336" s="161"/>
      <c r="O1336" s="116"/>
      <c r="P1336" s="161"/>
    </row>
    <row r="1337" spans="1:16" x14ac:dyDescent="0.25">
      <c r="A1337" s="161"/>
      <c r="C1337" s="161"/>
      <c r="D1337" s="159"/>
      <c r="E1337" s="161"/>
      <c r="F1337" s="161"/>
      <c r="G1337" s="161"/>
      <c r="H1337" s="161"/>
      <c r="I1337" s="161"/>
      <c r="J1337" s="161"/>
      <c r="K1337" s="161"/>
      <c r="L1337" s="184"/>
      <c r="N1337" s="161"/>
      <c r="O1337" s="116"/>
      <c r="P1337" s="161"/>
    </row>
    <row r="1338" spans="1:16" x14ac:dyDescent="0.25">
      <c r="A1338" s="161"/>
      <c r="C1338" s="161"/>
      <c r="D1338" s="159"/>
      <c r="E1338" s="161"/>
      <c r="F1338" s="161"/>
      <c r="G1338" s="161"/>
      <c r="H1338" s="161"/>
      <c r="I1338" s="161"/>
      <c r="J1338" s="161"/>
      <c r="K1338" s="161"/>
      <c r="L1338" s="184"/>
      <c r="N1338" s="161"/>
      <c r="O1338" s="116"/>
      <c r="P1338" s="161"/>
    </row>
    <row r="1339" spans="1:16" x14ac:dyDescent="0.25">
      <c r="A1339" s="161"/>
      <c r="C1339" s="161"/>
      <c r="D1339" s="159"/>
      <c r="E1339" s="161"/>
      <c r="F1339" s="161"/>
      <c r="G1339" s="161"/>
      <c r="H1339" s="161"/>
      <c r="I1339" s="161"/>
      <c r="J1339" s="161"/>
      <c r="K1339" s="161"/>
      <c r="L1339" s="184"/>
      <c r="N1339" s="161"/>
      <c r="O1339" s="116"/>
      <c r="P1339" s="161"/>
    </row>
    <row r="1340" spans="1:16" x14ac:dyDescent="0.25">
      <c r="A1340" s="161"/>
      <c r="C1340" s="161"/>
      <c r="D1340" s="159"/>
      <c r="E1340" s="161"/>
      <c r="F1340" s="161"/>
      <c r="G1340" s="161"/>
      <c r="H1340" s="161"/>
      <c r="I1340" s="161"/>
      <c r="J1340" s="161"/>
      <c r="K1340" s="161"/>
      <c r="L1340" s="184"/>
      <c r="N1340" s="161"/>
      <c r="O1340" s="116"/>
      <c r="P1340" s="161"/>
    </row>
    <row r="1341" spans="1:16" x14ac:dyDescent="0.25">
      <c r="A1341" s="161"/>
      <c r="C1341" s="161"/>
      <c r="D1341" s="159"/>
      <c r="E1341" s="161"/>
      <c r="F1341" s="161"/>
      <c r="G1341" s="161"/>
      <c r="H1341" s="161"/>
      <c r="I1341" s="161"/>
      <c r="J1341" s="161"/>
      <c r="K1341" s="161"/>
      <c r="L1341" s="184"/>
      <c r="N1341" s="161"/>
      <c r="O1341" s="116"/>
      <c r="P1341" s="161"/>
    </row>
    <row r="1342" spans="1:16" x14ac:dyDescent="0.25">
      <c r="A1342" s="161"/>
      <c r="C1342" s="161"/>
      <c r="D1342" s="159"/>
      <c r="E1342" s="161"/>
      <c r="F1342" s="161"/>
      <c r="G1342" s="161"/>
      <c r="H1342" s="161"/>
      <c r="I1342" s="161"/>
      <c r="J1342" s="161"/>
      <c r="K1342" s="161"/>
      <c r="L1342" s="184"/>
      <c r="N1342" s="161"/>
      <c r="O1342" s="116"/>
      <c r="P1342" s="161"/>
    </row>
    <row r="1343" spans="1:16" x14ac:dyDescent="0.25">
      <c r="A1343" s="161"/>
      <c r="C1343" s="161"/>
      <c r="D1343" s="159"/>
      <c r="E1343" s="161"/>
      <c r="F1343" s="161"/>
      <c r="G1343" s="161"/>
      <c r="H1343" s="161"/>
      <c r="I1343" s="161"/>
      <c r="J1343" s="161"/>
      <c r="K1343" s="161"/>
      <c r="L1343" s="184"/>
      <c r="N1343" s="161"/>
      <c r="O1343" s="116"/>
      <c r="P1343" s="161"/>
    </row>
    <row r="1344" spans="1:16" x14ac:dyDescent="0.25">
      <c r="A1344" s="161"/>
      <c r="C1344" s="161"/>
      <c r="D1344" s="159"/>
      <c r="E1344" s="161"/>
      <c r="F1344" s="161"/>
      <c r="G1344" s="161"/>
      <c r="H1344" s="161"/>
      <c r="I1344" s="161"/>
      <c r="J1344" s="161"/>
      <c r="K1344" s="161"/>
      <c r="L1344" s="184"/>
      <c r="N1344" s="161"/>
      <c r="O1344" s="116"/>
      <c r="P1344" s="161"/>
    </row>
    <row r="1345" spans="1:16" x14ac:dyDescent="0.25">
      <c r="A1345" s="161"/>
      <c r="C1345" s="161"/>
      <c r="D1345" s="159"/>
      <c r="E1345" s="161"/>
      <c r="F1345" s="161"/>
      <c r="G1345" s="161"/>
      <c r="H1345" s="161"/>
      <c r="I1345" s="161"/>
      <c r="J1345" s="161"/>
      <c r="K1345" s="161"/>
      <c r="L1345" s="184"/>
      <c r="N1345" s="161"/>
      <c r="O1345" s="116"/>
      <c r="P1345" s="161"/>
    </row>
    <row r="1346" spans="1:16" x14ac:dyDescent="0.25">
      <c r="A1346" s="161"/>
      <c r="C1346" s="161"/>
      <c r="D1346" s="159"/>
      <c r="E1346" s="161"/>
      <c r="F1346" s="161"/>
      <c r="G1346" s="161"/>
      <c r="H1346" s="161"/>
      <c r="I1346" s="161"/>
      <c r="J1346" s="161"/>
      <c r="K1346" s="161"/>
      <c r="L1346" s="184"/>
      <c r="N1346" s="161"/>
      <c r="O1346" s="116"/>
      <c r="P1346" s="161"/>
    </row>
    <row r="1347" spans="1:16" x14ac:dyDescent="0.25">
      <c r="A1347" s="161"/>
      <c r="C1347" s="161"/>
      <c r="D1347" s="159"/>
      <c r="E1347" s="161"/>
      <c r="F1347" s="161"/>
      <c r="G1347" s="161"/>
      <c r="H1347" s="161"/>
      <c r="I1347" s="161"/>
      <c r="J1347" s="161"/>
      <c r="K1347" s="161"/>
      <c r="L1347" s="184"/>
      <c r="N1347" s="161"/>
      <c r="O1347" s="116"/>
      <c r="P1347" s="161"/>
    </row>
    <row r="1348" spans="1:16" x14ac:dyDescent="0.25">
      <c r="A1348" s="161"/>
      <c r="C1348" s="161"/>
      <c r="D1348" s="159"/>
      <c r="E1348" s="161"/>
      <c r="F1348" s="161"/>
      <c r="G1348" s="161"/>
      <c r="H1348" s="161"/>
      <c r="I1348" s="161"/>
      <c r="J1348" s="161"/>
      <c r="K1348" s="161"/>
      <c r="L1348" s="184"/>
      <c r="N1348" s="161"/>
      <c r="O1348" s="116"/>
      <c r="P1348" s="161"/>
    </row>
    <row r="1349" spans="1:16" x14ac:dyDescent="0.25">
      <c r="A1349" s="161"/>
      <c r="C1349" s="161"/>
      <c r="D1349" s="159"/>
      <c r="E1349" s="161"/>
      <c r="F1349" s="161"/>
      <c r="G1349" s="161"/>
      <c r="H1349" s="161"/>
      <c r="I1349" s="161"/>
      <c r="J1349" s="161"/>
      <c r="K1349" s="161"/>
      <c r="L1349" s="184"/>
      <c r="N1349" s="161"/>
      <c r="O1349" s="116"/>
      <c r="P1349" s="161"/>
    </row>
    <row r="1350" spans="1:16" x14ac:dyDescent="0.25">
      <c r="A1350" s="161"/>
      <c r="C1350" s="161"/>
      <c r="D1350" s="159"/>
      <c r="E1350" s="161"/>
      <c r="F1350" s="161"/>
      <c r="G1350" s="161"/>
      <c r="H1350" s="161"/>
      <c r="I1350" s="161"/>
      <c r="J1350" s="161"/>
      <c r="K1350" s="161"/>
      <c r="L1350" s="184"/>
      <c r="N1350" s="161"/>
      <c r="O1350" s="116"/>
      <c r="P1350" s="161"/>
    </row>
    <row r="1351" spans="1:16" x14ac:dyDescent="0.25">
      <c r="A1351" s="161"/>
      <c r="C1351" s="161"/>
      <c r="D1351" s="159"/>
      <c r="E1351" s="161"/>
      <c r="F1351" s="161"/>
      <c r="G1351" s="161"/>
      <c r="H1351" s="161"/>
      <c r="I1351" s="161"/>
      <c r="J1351" s="161"/>
      <c r="K1351" s="161"/>
      <c r="L1351" s="184"/>
      <c r="N1351" s="161"/>
      <c r="O1351" s="116"/>
      <c r="P1351" s="161"/>
    </row>
    <row r="1352" spans="1:16" x14ac:dyDescent="0.25">
      <c r="A1352" s="161"/>
      <c r="C1352" s="161"/>
      <c r="D1352" s="159"/>
      <c r="E1352" s="161"/>
      <c r="F1352" s="161"/>
      <c r="G1352" s="161"/>
      <c r="H1352" s="161"/>
      <c r="I1352" s="161"/>
      <c r="J1352" s="161"/>
      <c r="K1352" s="161"/>
      <c r="L1352" s="184"/>
      <c r="N1352" s="161"/>
      <c r="O1352" s="116"/>
      <c r="P1352" s="161"/>
    </row>
    <row r="1353" spans="1:16" x14ac:dyDescent="0.25">
      <c r="A1353" s="161"/>
      <c r="C1353" s="161"/>
      <c r="D1353" s="159"/>
      <c r="E1353" s="161"/>
      <c r="F1353" s="161"/>
      <c r="G1353" s="161"/>
      <c r="H1353" s="161"/>
      <c r="I1353" s="161"/>
      <c r="J1353" s="161"/>
      <c r="K1353" s="161"/>
      <c r="L1353" s="184"/>
      <c r="N1353" s="161"/>
      <c r="O1353" s="116"/>
      <c r="P1353" s="161"/>
    </row>
    <row r="1354" spans="1:16" x14ac:dyDescent="0.25">
      <c r="A1354" s="161"/>
      <c r="C1354" s="161"/>
      <c r="D1354" s="159"/>
      <c r="E1354" s="161"/>
      <c r="F1354" s="161"/>
      <c r="G1354" s="161"/>
      <c r="H1354" s="161"/>
      <c r="I1354" s="161"/>
      <c r="J1354" s="161"/>
      <c r="K1354" s="161"/>
      <c r="L1354" s="184"/>
      <c r="N1354" s="161"/>
      <c r="O1354" s="116"/>
      <c r="P1354" s="161"/>
    </row>
    <row r="1355" spans="1:16" x14ac:dyDescent="0.25">
      <c r="A1355" s="161"/>
      <c r="C1355" s="161"/>
      <c r="D1355" s="159"/>
      <c r="E1355" s="161"/>
      <c r="F1355" s="161"/>
      <c r="G1355" s="161"/>
      <c r="H1355" s="161"/>
      <c r="I1355" s="161"/>
      <c r="J1355" s="161"/>
      <c r="K1355" s="161"/>
      <c r="L1355" s="184"/>
      <c r="N1355" s="161"/>
      <c r="O1355" s="116"/>
      <c r="P1355" s="161"/>
    </row>
    <row r="1356" spans="1:16" x14ac:dyDescent="0.25">
      <c r="A1356" s="161"/>
      <c r="C1356" s="161"/>
      <c r="D1356" s="159"/>
      <c r="E1356" s="161"/>
      <c r="F1356" s="161"/>
      <c r="G1356" s="161"/>
      <c r="H1356" s="161"/>
      <c r="I1356" s="161"/>
      <c r="J1356" s="161"/>
      <c r="K1356" s="161"/>
      <c r="L1356" s="184"/>
      <c r="N1356" s="161"/>
      <c r="O1356" s="116"/>
      <c r="P1356" s="161"/>
    </row>
    <row r="1357" spans="1:16" x14ac:dyDescent="0.25">
      <c r="A1357" s="161"/>
      <c r="C1357" s="161"/>
      <c r="D1357" s="159"/>
      <c r="E1357" s="161"/>
      <c r="F1357" s="161"/>
      <c r="G1357" s="161"/>
      <c r="H1357" s="161"/>
      <c r="I1357" s="161"/>
      <c r="J1357" s="161"/>
      <c r="K1357" s="161"/>
      <c r="L1357" s="184"/>
      <c r="N1357" s="161"/>
      <c r="O1357" s="116"/>
      <c r="P1357" s="161"/>
    </row>
    <row r="1358" spans="1:16" x14ac:dyDescent="0.25">
      <c r="A1358" s="161"/>
      <c r="C1358" s="161"/>
      <c r="D1358" s="159"/>
      <c r="E1358" s="161"/>
      <c r="F1358" s="161"/>
      <c r="G1358" s="161"/>
      <c r="H1358" s="161"/>
      <c r="I1358" s="161"/>
      <c r="J1358" s="161"/>
      <c r="K1358" s="161"/>
      <c r="L1358" s="184"/>
      <c r="N1358" s="161"/>
      <c r="O1358" s="116"/>
      <c r="P1358" s="161"/>
    </row>
    <row r="1359" spans="1:16" x14ac:dyDescent="0.25">
      <c r="A1359" s="161"/>
      <c r="C1359" s="161"/>
      <c r="D1359" s="159"/>
      <c r="E1359" s="161"/>
      <c r="F1359" s="161"/>
      <c r="G1359" s="161"/>
      <c r="H1359" s="161"/>
      <c r="I1359" s="161"/>
      <c r="J1359" s="161"/>
      <c r="K1359" s="161"/>
      <c r="L1359" s="184"/>
      <c r="N1359" s="161"/>
      <c r="O1359" s="116"/>
      <c r="P1359" s="161"/>
    </row>
    <row r="1360" spans="1:16" x14ac:dyDescent="0.25">
      <c r="A1360" s="161"/>
      <c r="C1360" s="161"/>
      <c r="D1360" s="159"/>
      <c r="E1360" s="161"/>
      <c r="F1360" s="161"/>
      <c r="G1360" s="161"/>
      <c r="H1360" s="161"/>
      <c r="I1360" s="161"/>
      <c r="J1360" s="161"/>
      <c r="K1360" s="161"/>
      <c r="L1360" s="184"/>
      <c r="N1360" s="161"/>
      <c r="O1360" s="116"/>
      <c r="P1360" s="161"/>
    </row>
    <row r="1361" spans="1:16" x14ac:dyDescent="0.25">
      <c r="A1361" s="161"/>
      <c r="C1361" s="161"/>
      <c r="D1361" s="159"/>
      <c r="E1361" s="161"/>
      <c r="F1361" s="161"/>
      <c r="G1361" s="161"/>
      <c r="H1361" s="161"/>
      <c r="I1361" s="161"/>
      <c r="J1361" s="161"/>
      <c r="K1361" s="161"/>
      <c r="L1361" s="184"/>
      <c r="N1361" s="161"/>
      <c r="O1361" s="116"/>
      <c r="P1361" s="161"/>
    </row>
    <row r="1362" spans="1:16" x14ac:dyDescent="0.25">
      <c r="A1362" s="161"/>
      <c r="C1362" s="161"/>
      <c r="D1362" s="159"/>
      <c r="E1362" s="161"/>
      <c r="F1362" s="161"/>
      <c r="G1362" s="161"/>
      <c r="H1362" s="161"/>
      <c r="I1362" s="161"/>
      <c r="J1362" s="161"/>
      <c r="K1362" s="161"/>
      <c r="L1362" s="184"/>
      <c r="N1362" s="161"/>
      <c r="O1362" s="116"/>
      <c r="P1362" s="161"/>
    </row>
    <row r="1363" spans="1:16" x14ac:dyDescent="0.25">
      <c r="A1363" s="161"/>
      <c r="C1363" s="161"/>
      <c r="D1363" s="159"/>
      <c r="E1363" s="161"/>
      <c r="F1363" s="161"/>
      <c r="G1363" s="161"/>
      <c r="H1363" s="161"/>
      <c r="I1363" s="161"/>
      <c r="J1363" s="161"/>
      <c r="K1363" s="161"/>
      <c r="L1363" s="184"/>
      <c r="N1363" s="161"/>
      <c r="O1363" s="116"/>
      <c r="P1363" s="161"/>
    </row>
    <row r="1364" spans="1:16" x14ac:dyDescent="0.25">
      <c r="A1364" s="161"/>
      <c r="C1364" s="161"/>
      <c r="D1364" s="159"/>
      <c r="E1364" s="161"/>
      <c r="F1364" s="161"/>
      <c r="G1364" s="161"/>
      <c r="H1364" s="161"/>
      <c r="I1364" s="161"/>
      <c r="J1364" s="161"/>
      <c r="K1364" s="161"/>
      <c r="L1364" s="184"/>
      <c r="N1364" s="161"/>
      <c r="O1364" s="116"/>
      <c r="P1364" s="161"/>
    </row>
    <row r="1365" spans="1:16" x14ac:dyDescent="0.25">
      <c r="A1365" s="161"/>
      <c r="C1365" s="161"/>
      <c r="D1365" s="159"/>
      <c r="E1365" s="161"/>
      <c r="F1365" s="161"/>
      <c r="G1365" s="161"/>
      <c r="H1365" s="161"/>
      <c r="I1365" s="161"/>
      <c r="J1365" s="161"/>
      <c r="K1365" s="161"/>
      <c r="L1365" s="184"/>
      <c r="N1365" s="161"/>
      <c r="O1365" s="116"/>
      <c r="P1365" s="161"/>
    </row>
    <row r="1366" spans="1:16" x14ac:dyDescent="0.25">
      <c r="A1366" s="161"/>
      <c r="C1366" s="161"/>
      <c r="D1366" s="159"/>
      <c r="E1366" s="161"/>
      <c r="F1366" s="161"/>
      <c r="G1366" s="161"/>
      <c r="H1366" s="161"/>
      <c r="I1366" s="161"/>
      <c r="J1366" s="161"/>
      <c r="K1366" s="161"/>
      <c r="L1366" s="184"/>
      <c r="N1366" s="161"/>
      <c r="O1366" s="116"/>
      <c r="P1366" s="161"/>
    </row>
    <row r="1367" spans="1:16" x14ac:dyDescent="0.25">
      <c r="A1367" s="161"/>
      <c r="C1367" s="161"/>
      <c r="D1367" s="159"/>
      <c r="E1367" s="161"/>
      <c r="F1367" s="161"/>
      <c r="G1367" s="161"/>
      <c r="H1367" s="161"/>
      <c r="I1367" s="161"/>
      <c r="J1367" s="161"/>
      <c r="K1367" s="161"/>
      <c r="L1367" s="184"/>
      <c r="N1367" s="161"/>
      <c r="O1367" s="116"/>
      <c r="P1367" s="161"/>
    </row>
    <row r="1368" spans="1:16" x14ac:dyDescent="0.25">
      <c r="A1368" s="161"/>
      <c r="C1368" s="161"/>
      <c r="D1368" s="159"/>
      <c r="E1368" s="161"/>
      <c r="F1368" s="161"/>
      <c r="G1368" s="161"/>
      <c r="H1368" s="161"/>
      <c r="I1368" s="161"/>
      <c r="J1368" s="161"/>
      <c r="K1368" s="161"/>
      <c r="L1368" s="184"/>
      <c r="N1368" s="161"/>
      <c r="O1368" s="116"/>
      <c r="P1368" s="161"/>
    </row>
    <row r="1369" spans="1:16" x14ac:dyDescent="0.25">
      <c r="A1369" s="161"/>
      <c r="C1369" s="161"/>
      <c r="D1369" s="159"/>
      <c r="E1369" s="161"/>
      <c r="F1369" s="161"/>
      <c r="G1369" s="161"/>
      <c r="H1369" s="161"/>
      <c r="I1369" s="161"/>
      <c r="J1369" s="161"/>
      <c r="K1369" s="161"/>
      <c r="L1369" s="184"/>
      <c r="N1369" s="161"/>
      <c r="O1369" s="116"/>
      <c r="P1369" s="161"/>
    </row>
    <row r="1370" spans="1:16" x14ac:dyDescent="0.25">
      <c r="A1370" s="161"/>
      <c r="C1370" s="161"/>
      <c r="D1370" s="159"/>
      <c r="E1370" s="161"/>
      <c r="F1370" s="161"/>
      <c r="G1370" s="161"/>
      <c r="H1370" s="161"/>
      <c r="I1370" s="161"/>
      <c r="J1370" s="161"/>
      <c r="K1370" s="161"/>
      <c r="L1370" s="184"/>
      <c r="N1370" s="161"/>
      <c r="O1370" s="116"/>
      <c r="P1370" s="161"/>
    </row>
    <row r="1371" spans="1:16" x14ac:dyDescent="0.25">
      <c r="A1371" s="161"/>
      <c r="C1371" s="161"/>
      <c r="D1371" s="159"/>
      <c r="E1371" s="161"/>
      <c r="F1371" s="161"/>
      <c r="G1371" s="161"/>
      <c r="H1371" s="161"/>
      <c r="I1371" s="161"/>
      <c r="J1371" s="161"/>
      <c r="K1371" s="161"/>
      <c r="L1371" s="184"/>
      <c r="N1371" s="161"/>
      <c r="O1371" s="116"/>
      <c r="P1371" s="161"/>
    </row>
    <row r="1372" spans="1:16" x14ac:dyDescent="0.25">
      <c r="A1372" s="161"/>
      <c r="C1372" s="161"/>
      <c r="D1372" s="159"/>
      <c r="E1372" s="161"/>
      <c r="F1372" s="161"/>
      <c r="G1372" s="161"/>
      <c r="H1372" s="161"/>
      <c r="I1372" s="161"/>
      <c r="J1372" s="161"/>
      <c r="K1372" s="161"/>
      <c r="L1372" s="184"/>
      <c r="N1372" s="161"/>
      <c r="O1372" s="116"/>
      <c r="P1372" s="161"/>
    </row>
    <row r="1373" spans="1:16" x14ac:dyDescent="0.25">
      <c r="A1373" s="161"/>
      <c r="C1373" s="161"/>
      <c r="D1373" s="159"/>
      <c r="E1373" s="161"/>
      <c r="F1373" s="161"/>
      <c r="G1373" s="161"/>
      <c r="H1373" s="161"/>
      <c r="I1373" s="161"/>
      <c r="J1373" s="161"/>
      <c r="K1373" s="161"/>
      <c r="L1373" s="184"/>
      <c r="N1373" s="161"/>
      <c r="O1373" s="116"/>
      <c r="P1373" s="161"/>
    </row>
    <row r="1374" spans="1:16" x14ac:dyDescent="0.25">
      <c r="A1374" s="161"/>
      <c r="C1374" s="161"/>
      <c r="D1374" s="159"/>
      <c r="E1374" s="161"/>
      <c r="F1374" s="161"/>
      <c r="G1374" s="161"/>
      <c r="H1374" s="161"/>
      <c r="I1374" s="161"/>
      <c r="J1374" s="161"/>
      <c r="K1374" s="161"/>
      <c r="L1374" s="184"/>
      <c r="N1374" s="161"/>
      <c r="O1374" s="116"/>
      <c r="P1374" s="161"/>
    </row>
    <row r="1375" spans="1:16" x14ac:dyDescent="0.25">
      <c r="A1375" s="161"/>
      <c r="C1375" s="161"/>
      <c r="D1375" s="159"/>
      <c r="E1375" s="161"/>
      <c r="F1375" s="161"/>
      <c r="G1375" s="161"/>
      <c r="H1375" s="161"/>
      <c r="I1375" s="161"/>
      <c r="J1375" s="161"/>
      <c r="K1375" s="161"/>
      <c r="L1375" s="184"/>
      <c r="N1375" s="161"/>
      <c r="O1375" s="116"/>
      <c r="P1375" s="161"/>
    </row>
    <row r="1376" spans="1:16" x14ac:dyDescent="0.25">
      <c r="A1376" s="161"/>
      <c r="C1376" s="161"/>
      <c r="D1376" s="159"/>
      <c r="E1376" s="161"/>
      <c r="F1376" s="161"/>
      <c r="G1376" s="161"/>
      <c r="H1376" s="161"/>
      <c r="I1376" s="161"/>
      <c r="J1376" s="161"/>
      <c r="K1376" s="161"/>
      <c r="L1376" s="184"/>
      <c r="N1376" s="161"/>
      <c r="O1376" s="116"/>
      <c r="P1376" s="161"/>
    </row>
    <row r="1377" spans="1:16" x14ac:dyDescent="0.25">
      <c r="A1377" s="161"/>
      <c r="C1377" s="161"/>
      <c r="D1377" s="159"/>
      <c r="E1377" s="161"/>
      <c r="F1377" s="161"/>
      <c r="G1377" s="161"/>
      <c r="H1377" s="161"/>
      <c r="I1377" s="161"/>
      <c r="J1377" s="161"/>
      <c r="K1377" s="161"/>
      <c r="L1377" s="184"/>
      <c r="N1377" s="161"/>
      <c r="O1377" s="116"/>
      <c r="P1377" s="161"/>
    </row>
    <row r="1378" spans="1:16" x14ac:dyDescent="0.25">
      <c r="A1378" s="161"/>
      <c r="C1378" s="161"/>
      <c r="D1378" s="159"/>
      <c r="E1378" s="161"/>
      <c r="F1378" s="161"/>
      <c r="G1378" s="161"/>
      <c r="H1378" s="161"/>
      <c r="I1378" s="161"/>
      <c r="J1378" s="161"/>
      <c r="K1378" s="161"/>
      <c r="L1378" s="184"/>
      <c r="N1378" s="161"/>
      <c r="O1378" s="116"/>
      <c r="P1378" s="161"/>
    </row>
    <row r="1379" spans="1:16" x14ac:dyDescent="0.25">
      <c r="A1379" s="161"/>
      <c r="C1379" s="161"/>
      <c r="D1379" s="159"/>
      <c r="E1379" s="161"/>
      <c r="F1379" s="161"/>
      <c r="G1379" s="161"/>
      <c r="H1379" s="161"/>
      <c r="I1379" s="161"/>
      <c r="J1379" s="161"/>
      <c r="K1379" s="161"/>
      <c r="L1379" s="184"/>
      <c r="N1379" s="161"/>
      <c r="O1379" s="116"/>
      <c r="P1379" s="161"/>
    </row>
    <row r="1380" spans="1:16" x14ac:dyDescent="0.25">
      <c r="A1380" s="161"/>
      <c r="C1380" s="161"/>
      <c r="D1380" s="159"/>
      <c r="E1380" s="161"/>
      <c r="F1380" s="161"/>
      <c r="G1380" s="161"/>
      <c r="H1380" s="161"/>
      <c r="I1380" s="161"/>
      <c r="J1380" s="161"/>
      <c r="K1380" s="161"/>
      <c r="L1380" s="184"/>
      <c r="N1380" s="161"/>
      <c r="O1380" s="116"/>
      <c r="P1380" s="161"/>
    </row>
    <row r="1381" spans="1:16" x14ac:dyDescent="0.25">
      <c r="A1381" s="161"/>
      <c r="C1381" s="161"/>
      <c r="D1381" s="159"/>
      <c r="E1381" s="161"/>
      <c r="F1381" s="161"/>
      <c r="G1381" s="161"/>
      <c r="H1381" s="161"/>
      <c r="I1381" s="161"/>
      <c r="J1381" s="161"/>
      <c r="K1381" s="161"/>
      <c r="L1381" s="184"/>
      <c r="N1381" s="161"/>
      <c r="O1381" s="116"/>
      <c r="P1381" s="161"/>
    </row>
    <row r="1382" spans="1:16" x14ac:dyDescent="0.25">
      <c r="A1382" s="161"/>
      <c r="C1382" s="161"/>
      <c r="D1382" s="159"/>
      <c r="E1382" s="161"/>
      <c r="F1382" s="161"/>
      <c r="G1382" s="161"/>
      <c r="H1382" s="161"/>
      <c r="I1382" s="161"/>
      <c r="J1382" s="161"/>
      <c r="K1382" s="161"/>
      <c r="L1382" s="184"/>
      <c r="N1382" s="161"/>
      <c r="O1382" s="116"/>
      <c r="P1382" s="161"/>
    </row>
    <row r="1383" spans="1:16" x14ac:dyDescent="0.25">
      <c r="A1383" s="161"/>
      <c r="C1383" s="161"/>
      <c r="D1383" s="159"/>
      <c r="E1383" s="161"/>
      <c r="F1383" s="161"/>
      <c r="G1383" s="161"/>
      <c r="H1383" s="161"/>
      <c r="I1383" s="161"/>
      <c r="J1383" s="161"/>
      <c r="K1383" s="161"/>
      <c r="L1383" s="184"/>
      <c r="N1383" s="161"/>
      <c r="O1383" s="116"/>
      <c r="P1383" s="161"/>
    </row>
    <row r="1384" spans="1:16" x14ac:dyDescent="0.25">
      <c r="A1384" s="161"/>
      <c r="C1384" s="161"/>
      <c r="D1384" s="159"/>
      <c r="E1384" s="161"/>
      <c r="F1384" s="161"/>
      <c r="G1384" s="161"/>
      <c r="H1384" s="161"/>
      <c r="I1384" s="161"/>
      <c r="J1384" s="161"/>
      <c r="K1384" s="161"/>
      <c r="L1384" s="184"/>
      <c r="N1384" s="161"/>
      <c r="O1384" s="116"/>
      <c r="P1384" s="161"/>
    </row>
    <row r="1385" spans="1:16" x14ac:dyDescent="0.25">
      <c r="A1385" s="161"/>
      <c r="C1385" s="161"/>
      <c r="D1385" s="159"/>
      <c r="E1385" s="161"/>
      <c r="F1385" s="161"/>
      <c r="G1385" s="161"/>
      <c r="H1385" s="161"/>
      <c r="I1385" s="161"/>
      <c r="J1385" s="161"/>
      <c r="K1385" s="161"/>
      <c r="L1385" s="184"/>
      <c r="N1385" s="161"/>
      <c r="O1385" s="116"/>
      <c r="P1385" s="161"/>
    </row>
    <row r="1386" spans="1:16" x14ac:dyDescent="0.25">
      <c r="A1386" s="161"/>
      <c r="C1386" s="161"/>
      <c r="D1386" s="159"/>
      <c r="E1386" s="161"/>
      <c r="F1386" s="161"/>
      <c r="G1386" s="161"/>
      <c r="H1386" s="161"/>
      <c r="I1386" s="161"/>
      <c r="J1386" s="161"/>
      <c r="K1386" s="161"/>
      <c r="L1386" s="184"/>
      <c r="N1386" s="161"/>
      <c r="O1386" s="116"/>
      <c r="P1386" s="161"/>
    </row>
    <row r="1387" spans="1:16" x14ac:dyDescent="0.25">
      <c r="A1387" s="161"/>
      <c r="C1387" s="161"/>
      <c r="D1387" s="159"/>
      <c r="E1387" s="161"/>
      <c r="F1387" s="161"/>
      <c r="G1387" s="161"/>
      <c r="H1387" s="161"/>
      <c r="I1387" s="161"/>
      <c r="J1387" s="161"/>
      <c r="K1387" s="161"/>
      <c r="L1387" s="184"/>
      <c r="N1387" s="161"/>
      <c r="O1387" s="116"/>
      <c r="P1387" s="161"/>
    </row>
    <row r="1388" spans="1:16" x14ac:dyDescent="0.25">
      <c r="A1388" s="161"/>
      <c r="C1388" s="161"/>
      <c r="D1388" s="159"/>
      <c r="E1388" s="161"/>
      <c r="F1388" s="161"/>
      <c r="G1388" s="161"/>
      <c r="H1388" s="161"/>
      <c r="I1388" s="161"/>
      <c r="J1388" s="161"/>
      <c r="K1388" s="161"/>
      <c r="L1388" s="184"/>
      <c r="N1388" s="161"/>
      <c r="O1388" s="116"/>
      <c r="P1388" s="161"/>
    </row>
    <row r="1389" spans="1:16" x14ac:dyDescent="0.25">
      <c r="A1389" s="161"/>
      <c r="C1389" s="161"/>
      <c r="D1389" s="159"/>
      <c r="E1389" s="161"/>
      <c r="F1389" s="161"/>
      <c r="G1389" s="161"/>
      <c r="H1389" s="161"/>
      <c r="I1389" s="161"/>
      <c r="J1389" s="161"/>
      <c r="K1389" s="161"/>
      <c r="L1389" s="184"/>
      <c r="N1389" s="161"/>
      <c r="O1389" s="116"/>
      <c r="P1389" s="161"/>
    </row>
    <row r="1390" spans="1:16" x14ac:dyDescent="0.25">
      <c r="A1390" s="161"/>
      <c r="C1390" s="161"/>
      <c r="D1390" s="159"/>
      <c r="E1390" s="161"/>
      <c r="F1390" s="161"/>
      <c r="G1390" s="161"/>
      <c r="H1390" s="161"/>
      <c r="I1390" s="161"/>
      <c r="J1390" s="161"/>
      <c r="K1390" s="161"/>
      <c r="L1390" s="184"/>
      <c r="N1390" s="161"/>
      <c r="O1390" s="116"/>
      <c r="P1390" s="161"/>
    </row>
    <row r="1391" spans="1:16" x14ac:dyDescent="0.25">
      <c r="A1391" s="161"/>
      <c r="C1391" s="161"/>
      <c r="D1391" s="159"/>
      <c r="E1391" s="161"/>
      <c r="F1391" s="161"/>
      <c r="G1391" s="161"/>
      <c r="H1391" s="161"/>
      <c r="I1391" s="161"/>
      <c r="J1391" s="161"/>
      <c r="K1391" s="161"/>
      <c r="L1391" s="184"/>
      <c r="N1391" s="161"/>
      <c r="O1391" s="116"/>
      <c r="P1391" s="161"/>
    </row>
    <row r="1392" spans="1:16" x14ac:dyDescent="0.25">
      <c r="A1392" s="161"/>
      <c r="C1392" s="161"/>
      <c r="D1392" s="159"/>
      <c r="E1392" s="161"/>
      <c r="F1392" s="161"/>
      <c r="G1392" s="161"/>
      <c r="H1392" s="161"/>
      <c r="I1392" s="161"/>
      <c r="J1392" s="161"/>
      <c r="K1392" s="161"/>
      <c r="L1392" s="184"/>
      <c r="N1392" s="161"/>
      <c r="O1392" s="116"/>
      <c r="P1392" s="161"/>
    </row>
    <row r="1393" spans="1:16" x14ac:dyDescent="0.25">
      <c r="A1393" s="161"/>
      <c r="C1393" s="161"/>
      <c r="D1393" s="159"/>
      <c r="E1393" s="161"/>
      <c r="F1393" s="161"/>
      <c r="G1393" s="161"/>
      <c r="H1393" s="161"/>
      <c r="I1393" s="161"/>
      <c r="J1393" s="161"/>
      <c r="K1393" s="161"/>
      <c r="L1393" s="184"/>
      <c r="N1393" s="161"/>
      <c r="O1393" s="116"/>
      <c r="P1393" s="161"/>
    </row>
    <row r="1394" spans="1:16" x14ac:dyDescent="0.25">
      <c r="A1394" s="161"/>
      <c r="C1394" s="161"/>
      <c r="D1394" s="159"/>
      <c r="E1394" s="161"/>
      <c r="F1394" s="161"/>
      <c r="G1394" s="161"/>
      <c r="H1394" s="161"/>
      <c r="I1394" s="161"/>
      <c r="J1394" s="161"/>
      <c r="K1394" s="161"/>
      <c r="L1394" s="184"/>
      <c r="N1394" s="161"/>
      <c r="O1394" s="116"/>
      <c r="P1394" s="161"/>
    </row>
    <row r="1395" spans="1:16" x14ac:dyDescent="0.25">
      <c r="A1395" s="161"/>
      <c r="C1395" s="161"/>
      <c r="D1395" s="159"/>
      <c r="E1395" s="161"/>
      <c r="F1395" s="161"/>
      <c r="G1395" s="161"/>
      <c r="H1395" s="161"/>
      <c r="I1395" s="161"/>
      <c r="J1395" s="161"/>
      <c r="K1395" s="161"/>
      <c r="L1395" s="184"/>
      <c r="N1395" s="161"/>
      <c r="O1395" s="116"/>
      <c r="P1395" s="161"/>
    </row>
    <row r="1396" spans="1:16" x14ac:dyDescent="0.25">
      <c r="A1396" s="161"/>
      <c r="C1396" s="161"/>
      <c r="D1396" s="159"/>
      <c r="E1396" s="161"/>
      <c r="F1396" s="161"/>
      <c r="G1396" s="161"/>
      <c r="H1396" s="161"/>
      <c r="I1396" s="161"/>
      <c r="J1396" s="161"/>
      <c r="K1396" s="161"/>
      <c r="L1396" s="184"/>
      <c r="N1396" s="161"/>
      <c r="O1396" s="116"/>
      <c r="P1396" s="161"/>
    </row>
    <row r="1397" spans="1:16" x14ac:dyDescent="0.25">
      <c r="A1397" s="161"/>
      <c r="C1397" s="161"/>
      <c r="D1397" s="159"/>
      <c r="E1397" s="161"/>
      <c r="F1397" s="161"/>
      <c r="G1397" s="161"/>
      <c r="H1397" s="161"/>
      <c r="I1397" s="161"/>
      <c r="J1397" s="161"/>
      <c r="K1397" s="161"/>
      <c r="L1397" s="184"/>
      <c r="N1397" s="161"/>
      <c r="O1397" s="116"/>
      <c r="P1397" s="161"/>
    </row>
    <row r="1398" spans="1:16" x14ac:dyDescent="0.25">
      <c r="A1398" s="161"/>
      <c r="C1398" s="161"/>
      <c r="D1398" s="159"/>
      <c r="E1398" s="161"/>
      <c r="F1398" s="161"/>
      <c r="G1398" s="161"/>
      <c r="H1398" s="161"/>
      <c r="I1398" s="161"/>
      <c r="J1398" s="161"/>
      <c r="K1398" s="161"/>
      <c r="L1398" s="184"/>
      <c r="N1398" s="161"/>
      <c r="O1398" s="116"/>
      <c r="P1398" s="161"/>
    </row>
    <row r="1399" spans="1:16" x14ac:dyDescent="0.25">
      <c r="A1399" s="161"/>
      <c r="C1399" s="161"/>
      <c r="D1399" s="159"/>
      <c r="E1399" s="161"/>
      <c r="F1399" s="161"/>
      <c r="G1399" s="161"/>
      <c r="H1399" s="161"/>
      <c r="I1399" s="161"/>
      <c r="J1399" s="161"/>
      <c r="K1399" s="161"/>
      <c r="L1399" s="184"/>
      <c r="N1399" s="161"/>
      <c r="O1399" s="116"/>
      <c r="P1399" s="161"/>
    </row>
    <row r="1400" spans="1:16" x14ac:dyDescent="0.25">
      <c r="A1400" s="161"/>
      <c r="C1400" s="161"/>
      <c r="D1400" s="159"/>
      <c r="E1400" s="161"/>
      <c r="F1400" s="161"/>
      <c r="G1400" s="161"/>
      <c r="H1400" s="161"/>
      <c r="I1400" s="161"/>
      <c r="J1400" s="161"/>
      <c r="K1400" s="161"/>
      <c r="L1400" s="184"/>
      <c r="N1400" s="161"/>
      <c r="O1400" s="116"/>
      <c r="P1400" s="161"/>
    </row>
    <row r="1401" spans="1:16" x14ac:dyDescent="0.25">
      <c r="A1401" s="161"/>
      <c r="C1401" s="161"/>
      <c r="D1401" s="159"/>
      <c r="E1401" s="161"/>
      <c r="F1401" s="161"/>
      <c r="G1401" s="161"/>
      <c r="H1401" s="161"/>
      <c r="I1401" s="161"/>
      <c r="J1401" s="161"/>
      <c r="K1401" s="161"/>
      <c r="L1401" s="184"/>
      <c r="N1401" s="161"/>
      <c r="O1401" s="116"/>
      <c r="P1401" s="161"/>
    </row>
    <row r="1402" spans="1:16" x14ac:dyDescent="0.25">
      <c r="A1402" s="161"/>
      <c r="C1402" s="161"/>
      <c r="D1402" s="159"/>
      <c r="E1402" s="161"/>
      <c r="F1402" s="161"/>
      <c r="G1402" s="161"/>
      <c r="H1402" s="161"/>
      <c r="I1402" s="161"/>
      <c r="J1402" s="161"/>
      <c r="K1402" s="161"/>
      <c r="L1402" s="184"/>
      <c r="N1402" s="161"/>
      <c r="O1402" s="116"/>
      <c r="P1402" s="161"/>
    </row>
    <row r="1403" spans="1:16" x14ac:dyDescent="0.25">
      <c r="A1403" s="161"/>
      <c r="C1403" s="161"/>
      <c r="D1403" s="159"/>
      <c r="E1403" s="161"/>
      <c r="F1403" s="161"/>
      <c r="G1403" s="161"/>
      <c r="H1403" s="161"/>
      <c r="I1403" s="161"/>
      <c r="J1403" s="161"/>
      <c r="K1403" s="161"/>
      <c r="L1403" s="184"/>
      <c r="N1403" s="161"/>
      <c r="O1403" s="116"/>
      <c r="P1403" s="161"/>
    </row>
    <row r="1404" spans="1:16" x14ac:dyDescent="0.25">
      <c r="A1404" s="161"/>
      <c r="C1404" s="161"/>
      <c r="D1404" s="159"/>
      <c r="E1404" s="161"/>
      <c r="F1404" s="161"/>
      <c r="G1404" s="161"/>
      <c r="H1404" s="161"/>
      <c r="I1404" s="161"/>
      <c r="J1404" s="161"/>
      <c r="K1404" s="161"/>
      <c r="L1404" s="184"/>
      <c r="N1404" s="161"/>
      <c r="O1404" s="116"/>
      <c r="P1404" s="161"/>
    </row>
    <row r="1405" spans="1:16" x14ac:dyDescent="0.25">
      <c r="A1405" s="161"/>
      <c r="C1405" s="161"/>
      <c r="D1405" s="159"/>
      <c r="E1405" s="161"/>
      <c r="F1405" s="161"/>
      <c r="G1405" s="161"/>
      <c r="H1405" s="161"/>
      <c r="I1405" s="161"/>
      <c r="J1405" s="161"/>
      <c r="K1405" s="161"/>
      <c r="L1405" s="184"/>
      <c r="N1405" s="161"/>
      <c r="O1405" s="116"/>
      <c r="P1405" s="161"/>
    </row>
    <row r="1406" spans="1:16" x14ac:dyDescent="0.25">
      <c r="A1406" s="161"/>
      <c r="C1406" s="161"/>
      <c r="D1406" s="159"/>
      <c r="E1406" s="161"/>
      <c r="F1406" s="161"/>
      <c r="G1406" s="161"/>
      <c r="H1406" s="161"/>
      <c r="I1406" s="161"/>
      <c r="J1406" s="161"/>
      <c r="K1406" s="161"/>
      <c r="L1406" s="184"/>
      <c r="N1406" s="161"/>
      <c r="O1406" s="116"/>
      <c r="P1406" s="161"/>
    </row>
    <row r="1407" spans="1:16" x14ac:dyDescent="0.25">
      <c r="A1407" s="161"/>
      <c r="C1407" s="161"/>
      <c r="D1407" s="159"/>
      <c r="E1407" s="161"/>
      <c r="F1407" s="161"/>
      <c r="G1407" s="161"/>
      <c r="H1407" s="161"/>
      <c r="I1407" s="161"/>
      <c r="J1407" s="161"/>
      <c r="K1407" s="161"/>
      <c r="L1407" s="184"/>
      <c r="N1407" s="161"/>
      <c r="O1407" s="116"/>
      <c r="P1407" s="161"/>
    </row>
    <row r="1408" spans="1:16" x14ac:dyDescent="0.25">
      <c r="A1408" s="161"/>
      <c r="C1408" s="161"/>
      <c r="D1408" s="159"/>
      <c r="E1408" s="161"/>
      <c r="F1408" s="161"/>
      <c r="G1408" s="161"/>
      <c r="H1408" s="161"/>
      <c r="I1408" s="161"/>
      <c r="J1408" s="161"/>
      <c r="K1408" s="161"/>
      <c r="L1408" s="184"/>
      <c r="N1408" s="161"/>
      <c r="O1408" s="116"/>
      <c r="P1408" s="161"/>
    </row>
    <row r="1409" spans="1:16" x14ac:dyDescent="0.25">
      <c r="A1409" s="161"/>
      <c r="C1409" s="161"/>
      <c r="D1409" s="159"/>
      <c r="E1409" s="161"/>
      <c r="F1409" s="161"/>
      <c r="G1409" s="161"/>
      <c r="H1409" s="161"/>
      <c r="I1409" s="161"/>
      <c r="J1409" s="161"/>
      <c r="K1409" s="161"/>
      <c r="L1409" s="184"/>
      <c r="N1409" s="161"/>
      <c r="O1409" s="116"/>
      <c r="P1409" s="161"/>
    </row>
    <row r="1410" spans="1:16" x14ac:dyDescent="0.25">
      <c r="A1410" s="161"/>
      <c r="C1410" s="161"/>
      <c r="D1410" s="159"/>
      <c r="E1410" s="161"/>
      <c r="F1410" s="161"/>
      <c r="G1410" s="161"/>
      <c r="H1410" s="161"/>
      <c r="I1410" s="161"/>
      <c r="J1410" s="161"/>
      <c r="K1410" s="161"/>
      <c r="L1410" s="184"/>
      <c r="N1410" s="161"/>
      <c r="O1410" s="116"/>
      <c r="P1410" s="161"/>
    </row>
    <row r="1411" spans="1:16" x14ac:dyDescent="0.25">
      <c r="A1411" s="161"/>
      <c r="C1411" s="161"/>
      <c r="D1411" s="159"/>
      <c r="E1411" s="161"/>
      <c r="F1411" s="161"/>
      <c r="G1411" s="161"/>
      <c r="H1411" s="161"/>
      <c r="I1411" s="161"/>
      <c r="J1411" s="161"/>
      <c r="K1411" s="161"/>
      <c r="L1411" s="184"/>
      <c r="N1411" s="161"/>
      <c r="O1411" s="116"/>
      <c r="P1411" s="161"/>
    </row>
    <row r="1412" spans="1:16" x14ac:dyDescent="0.25">
      <c r="A1412" s="161"/>
      <c r="C1412" s="161"/>
      <c r="D1412" s="159"/>
      <c r="E1412" s="161"/>
      <c r="F1412" s="161"/>
      <c r="G1412" s="161"/>
      <c r="H1412" s="161"/>
      <c r="I1412" s="161"/>
      <c r="J1412" s="161"/>
      <c r="K1412" s="161"/>
      <c r="L1412" s="184"/>
      <c r="N1412" s="161"/>
      <c r="O1412" s="116"/>
      <c r="P1412" s="161"/>
    </row>
    <row r="1413" spans="1:16" x14ac:dyDescent="0.25">
      <c r="A1413" s="161"/>
      <c r="C1413" s="161"/>
      <c r="D1413" s="159"/>
      <c r="E1413" s="161"/>
      <c r="F1413" s="161"/>
      <c r="G1413" s="161"/>
      <c r="H1413" s="161"/>
      <c r="I1413" s="161"/>
      <c r="J1413" s="161"/>
      <c r="K1413" s="161"/>
      <c r="L1413" s="184"/>
      <c r="N1413" s="161"/>
      <c r="O1413" s="116"/>
      <c r="P1413" s="161"/>
    </row>
    <row r="1414" spans="1:16" x14ac:dyDescent="0.25">
      <c r="A1414" s="161"/>
      <c r="C1414" s="161"/>
      <c r="D1414" s="159"/>
      <c r="E1414" s="161"/>
      <c r="F1414" s="161"/>
      <c r="G1414" s="161"/>
      <c r="H1414" s="161"/>
      <c r="I1414" s="161"/>
      <c r="J1414" s="161"/>
      <c r="K1414" s="161"/>
      <c r="L1414" s="184"/>
      <c r="N1414" s="161"/>
      <c r="O1414" s="116"/>
      <c r="P1414" s="161"/>
    </row>
    <row r="1415" spans="1:16" x14ac:dyDescent="0.25">
      <c r="A1415" s="161"/>
      <c r="C1415" s="161"/>
      <c r="D1415" s="159"/>
      <c r="E1415" s="161"/>
      <c r="F1415" s="161"/>
      <c r="G1415" s="161"/>
      <c r="H1415" s="161"/>
      <c r="I1415" s="161"/>
      <c r="J1415" s="161"/>
      <c r="K1415" s="161"/>
      <c r="L1415" s="184"/>
      <c r="N1415" s="161"/>
      <c r="O1415" s="116"/>
      <c r="P1415" s="161"/>
    </row>
    <row r="1416" spans="1:16" x14ac:dyDescent="0.25">
      <c r="A1416" s="161"/>
      <c r="C1416" s="161"/>
      <c r="D1416" s="159"/>
      <c r="E1416" s="161"/>
      <c r="F1416" s="161"/>
      <c r="G1416" s="161"/>
      <c r="H1416" s="161"/>
      <c r="I1416" s="161"/>
      <c r="J1416" s="161"/>
      <c r="K1416" s="161"/>
      <c r="L1416" s="184"/>
      <c r="N1416" s="161"/>
      <c r="O1416" s="116"/>
      <c r="P1416" s="161"/>
    </row>
    <row r="1417" spans="1:16" x14ac:dyDescent="0.25">
      <c r="A1417" s="161"/>
      <c r="C1417" s="161"/>
      <c r="D1417" s="159"/>
      <c r="E1417" s="161"/>
      <c r="F1417" s="161"/>
      <c r="G1417" s="161"/>
      <c r="H1417" s="161"/>
      <c r="I1417" s="161"/>
      <c r="J1417" s="161"/>
      <c r="K1417" s="161"/>
      <c r="L1417" s="184"/>
      <c r="N1417" s="161"/>
      <c r="O1417" s="116"/>
      <c r="P1417" s="161"/>
    </row>
    <row r="1418" spans="1:16" x14ac:dyDescent="0.25">
      <c r="A1418" s="161"/>
      <c r="C1418" s="161"/>
      <c r="D1418" s="159"/>
      <c r="E1418" s="161"/>
      <c r="F1418" s="161"/>
      <c r="G1418" s="161"/>
      <c r="H1418" s="161"/>
      <c r="I1418" s="161"/>
      <c r="J1418" s="161"/>
      <c r="K1418" s="161"/>
      <c r="L1418" s="184"/>
      <c r="N1418" s="161"/>
      <c r="O1418" s="116"/>
      <c r="P1418" s="161"/>
    </row>
    <row r="1419" spans="1:16" x14ac:dyDescent="0.25">
      <c r="A1419" s="161"/>
      <c r="C1419" s="161"/>
      <c r="D1419" s="159"/>
      <c r="E1419" s="161"/>
      <c r="F1419" s="161"/>
      <c r="G1419" s="161"/>
      <c r="H1419" s="161"/>
      <c r="I1419" s="161"/>
      <c r="J1419" s="161"/>
      <c r="K1419" s="161"/>
      <c r="L1419" s="184"/>
      <c r="N1419" s="161"/>
      <c r="O1419" s="116"/>
      <c r="P1419" s="161"/>
    </row>
    <row r="1420" spans="1:16" x14ac:dyDescent="0.25">
      <c r="A1420" s="161"/>
      <c r="C1420" s="161"/>
      <c r="D1420" s="159"/>
      <c r="E1420" s="161"/>
      <c r="F1420" s="161"/>
      <c r="G1420" s="161"/>
      <c r="H1420" s="161"/>
      <c r="I1420" s="161"/>
      <c r="J1420" s="161"/>
      <c r="K1420" s="161"/>
      <c r="L1420" s="184"/>
      <c r="N1420" s="161"/>
      <c r="O1420" s="116"/>
      <c r="P1420" s="161"/>
    </row>
    <row r="1421" spans="1:16" x14ac:dyDescent="0.25">
      <c r="A1421" s="161"/>
      <c r="C1421" s="161"/>
      <c r="D1421" s="159"/>
      <c r="E1421" s="161"/>
      <c r="F1421" s="161"/>
      <c r="G1421" s="161"/>
      <c r="H1421" s="161"/>
      <c r="I1421" s="161"/>
      <c r="J1421" s="161"/>
      <c r="K1421" s="161"/>
      <c r="L1421" s="184"/>
      <c r="N1421" s="161"/>
      <c r="O1421" s="116"/>
      <c r="P1421" s="161"/>
    </row>
    <row r="1422" spans="1:16" x14ac:dyDescent="0.25">
      <c r="A1422" s="161"/>
      <c r="C1422" s="161"/>
      <c r="D1422" s="159"/>
      <c r="E1422" s="161"/>
      <c r="F1422" s="161"/>
      <c r="G1422" s="161"/>
      <c r="H1422" s="161"/>
      <c r="I1422" s="161"/>
      <c r="J1422" s="161"/>
      <c r="K1422" s="161"/>
      <c r="L1422" s="184"/>
      <c r="N1422" s="161"/>
      <c r="O1422" s="116"/>
      <c r="P1422" s="161"/>
    </row>
    <row r="1423" spans="1:16" x14ac:dyDescent="0.25">
      <c r="A1423" s="161"/>
      <c r="C1423" s="161"/>
      <c r="D1423" s="159"/>
      <c r="E1423" s="161"/>
      <c r="F1423" s="161"/>
      <c r="G1423" s="161"/>
      <c r="H1423" s="161"/>
      <c r="I1423" s="161"/>
      <c r="J1423" s="161"/>
      <c r="K1423" s="161"/>
      <c r="L1423" s="184"/>
      <c r="N1423" s="161"/>
      <c r="O1423" s="116"/>
      <c r="P1423" s="161"/>
    </row>
    <row r="1424" spans="1:16" x14ac:dyDescent="0.25">
      <c r="A1424" s="161"/>
      <c r="C1424" s="161"/>
      <c r="D1424" s="159"/>
      <c r="E1424" s="161"/>
      <c r="F1424" s="161"/>
      <c r="G1424" s="161"/>
      <c r="H1424" s="161"/>
      <c r="I1424" s="161"/>
      <c r="J1424" s="161"/>
      <c r="K1424" s="161"/>
      <c r="L1424" s="184"/>
      <c r="N1424" s="161"/>
      <c r="O1424" s="116"/>
      <c r="P1424" s="161"/>
    </row>
    <row r="1425" spans="1:16" x14ac:dyDescent="0.25">
      <c r="A1425" s="161"/>
      <c r="C1425" s="161"/>
      <c r="D1425" s="159"/>
      <c r="E1425" s="161"/>
      <c r="F1425" s="161"/>
      <c r="G1425" s="161"/>
      <c r="H1425" s="161"/>
      <c r="I1425" s="161"/>
      <c r="J1425" s="161"/>
      <c r="K1425" s="161"/>
      <c r="L1425" s="184"/>
      <c r="N1425" s="161"/>
      <c r="O1425" s="116"/>
      <c r="P1425" s="161"/>
    </row>
    <row r="1426" spans="1:16" x14ac:dyDescent="0.25">
      <c r="A1426" s="161"/>
      <c r="C1426" s="161"/>
      <c r="D1426" s="159"/>
      <c r="E1426" s="161"/>
      <c r="F1426" s="161"/>
      <c r="G1426" s="161"/>
      <c r="H1426" s="161"/>
      <c r="I1426" s="161"/>
      <c r="J1426" s="161"/>
      <c r="K1426" s="161"/>
      <c r="L1426" s="184"/>
      <c r="N1426" s="161"/>
      <c r="O1426" s="116"/>
      <c r="P1426" s="161"/>
    </row>
    <row r="1427" spans="1:16" x14ac:dyDescent="0.25">
      <c r="A1427" s="161"/>
      <c r="C1427" s="161"/>
      <c r="D1427" s="159"/>
      <c r="E1427" s="161"/>
      <c r="F1427" s="161"/>
      <c r="G1427" s="161"/>
      <c r="H1427" s="161"/>
      <c r="I1427" s="161"/>
      <c r="J1427" s="161"/>
      <c r="K1427" s="161"/>
      <c r="L1427" s="184"/>
      <c r="N1427" s="161"/>
      <c r="O1427" s="116"/>
      <c r="P1427" s="161"/>
    </row>
    <row r="1428" spans="1:16" x14ac:dyDescent="0.25">
      <c r="A1428" s="161"/>
      <c r="C1428" s="161"/>
      <c r="D1428" s="159"/>
      <c r="E1428" s="161"/>
      <c r="F1428" s="161"/>
      <c r="G1428" s="161"/>
      <c r="H1428" s="161"/>
      <c r="I1428" s="161"/>
      <c r="J1428" s="161"/>
      <c r="K1428" s="161"/>
      <c r="L1428" s="184"/>
      <c r="N1428" s="161"/>
      <c r="O1428" s="116"/>
      <c r="P1428" s="161"/>
    </row>
    <row r="1429" spans="1:16" x14ac:dyDescent="0.25">
      <c r="A1429" s="161"/>
      <c r="C1429" s="161"/>
      <c r="D1429" s="159"/>
      <c r="E1429" s="161"/>
      <c r="F1429" s="161"/>
      <c r="G1429" s="161"/>
      <c r="H1429" s="161"/>
      <c r="I1429" s="161"/>
      <c r="J1429" s="161"/>
      <c r="K1429" s="161"/>
      <c r="L1429" s="184"/>
      <c r="N1429" s="161"/>
      <c r="O1429" s="116"/>
      <c r="P1429" s="161"/>
    </row>
    <row r="1430" spans="1:16" x14ac:dyDescent="0.25">
      <c r="A1430" s="161"/>
      <c r="C1430" s="161"/>
      <c r="D1430" s="159"/>
      <c r="E1430" s="161"/>
      <c r="F1430" s="161"/>
      <c r="G1430" s="161"/>
      <c r="H1430" s="161"/>
      <c r="I1430" s="161"/>
      <c r="J1430" s="161"/>
      <c r="K1430" s="161"/>
      <c r="L1430" s="184"/>
      <c r="N1430" s="161"/>
      <c r="O1430" s="116"/>
      <c r="P1430" s="161"/>
    </row>
    <row r="1431" spans="1:16" x14ac:dyDescent="0.25">
      <c r="A1431" s="161"/>
      <c r="C1431" s="161"/>
      <c r="D1431" s="159"/>
      <c r="E1431" s="161"/>
      <c r="F1431" s="161"/>
      <c r="G1431" s="161"/>
      <c r="H1431" s="161"/>
      <c r="I1431" s="161"/>
      <c r="J1431" s="161"/>
      <c r="K1431" s="161"/>
      <c r="L1431" s="184"/>
      <c r="N1431" s="161"/>
      <c r="O1431" s="116"/>
      <c r="P1431" s="161"/>
    </row>
    <row r="1432" spans="1:16" x14ac:dyDescent="0.25">
      <c r="A1432" s="161"/>
      <c r="C1432" s="161"/>
      <c r="D1432" s="159"/>
      <c r="E1432" s="161"/>
      <c r="F1432" s="161"/>
      <c r="G1432" s="161"/>
      <c r="H1432" s="161"/>
      <c r="I1432" s="161"/>
      <c r="J1432" s="161"/>
      <c r="K1432" s="161"/>
      <c r="L1432" s="184"/>
      <c r="N1432" s="161"/>
      <c r="O1432" s="116"/>
      <c r="P1432" s="161"/>
    </row>
    <row r="1433" spans="1:16" x14ac:dyDescent="0.25">
      <c r="A1433" s="161"/>
      <c r="C1433" s="161"/>
      <c r="D1433" s="159"/>
      <c r="E1433" s="161"/>
      <c r="F1433" s="161"/>
      <c r="G1433" s="161"/>
      <c r="H1433" s="161"/>
      <c r="I1433" s="161"/>
      <c r="J1433" s="161"/>
      <c r="K1433" s="161"/>
      <c r="L1433" s="184"/>
      <c r="N1433" s="161"/>
      <c r="O1433" s="116"/>
      <c r="P1433" s="161"/>
    </row>
    <row r="1434" spans="1:16" x14ac:dyDescent="0.25">
      <c r="A1434" s="161"/>
      <c r="C1434" s="161"/>
      <c r="D1434" s="159"/>
      <c r="E1434" s="161"/>
      <c r="F1434" s="161"/>
      <c r="G1434" s="161"/>
      <c r="H1434" s="161"/>
      <c r="I1434" s="161"/>
      <c r="J1434" s="161"/>
      <c r="K1434" s="161"/>
      <c r="L1434" s="184"/>
      <c r="N1434" s="161"/>
      <c r="O1434" s="116"/>
      <c r="P1434" s="161"/>
    </row>
    <row r="1435" spans="1:16" x14ac:dyDescent="0.25">
      <c r="A1435" s="161"/>
      <c r="C1435" s="161"/>
      <c r="D1435" s="159"/>
      <c r="E1435" s="161"/>
      <c r="F1435" s="161"/>
      <c r="G1435" s="161"/>
      <c r="H1435" s="161"/>
      <c r="I1435" s="161"/>
      <c r="J1435" s="161"/>
      <c r="K1435" s="161"/>
      <c r="L1435" s="184"/>
      <c r="N1435" s="161"/>
      <c r="O1435" s="116"/>
      <c r="P1435" s="161"/>
    </row>
    <row r="1436" spans="1:16" x14ac:dyDescent="0.25">
      <c r="A1436" s="161"/>
      <c r="C1436" s="161"/>
      <c r="D1436" s="159"/>
      <c r="E1436" s="161"/>
      <c r="F1436" s="161"/>
      <c r="G1436" s="161"/>
      <c r="H1436" s="161"/>
      <c r="I1436" s="161"/>
      <c r="J1436" s="161"/>
      <c r="K1436" s="161"/>
      <c r="L1436" s="184"/>
      <c r="N1436" s="161"/>
      <c r="O1436" s="116"/>
      <c r="P1436" s="161"/>
    </row>
    <row r="1437" spans="1:16" x14ac:dyDescent="0.25">
      <c r="A1437" s="161"/>
      <c r="C1437" s="161"/>
      <c r="D1437" s="159"/>
      <c r="E1437" s="161"/>
      <c r="F1437" s="161"/>
      <c r="G1437" s="161"/>
      <c r="H1437" s="161"/>
      <c r="I1437" s="161"/>
      <c r="J1437" s="161"/>
      <c r="K1437" s="161"/>
      <c r="L1437" s="184"/>
      <c r="N1437" s="161"/>
      <c r="O1437" s="116"/>
      <c r="P1437" s="161"/>
    </row>
    <row r="1438" spans="1:16" x14ac:dyDescent="0.25">
      <c r="A1438" s="161"/>
      <c r="C1438" s="161"/>
      <c r="D1438" s="159"/>
      <c r="E1438" s="161"/>
      <c r="F1438" s="161"/>
      <c r="G1438" s="161"/>
      <c r="H1438" s="161"/>
      <c r="I1438" s="161"/>
      <c r="J1438" s="161"/>
      <c r="K1438" s="161"/>
      <c r="L1438" s="184"/>
      <c r="N1438" s="161"/>
      <c r="O1438" s="116"/>
      <c r="P1438" s="161"/>
    </row>
    <row r="1439" spans="1:16" x14ac:dyDescent="0.25">
      <c r="A1439" s="161"/>
      <c r="C1439" s="161"/>
      <c r="D1439" s="159"/>
      <c r="E1439" s="161"/>
      <c r="F1439" s="161"/>
      <c r="G1439" s="161"/>
      <c r="H1439" s="161"/>
      <c r="I1439" s="161"/>
      <c r="J1439" s="161"/>
      <c r="K1439" s="161"/>
      <c r="L1439" s="184"/>
      <c r="N1439" s="161"/>
      <c r="O1439" s="116"/>
      <c r="P1439" s="161"/>
    </row>
    <row r="1440" spans="1:16" x14ac:dyDescent="0.25">
      <c r="A1440" s="161"/>
      <c r="C1440" s="161"/>
      <c r="D1440" s="159"/>
      <c r="E1440" s="161"/>
      <c r="F1440" s="161"/>
      <c r="G1440" s="161"/>
      <c r="H1440" s="161"/>
      <c r="I1440" s="161"/>
      <c r="J1440" s="161"/>
      <c r="K1440" s="161"/>
      <c r="L1440" s="184"/>
      <c r="N1440" s="161"/>
      <c r="O1440" s="116"/>
      <c r="P1440" s="161"/>
    </row>
    <row r="1441" spans="1:16" x14ac:dyDescent="0.25">
      <c r="A1441" s="161"/>
      <c r="C1441" s="161"/>
      <c r="D1441" s="159"/>
      <c r="E1441" s="161"/>
      <c r="F1441" s="161"/>
      <c r="G1441" s="161"/>
      <c r="H1441" s="161"/>
      <c r="I1441" s="161"/>
      <c r="J1441" s="161"/>
      <c r="K1441" s="161"/>
      <c r="L1441" s="184"/>
      <c r="N1441" s="161"/>
      <c r="O1441" s="116"/>
      <c r="P1441" s="161"/>
    </row>
    <row r="1442" spans="1:16" x14ac:dyDescent="0.25">
      <c r="A1442" s="161"/>
      <c r="C1442" s="161"/>
      <c r="D1442" s="159"/>
      <c r="E1442" s="161"/>
      <c r="F1442" s="161"/>
      <c r="G1442" s="161"/>
      <c r="H1442" s="161"/>
      <c r="I1442" s="161"/>
      <c r="J1442" s="161"/>
      <c r="K1442" s="161"/>
      <c r="L1442" s="184"/>
      <c r="N1442" s="161"/>
      <c r="O1442" s="116"/>
      <c r="P1442" s="161"/>
    </row>
    <row r="1443" spans="1:16" x14ac:dyDescent="0.25">
      <c r="A1443" s="161"/>
      <c r="C1443" s="161"/>
      <c r="D1443" s="159"/>
      <c r="E1443" s="161"/>
      <c r="F1443" s="161"/>
      <c r="G1443" s="161"/>
      <c r="H1443" s="161"/>
      <c r="I1443" s="161"/>
      <c r="J1443" s="161"/>
      <c r="K1443" s="161"/>
      <c r="L1443" s="184"/>
      <c r="N1443" s="161"/>
      <c r="O1443" s="116"/>
      <c r="P1443" s="161"/>
    </row>
    <row r="1444" spans="1:16" x14ac:dyDescent="0.25">
      <c r="A1444" s="161"/>
      <c r="C1444" s="161"/>
      <c r="D1444" s="159"/>
      <c r="E1444" s="161"/>
      <c r="F1444" s="161"/>
      <c r="G1444" s="161"/>
      <c r="H1444" s="161"/>
      <c r="I1444" s="161"/>
      <c r="J1444" s="161"/>
      <c r="K1444" s="161"/>
      <c r="L1444" s="184"/>
      <c r="N1444" s="161"/>
      <c r="O1444" s="116"/>
      <c r="P1444" s="161"/>
    </row>
    <row r="1445" spans="1:16" x14ac:dyDescent="0.25">
      <c r="A1445" s="161"/>
      <c r="C1445" s="161"/>
      <c r="D1445" s="159"/>
      <c r="E1445" s="161"/>
      <c r="F1445" s="161"/>
      <c r="G1445" s="161"/>
      <c r="H1445" s="161"/>
      <c r="I1445" s="161"/>
      <c r="J1445" s="161"/>
      <c r="K1445" s="161"/>
      <c r="L1445" s="184"/>
      <c r="N1445" s="161"/>
      <c r="O1445" s="116"/>
      <c r="P1445" s="161"/>
    </row>
    <row r="1446" spans="1:16" x14ac:dyDescent="0.25">
      <c r="A1446" s="161"/>
      <c r="C1446" s="161"/>
      <c r="D1446" s="159"/>
      <c r="E1446" s="161"/>
      <c r="F1446" s="161"/>
      <c r="G1446" s="161"/>
      <c r="H1446" s="161"/>
      <c r="I1446" s="161"/>
      <c r="J1446" s="161"/>
      <c r="K1446" s="161"/>
      <c r="L1446" s="184"/>
      <c r="N1446" s="161"/>
      <c r="O1446" s="116"/>
      <c r="P1446" s="161"/>
    </row>
    <row r="1447" spans="1:16" x14ac:dyDescent="0.25">
      <c r="A1447" s="161"/>
      <c r="C1447" s="161"/>
      <c r="D1447" s="159"/>
      <c r="E1447" s="161"/>
      <c r="F1447" s="161"/>
      <c r="G1447" s="161"/>
      <c r="H1447" s="161"/>
      <c r="I1447" s="161"/>
      <c r="J1447" s="161"/>
      <c r="K1447" s="161"/>
      <c r="L1447" s="184"/>
      <c r="N1447" s="161"/>
      <c r="O1447" s="116"/>
      <c r="P1447" s="161"/>
    </row>
    <row r="1448" spans="1:16" x14ac:dyDescent="0.25">
      <c r="A1448" s="161"/>
      <c r="C1448" s="161"/>
      <c r="D1448" s="159"/>
      <c r="E1448" s="161"/>
      <c r="F1448" s="161"/>
      <c r="G1448" s="161"/>
      <c r="H1448" s="161"/>
      <c r="I1448" s="161"/>
      <c r="J1448" s="161"/>
      <c r="K1448" s="161"/>
      <c r="L1448" s="184"/>
      <c r="N1448" s="161"/>
      <c r="O1448" s="116"/>
      <c r="P1448" s="161"/>
    </row>
    <row r="1449" spans="1:16" x14ac:dyDescent="0.25">
      <c r="A1449" s="161"/>
      <c r="C1449" s="161"/>
      <c r="D1449" s="159"/>
      <c r="E1449" s="161"/>
      <c r="F1449" s="161"/>
      <c r="G1449" s="161"/>
      <c r="H1449" s="161"/>
      <c r="I1449" s="161"/>
      <c r="J1449" s="161"/>
      <c r="K1449" s="161"/>
      <c r="L1449" s="184"/>
      <c r="N1449" s="161"/>
      <c r="O1449" s="116"/>
      <c r="P1449" s="161"/>
    </row>
    <row r="1450" spans="1:16" x14ac:dyDescent="0.25">
      <c r="A1450" s="161"/>
      <c r="C1450" s="161"/>
      <c r="D1450" s="159"/>
      <c r="E1450" s="161"/>
      <c r="F1450" s="161"/>
      <c r="G1450" s="161"/>
      <c r="H1450" s="161"/>
      <c r="I1450" s="161"/>
      <c r="J1450" s="161"/>
      <c r="K1450" s="161"/>
      <c r="L1450" s="184"/>
      <c r="N1450" s="161"/>
      <c r="O1450" s="116"/>
      <c r="P1450" s="161"/>
    </row>
    <row r="1451" spans="1:16" x14ac:dyDescent="0.25">
      <c r="A1451" s="161"/>
      <c r="C1451" s="161"/>
      <c r="D1451" s="159"/>
      <c r="E1451" s="161"/>
      <c r="F1451" s="161"/>
      <c r="G1451" s="161"/>
      <c r="H1451" s="161"/>
      <c r="I1451" s="161"/>
      <c r="J1451" s="161"/>
      <c r="K1451" s="161"/>
      <c r="L1451" s="184"/>
      <c r="N1451" s="161"/>
      <c r="O1451" s="116"/>
      <c r="P1451" s="161"/>
    </row>
    <row r="1452" spans="1:16" x14ac:dyDescent="0.25">
      <c r="A1452" s="161"/>
      <c r="C1452" s="161"/>
      <c r="D1452" s="159"/>
      <c r="E1452" s="161"/>
      <c r="F1452" s="161"/>
      <c r="G1452" s="161"/>
      <c r="H1452" s="161"/>
      <c r="I1452" s="161"/>
      <c r="J1452" s="161"/>
      <c r="K1452" s="161"/>
      <c r="L1452" s="184"/>
      <c r="N1452" s="161"/>
      <c r="O1452" s="116"/>
      <c r="P1452" s="161"/>
    </row>
    <row r="1453" spans="1:16" x14ac:dyDescent="0.25">
      <c r="A1453" s="161"/>
      <c r="C1453" s="161"/>
      <c r="D1453" s="159"/>
      <c r="E1453" s="161"/>
      <c r="F1453" s="161"/>
      <c r="G1453" s="161"/>
      <c r="H1453" s="161"/>
      <c r="I1453" s="161"/>
      <c r="J1453" s="161"/>
      <c r="K1453" s="161"/>
      <c r="L1453" s="184"/>
      <c r="N1453" s="161"/>
      <c r="O1453" s="116"/>
      <c r="P1453" s="161"/>
    </row>
    <row r="1454" spans="1:16" x14ac:dyDescent="0.25">
      <c r="A1454" s="161"/>
      <c r="C1454" s="161"/>
      <c r="D1454" s="159"/>
      <c r="E1454" s="161"/>
      <c r="F1454" s="161"/>
      <c r="G1454" s="161"/>
      <c r="H1454" s="161"/>
      <c r="I1454" s="161"/>
      <c r="J1454" s="161"/>
      <c r="K1454" s="161"/>
      <c r="L1454" s="184"/>
      <c r="N1454" s="161"/>
      <c r="O1454" s="116"/>
      <c r="P1454" s="161"/>
    </row>
    <row r="1455" spans="1:16" x14ac:dyDescent="0.25">
      <c r="A1455" s="161"/>
      <c r="C1455" s="161"/>
      <c r="D1455" s="159"/>
      <c r="E1455" s="161"/>
      <c r="F1455" s="161"/>
      <c r="G1455" s="161"/>
      <c r="H1455" s="161"/>
      <c r="I1455" s="161"/>
      <c r="J1455" s="161"/>
      <c r="K1455" s="161"/>
      <c r="L1455" s="184"/>
      <c r="N1455" s="161"/>
      <c r="O1455" s="116"/>
      <c r="P1455" s="161"/>
    </row>
    <row r="1456" spans="1:16" x14ac:dyDescent="0.25">
      <c r="A1456" s="161"/>
      <c r="C1456" s="161"/>
      <c r="D1456" s="159"/>
      <c r="E1456" s="161"/>
      <c r="F1456" s="161"/>
      <c r="G1456" s="161"/>
      <c r="H1456" s="161"/>
      <c r="I1456" s="161"/>
      <c r="J1456" s="161"/>
      <c r="K1456" s="161"/>
      <c r="L1456" s="184"/>
      <c r="N1456" s="161"/>
      <c r="O1456" s="116"/>
      <c r="P1456" s="161"/>
    </row>
    <row r="1457" spans="1:16" x14ac:dyDescent="0.25">
      <c r="A1457" s="161"/>
      <c r="C1457" s="161"/>
      <c r="D1457" s="159"/>
      <c r="E1457" s="161"/>
      <c r="F1457" s="161"/>
      <c r="G1457" s="161"/>
      <c r="H1457" s="161"/>
      <c r="I1457" s="161"/>
      <c r="J1457" s="161"/>
      <c r="K1457" s="161"/>
      <c r="L1457" s="184"/>
      <c r="N1457" s="161"/>
      <c r="O1457" s="116"/>
      <c r="P1457" s="161"/>
    </row>
    <row r="1458" spans="1:16" x14ac:dyDescent="0.25">
      <c r="A1458" s="161"/>
      <c r="C1458" s="161"/>
      <c r="D1458" s="159"/>
      <c r="E1458" s="161"/>
      <c r="F1458" s="161"/>
      <c r="G1458" s="161"/>
      <c r="H1458" s="161"/>
      <c r="I1458" s="161"/>
      <c r="J1458" s="161"/>
      <c r="K1458" s="161"/>
      <c r="L1458" s="184"/>
      <c r="N1458" s="161"/>
      <c r="O1458" s="116"/>
      <c r="P1458" s="161"/>
    </row>
    <row r="1459" spans="1:16" x14ac:dyDescent="0.25">
      <c r="A1459" s="161"/>
      <c r="C1459" s="161"/>
      <c r="D1459" s="159"/>
      <c r="E1459" s="161"/>
      <c r="F1459" s="161"/>
      <c r="G1459" s="161"/>
      <c r="H1459" s="161"/>
      <c r="I1459" s="161"/>
      <c r="J1459" s="161"/>
      <c r="K1459" s="161"/>
      <c r="L1459" s="184"/>
      <c r="N1459" s="161"/>
      <c r="O1459" s="116"/>
      <c r="P1459" s="161"/>
    </row>
    <row r="1460" spans="1:16" x14ac:dyDescent="0.25">
      <c r="A1460" s="161"/>
      <c r="C1460" s="161"/>
      <c r="D1460" s="159"/>
      <c r="E1460" s="161"/>
      <c r="F1460" s="161"/>
      <c r="G1460" s="161"/>
      <c r="H1460" s="161"/>
      <c r="I1460" s="161"/>
      <c r="J1460" s="161"/>
      <c r="K1460" s="161"/>
      <c r="L1460" s="184"/>
      <c r="N1460" s="161"/>
      <c r="O1460" s="116"/>
      <c r="P1460" s="161"/>
    </row>
    <row r="1461" spans="1:16" x14ac:dyDescent="0.25">
      <c r="A1461" s="161"/>
      <c r="C1461" s="161"/>
      <c r="D1461" s="159"/>
      <c r="E1461" s="161"/>
      <c r="F1461" s="161"/>
      <c r="G1461" s="161"/>
      <c r="H1461" s="161"/>
      <c r="I1461" s="161"/>
      <c r="J1461" s="161"/>
      <c r="K1461" s="161"/>
      <c r="L1461" s="184"/>
      <c r="N1461" s="161"/>
      <c r="O1461" s="116"/>
      <c r="P1461" s="161"/>
    </row>
    <row r="1462" spans="1:16" x14ac:dyDescent="0.25">
      <c r="A1462" s="161"/>
      <c r="C1462" s="161"/>
      <c r="D1462" s="159"/>
      <c r="E1462" s="161"/>
      <c r="F1462" s="161"/>
      <c r="G1462" s="161"/>
      <c r="H1462" s="161"/>
      <c r="I1462" s="161"/>
      <c r="J1462" s="161"/>
      <c r="K1462" s="161"/>
      <c r="L1462" s="184"/>
      <c r="N1462" s="161"/>
      <c r="O1462" s="116"/>
      <c r="P1462" s="161"/>
    </row>
    <row r="1463" spans="1:16" x14ac:dyDescent="0.25">
      <c r="A1463" s="161"/>
      <c r="C1463" s="161"/>
      <c r="D1463" s="159"/>
      <c r="E1463" s="161"/>
      <c r="F1463" s="161"/>
      <c r="G1463" s="161"/>
      <c r="H1463" s="161"/>
      <c r="I1463" s="161"/>
      <c r="J1463" s="161"/>
      <c r="K1463" s="161"/>
      <c r="L1463" s="184"/>
      <c r="N1463" s="161"/>
      <c r="O1463" s="116"/>
      <c r="P1463" s="161"/>
    </row>
    <row r="1464" spans="1:16" x14ac:dyDescent="0.25">
      <c r="A1464" s="161"/>
      <c r="C1464" s="161"/>
      <c r="D1464" s="159"/>
      <c r="E1464" s="161"/>
      <c r="F1464" s="161"/>
      <c r="G1464" s="161"/>
      <c r="H1464" s="161"/>
      <c r="I1464" s="161"/>
      <c r="J1464" s="161"/>
      <c r="K1464" s="161"/>
      <c r="L1464" s="184"/>
      <c r="N1464" s="161"/>
      <c r="O1464" s="116"/>
      <c r="P1464" s="161"/>
    </row>
    <row r="1465" spans="1:16" x14ac:dyDescent="0.25">
      <c r="A1465" s="161"/>
      <c r="C1465" s="161"/>
      <c r="D1465" s="159"/>
      <c r="E1465" s="161"/>
      <c r="F1465" s="161"/>
      <c r="G1465" s="161"/>
      <c r="H1465" s="161"/>
      <c r="I1465" s="161"/>
      <c r="J1465" s="161"/>
      <c r="K1465" s="161"/>
      <c r="L1465" s="184"/>
      <c r="N1465" s="161"/>
      <c r="O1465" s="116"/>
      <c r="P1465" s="161"/>
    </row>
    <row r="1466" spans="1:16" x14ac:dyDescent="0.25">
      <c r="A1466" s="161"/>
      <c r="C1466" s="161"/>
      <c r="D1466" s="159"/>
      <c r="E1466" s="161"/>
      <c r="F1466" s="161"/>
      <c r="G1466" s="161"/>
      <c r="H1466" s="161"/>
      <c r="I1466" s="161"/>
      <c r="J1466" s="161"/>
      <c r="K1466" s="161"/>
      <c r="L1466" s="184"/>
      <c r="N1466" s="161"/>
      <c r="O1466" s="116"/>
      <c r="P1466" s="161"/>
    </row>
    <row r="1467" spans="1:16" x14ac:dyDescent="0.25">
      <c r="A1467" s="161"/>
      <c r="C1467" s="161"/>
      <c r="D1467" s="159"/>
      <c r="E1467" s="161"/>
      <c r="F1467" s="161"/>
      <c r="G1467" s="161"/>
      <c r="H1467" s="161"/>
      <c r="I1467" s="161"/>
      <c r="J1467" s="161"/>
      <c r="K1467" s="161"/>
      <c r="L1467" s="184"/>
      <c r="N1467" s="161"/>
      <c r="O1467" s="116"/>
      <c r="P1467" s="161"/>
    </row>
    <row r="1468" spans="1:16" x14ac:dyDescent="0.25">
      <c r="A1468" s="161"/>
      <c r="C1468" s="161"/>
      <c r="D1468" s="159"/>
      <c r="E1468" s="161"/>
      <c r="F1468" s="161"/>
      <c r="G1468" s="161"/>
      <c r="H1468" s="161"/>
      <c r="I1468" s="161"/>
      <c r="J1468" s="161"/>
      <c r="K1468" s="161"/>
      <c r="L1468" s="184"/>
      <c r="N1468" s="161"/>
      <c r="O1468" s="116"/>
      <c r="P1468" s="161"/>
    </row>
    <row r="1469" spans="1:16" x14ac:dyDescent="0.25">
      <c r="A1469" s="161"/>
      <c r="C1469" s="161"/>
      <c r="D1469" s="159"/>
      <c r="E1469" s="161"/>
      <c r="F1469" s="161"/>
      <c r="G1469" s="161"/>
      <c r="H1469" s="161"/>
      <c r="I1469" s="161"/>
      <c r="J1469" s="161"/>
      <c r="K1469" s="161"/>
      <c r="L1469" s="184"/>
      <c r="N1469" s="161"/>
      <c r="O1469" s="116"/>
      <c r="P1469" s="161"/>
    </row>
    <row r="1470" spans="1:16" x14ac:dyDescent="0.25">
      <c r="A1470" s="161"/>
      <c r="C1470" s="161"/>
      <c r="D1470" s="159"/>
      <c r="E1470" s="161"/>
      <c r="F1470" s="161"/>
      <c r="G1470" s="161"/>
      <c r="H1470" s="161"/>
      <c r="I1470" s="161"/>
      <c r="J1470" s="161"/>
      <c r="K1470" s="161"/>
      <c r="L1470" s="184"/>
      <c r="N1470" s="161"/>
      <c r="O1470" s="116"/>
      <c r="P1470" s="161"/>
    </row>
    <row r="1471" spans="1:16" x14ac:dyDescent="0.25">
      <c r="A1471" s="161"/>
      <c r="C1471" s="161"/>
      <c r="D1471" s="159"/>
      <c r="E1471" s="161"/>
      <c r="F1471" s="161"/>
      <c r="G1471" s="161"/>
      <c r="H1471" s="161"/>
      <c r="I1471" s="161"/>
      <c r="J1471" s="161"/>
      <c r="K1471" s="161"/>
      <c r="L1471" s="184"/>
      <c r="N1471" s="161"/>
      <c r="O1471" s="116"/>
      <c r="P1471" s="161"/>
    </row>
    <row r="1472" spans="1:16" x14ac:dyDescent="0.25">
      <c r="A1472" s="161"/>
      <c r="C1472" s="161"/>
      <c r="D1472" s="159"/>
      <c r="E1472" s="161"/>
      <c r="F1472" s="161"/>
      <c r="G1472" s="161"/>
      <c r="H1472" s="161"/>
      <c r="I1472" s="161"/>
      <c r="J1472" s="161"/>
      <c r="K1472" s="161"/>
      <c r="L1472" s="184"/>
      <c r="N1472" s="161"/>
      <c r="O1472" s="116"/>
      <c r="P1472" s="161"/>
    </row>
    <row r="1473" spans="1:16" x14ac:dyDescent="0.25">
      <c r="A1473" s="161"/>
      <c r="C1473" s="161"/>
      <c r="D1473" s="159"/>
      <c r="E1473" s="161"/>
      <c r="F1473" s="161"/>
      <c r="G1473" s="161"/>
      <c r="H1473" s="161"/>
      <c r="I1473" s="161"/>
      <c r="J1473" s="161"/>
      <c r="K1473" s="161"/>
      <c r="L1473" s="184"/>
      <c r="N1473" s="161"/>
      <c r="O1473" s="116"/>
      <c r="P1473" s="161"/>
    </row>
    <row r="1474" spans="1:16" x14ac:dyDescent="0.25">
      <c r="A1474" s="161"/>
      <c r="C1474" s="161"/>
      <c r="D1474" s="159"/>
      <c r="E1474" s="161"/>
      <c r="F1474" s="161"/>
      <c r="G1474" s="161"/>
      <c r="H1474" s="161"/>
      <c r="I1474" s="161"/>
      <c r="J1474" s="161"/>
      <c r="K1474" s="161"/>
      <c r="L1474" s="184"/>
      <c r="N1474" s="161"/>
      <c r="O1474" s="116"/>
      <c r="P1474" s="161"/>
    </row>
    <row r="1475" spans="1:16" x14ac:dyDescent="0.25">
      <c r="A1475" s="161"/>
      <c r="C1475" s="161"/>
      <c r="D1475" s="159"/>
      <c r="E1475" s="161"/>
      <c r="F1475" s="161"/>
      <c r="G1475" s="161"/>
      <c r="H1475" s="161"/>
      <c r="I1475" s="161"/>
      <c r="J1475" s="161"/>
      <c r="K1475" s="161"/>
      <c r="L1475" s="184"/>
      <c r="N1475" s="161"/>
      <c r="O1475" s="116"/>
      <c r="P1475" s="161"/>
    </row>
    <row r="1476" spans="1:16" x14ac:dyDescent="0.25">
      <c r="A1476" s="161"/>
      <c r="C1476" s="161"/>
      <c r="D1476" s="159"/>
      <c r="E1476" s="161"/>
      <c r="F1476" s="161"/>
      <c r="G1476" s="161"/>
      <c r="H1476" s="161"/>
      <c r="I1476" s="161"/>
      <c r="J1476" s="161"/>
      <c r="K1476" s="161"/>
      <c r="L1476" s="184"/>
      <c r="N1476" s="161"/>
      <c r="O1476" s="116"/>
      <c r="P1476" s="161"/>
    </row>
    <row r="1477" spans="1:16" x14ac:dyDescent="0.25">
      <c r="A1477" s="161"/>
      <c r="C1477" s="161"/>
      <c r="D1477" s="159"/>
      <c r="E1477" s="161"/>
      <c r="F1477" s="161"/>
      <c r="G1477" s="161"/>
      <c r="H1477" s="161"/>
      <c r="I1477" s="161"/>
      <c r="J1477" s="161"/>
      <c r="K1477" s="161"/>
      <c r="L1477" s="184"/>
      <c r="N1477" s="161"/>
      <c r="O1477" s="116"/>
      <c r="P1477" s="161"/>
    </row>
    <row r="1478" spans="1:16" x14ac:dyDescent="0.25">
      <c r="A1478" s="161"/>
      <c r="C1478" s="161"/>
      <c r="D1478" s="159"/>
      <c r="E1478" s="161"/>
      <c r="F1478" s="161"/>
      <c r="G1478" s="161"/>
      <c r="H1478" s="161"/>
      <c r="I1478" s="161"/>
      <c r="J1478" s="161"/>
      <c r="K1478" s="161"/>
      <c r="L1478" s="184"/>
      <c r="N1478" s="161"/>
      <c r="O1478" s="116"/>
      <c r="P1478" s="161"/>
    </row>
    <row r="1479" spans="1:16" x14ac:dyDescent="0.25">
      <c r="A1479" s="161"/>
      <c r="C1479" s="161"/>
      <c r="D1479" s="159"/>
      <c r="E1479" s="161"/>
      <c r="F1479" s="161"/>
      <c r="G1479" s="161"/>
      <c r="H1479" s="161"/>
      <c r="I1479" s="161"/>
      <c r="J1479" s="161"/>
      <c r="K1479" s="161"/>
      <c r="L1479" s="184"/>
      <c r="N1479" s="161"/>
      <c r="O1479" s="116"/>
      <c r="P1479" s="161"/>
    </row>
    <row r="1480" spans="1:16" x14ac:dyDescent="0.25">
      <c r="A1480" s="161"/>
      <c r="C1480" s="161"/>
      <c r="D1480" s="159"/>
      <c r="E1480" s="161"/>
      <c r="F1480" s="161"/>
      <c r="G1480" s="161"/>
      <c r="H1480" s="161"/>
      <c r="I1480" s="161"/>
      <c r="J1480" s="161"/>
      <c r="K1480" s="161"/>
      <c r="L1480" s="184"/>
      <c r="N1480" s="161"/>
      <c r="O1480" s="116"/>
      <c r="P1480" s="161"/>
    </row>
    <row r="1481" spans="1:16" x14ac:dyDescent="0.25">
      <c r="A1481" s="161"/>
      <c r="C1481" s="161"/>
      <c r="D1481" s="159"/>
      <c r="E1481" s="161"/>
      <c r="F1481" s="161"/>
      <c r="G1481" s="161"/>
      <c r="H1481" s="161"/>
      <c r="I1481" s="161"/>
      <c r="J1481" s="161"/>
      <c r="K1481" s="161"/>
      <c r="L1481" s="184"/>
      <c r="N1481" s="161"/>
      <c r="O1481" s="116"/>
      <c r="P1481" s="161"/>
    </row>
    <row r="1482" spans="1:16" x14ac:dyDescent="0.25">
      <c r="A1482" s="161"/>
      <c r="C1482" s="161"/>
      <c r="D1482" s="159"/>
      <c r="E1482" s="161"/>
      <c r="F1482" s="161"/>
      <c r="G1482" s="161"/>
      <c r="H1482" s="161"/>
      <c r="I1482" s="161"/>
      <c r="J1482" s="161"/>
      <c r="K1482" s="161"/>
      <c r="L1482" s="184"/>
      <c r="N1482" s="161"/>
      <c r="O1482" s="116"/>
      <c r="P1482" s="161"/>
    </row>
    <row r="1483" spans="1:16" x14ac:dyDescent="0.25">
      <c r="A1483" s="161"/>
      <c r="C1483" s="161"/>
      <c r="D1483" s="159"/>
      <c r="E1483" s="161"/>
      <c r="F1483" s="161"/>
      <c r="G1483" s="161"/>
      <c r="H1483" s="161"/>
      <c r="I1483" s="161"/>
      <c r="J1483" s="161"/>
      <c r="K1483" s="161"/>
      <c r="L1483" s="184"/>
      <c r="N1483" s="161"/>
      <c r="O1483" s="116"/>
      <c r="P1483" s="161"/>
    </row>
    <row r="1484" spans="1:16" x14ac:dyDescent="0.25">
      <c r="A1484" s="161"/>
      <c r="C1484" s="161"/>
      <c r="D1484" s="159"/>
      <c r="E1484" s="161"/>
      <c r="F1484" s="161"/>
      <c r="G1484" s="161"/>
      <c r="H1484" s="161"/>
      <c r="I1484" s="161"/>
      <c r="J1484" s="161"/>
      <c r="K1484" s="161"/>
      <c r="L1484" s="184"/>
      <c r="N1484" s="161"/>
      <c r="O1484" s="116"/>
      <c r="P1484" s="161"/>
    </row>
    <row r="1485" spans="1:16" x14ac:dyDescent="0.25">
      <c r="A1485" s="161"/>
      <c r="C1485" s="161"/>
      <c r="D1485" s="159"/>
      <c r="E1485" s="161"/>
      <c r="F1485" s="161"/>
      <c r="G1485" s="161"/>
      <c r="H1485" s="161"/>
      <c r="I1485" s="161"/>
      <c r="J1485" s="161"/>
      <c r="K1485" s="161"/>
      <c r="L1485" s="184"/>
      <c r="N1485" s="161"/>
      <c r="O1485" s="116"/>
      <c r="P1485" s="161"/>
    </row>
    <row r="1486" spans="1:16" x14ac:dyDescent="0.25">
      <c r="A1486" s="161"/>
      <c r="C1486" s="161"/>
      <c r="D1486" s="159"/>
      <c r="E1486" s="161"/>
      <c r="F1486" s="161"/>
      <c r="G1486" s="161"/>
      <c r="H1486" s="161"/>
      <c r="I1486" s="161"/>
      <c r="J1486" s="161"/>
      <c r="K1486" s="161"/>
      <c r="L1486" s="184"/>
      <c r="N1486" s="161"/>
      <c r="O1486" s="116"/>
      <c r="P1486" s="161"/>
    </row>
    <row r="1487" spans="1:16" x14ac:dyDescent="0.25">
      <c r="A1487" s="161"/>
      <c r="C1487" s="161"/>
      <c r="D1487" s="159"/>
      <c r="E1487" s="161"/>
      <c r="F1487" s="161"/>
      <c r="G1487" s="161"/>
      <c r="H1487" s="161"/>
      <c r="I1487" s="161"/>
      <c r="J1487" s="161"/>
      <c r="K1487" s="161"/>
      <c r="L1487" s="184"/>
      <c r="N1487" s="161"/>
      <c r="O1487" s="116"/>
      <c r="P1487" s="161"/>
    </row>
    <row r="1488" spans="1:16" x14ac:dyDescent="0.25">
      <c r="A1488" s="161"/>
      <c r="C1488" s="161"/>
      <c r="D1488" s="159"/>
      <c r="E1488" s="161"/>
      <c r="F1488" s="161"/>
      <c r="G1488" s="161"/>
      <c r="H1488" s="161"/>
      <c r="I1488" s="161"/>
      <c r="J1488" s="161"/>
      <c r="K1488" s="161"/>
      <c r="L1488" s="184"/>
      <c r="N1488" s="161"/>
      <c r="O1488" s="116"/>
      <c r="P1488" s="161"/>
    </row>
    <row r="1489" spans="1:16" x14ac:dyDescent="0.25">
      <c r="A1489" s="161"/>
      <c r="C1489" s="161"/>
      <c r="D1489" s="159"/>
      <c r="E1489" s="161"/>
      <c r="F1489" s="161"/>
      <c r="G1489" s="161"/>
      <c r="H1489" s="161"/>
      <c r="I1489" s="161"/>
      <c r="J1489" s="161"/>
      <c r="K1489" s="161"/>
      <c r="L1489" s="184"/>
      <c r="N1489" s="161"/>
      <c r="O1489" s="116"/>
      <c r="P1489" s="161"/>
    </row>
    <row r="1490" spans="1:16" x14ac:dyDescent="0.25">
      <c r="A1490" s="161"/>
      <c r="C1490" s="161"/>
      <c r="D1490" s="159"/>
      <c r="E1490" s="161"/>
      <c r="F1490" s="161"/>
      <c r="G1490" s="161"/>
      <c r="H1490" s="161"/>
      <c r="I1490" s="161"/>
      <c r="J1490" s="161"/>
      <c r="K1490" s="161"/>
      <c r="L1490" s="184"/>
      <c r="N1490" s="161"/>
      <c r="O1490" s="116"/>
      <c r="P1490" s="161"/>
    </row>
    <row r="1491" spans="1:16" x14ac:dyDescent="0.25">
      <c r="A1491" s="161"/>
      <c r="C1491" s="161"/>
      <c r="D1491" s="159"/>
      <c r="E1491" s="161"/>
      <c r="F1491" s="161"/>
      <c r="G1491" s="161"/>
      <c r="H1491" s="161"/>
      <c r="I1491" s="161"/>
      <c r="J1491" s="161"/>
      <c r="K1491" s="161"/>
      <c r="L1491" s="184"/>
      <c r="N1491" s="161"/>
      <c r="O1491" s="116"/>
      <c r="P1491" s="161"/>
    </row>
    <row r="1492" spans="1:16" x14ac:dyDescent="0.25">
      <c r="A1492" s="161"/>
      <c r="C1492" s="161"/>
      <c r="D1492" s="159"/>
      <c r="E1492" s="161"/>
      <c r="F1492" s="161"/>
      <c r="G1492" s="161"/>
      <c r="H1492" s="161"/>
      <c r="I1492" s="161"/>
      <c r="J1492" s="161"/>
      <c r="K1492" s="161"/>
      <c r="L1492" s="184"/>
      <c r="N1492" s="161"/>
      <c r="O1492" s="116"/>
      <c r="P1492" s="161"/>
    </row>
    <row r="1493" spans="1:16" x14ac:dyDescent="0.25">
      <c r="A1493" s="161"/>
      <c r="C1493" s="161"/>
      <c r="D1493" s="159"/>
      <c r="E1493" s="161"/>
      <c r="F1493" s="161"/>
      <c r="G1493" s="161"/>
      <c r="H1493" s="161"/>
      <c r="I1493" s="161"/>
      <c r="J1493" s="161"/>
      <c r="K1493" s="161"/>
      <c r="L1493" s="184"/>
      <c r="N1493" s="161"/>
      <c r="O1493" s="116"/>
      <c r="P1493" s="161"/>
    </row>
    <row r="1494" spans="1:16" x14ac:dyDescent="0.25">
      <c r="A1494" s="161"/>
      <c r="C1494" s="161"/>
      <c r="D1494" s="159"/>
      <c r="E1494" s="161"/>
      <c r="F1494" s="161"/>
      <c r="G1494" s="161"/>
      <c r="H1494" s="161"/>
      <c r="I1494" s="161"/>
      <c r="J1494" s="161"/>
      <c r="K1494" s="161"/>
      <c r="L1494" s="184"/>
      <c r="N1494" s="161"/>
      <c r="O1494" s="116"/>
      <c r="P1494" s="161"/>
    </row>
    <row r="1495" spans="1:16" x14ac:dyDescent="0.25">
      <c r="A1495" s="161"/>
      <c r="C1495" s="161"/>
      <c r="D1495" s="159"/>
      <c r="E1495" s="161"/>
      <c r="F1495" s="161"/>
      <c r="G1495" s="161"/>
      <c r="H1495" s="161"/>
      <c r="I1495" s="161"/>
      <c r="J1495" s="161"/>
      <c r="K1495" s="161"/>
      <c r="L1495" s="184"/>
      <c r="N1495" s="161"/>
      <c r="O1495" s="116"/>
      <c r="P1495" s="161"/>
    </row>
    <row r="1496" spans="1:16" x14ac:dyDescent="0.25">
      <c r="A1496" s="161"/>
      <c r="C1496" s="161"/>
      <c r="D1496" s="159"/>
      <c r="E1496" s="161"/>
      <c r="F1496" s="161"/>
      <c r="G1496" s="161"/>
      <c r="H1496" s="161"/>
      <c r="I1496" s="161"/>
      <c r="J1496" s="161"/>
      <c r="K1496" s="161"/>
      <c r="L1496" s="184"/>
      <c r="N1496" s="161"/>
      <c r="O1496" s="116"/>
      <c r="P1496" s="161"/>
    </row>
    <row r="1497" spans="1:16" x14ac:dyDescent="0.25">
      <c r="A1497" s="161"/>
      <c r="C1497" s="161"/>
      <c r="D1497" s="159"/>
      <c r="E1497" s="161"/>
      <c r="F1497" s="161"/>
      <c r="G1497" s="161"/>
      <c r="H1497" s="161"/>
      <c r="I1497" s="161"/>
      <c r="J1497" s="161"/>
      <c r="K1497" s="161"/>
      <c r="L1497" s="184"/>
      <c r="N1497" s="161"/>
      <c r="O1497" s="116"/>
      <c r="P1497" s="161"/>
    </row>
    <row r="1498" spans="1:16" x14ac:dyDescent="0.25">
      <c r="A1498" s="161"/>
      <c r="C1498" s="161"/>
      <c r="D1498" s="159"/>
      <c r="E1498" s="161"/>
      <c r="F1498" s="161"/>
      <c r="G1498" s="161"/>
      <c r="H1498" s="161"/>
      <c r="I1498" s="161"/>
      <c r="J1498" s="161"/>
      <c r="K1498" s="161"/>
      <c r="L1498" s="184"/>
      <c r="N1498" s="161"/>
      <c r="O1498" s="116"/>
      <c r="P1498" s="161"/>
    </row>
    <row r="1499" spans="1:16" x14ac:dyDescent="0.25">
      <c r="A1499" s="161"/>
      <c r="C1499" s="161"/>
      <c r="D1499" s="159"/>
      <c r="E1499" s="161"/>
      <c r="F1499" s="161"/>
      <c r="G1499" s="161"/>
      <c r="H1499" s="161"/>
      <c r="I1499" s="161"/>
      <c r="J1499" s="161"/>
      <c r="K1499" s="161"/>
      <c r="L1499" s="184"/>
      <c r="N1499" s="161"/>
      <c r="O1499" s="116"/>
      <c r="P1499" s="161"/>
    </row>
    <row r="1500" spans="1:16" x14ac:dyDescent="0.25">
      <c r="A1500" s="161"/>
      <c r="C1500" s="161"/>
      <c r="D1500" s="159"/>
      <c r="E1500" s="161"/>
      <c r="F1500" s="161"/>
      <c r="G1500" s="161"/>
      <c r="H1500" s="161"/>
      <c r="I1500" s="161"/>
      <c r="J1500" s="161"/>
      <c r="K1500" s="161"/>
      <c r="L1500" s="184"/>
      <c r="N1500" s="161"/>
      <c r="O1500" s="116"/>
      <c r="P1500" s="161"/>
    </row>
    <row r="1501" spans="1:16" x14ac:dyDescent="0.25">
      <c r="A1501" s="161"/>
      <c r="C1501" s="161"/>
      <c r="D1501" s="159"/>
      <c r="E1501" s="161"/>
      <c r="F1501" s="161"/>
      <c r="G1501" s="161"/>
      <c r="H1501" s="161"/>
      <c r="I1501" s="161"/>
      <c r="J1501" s="161"/>
      <c r="K1501" s="161"/>
      <c r="L1501" s="184"/>
      <c r="N1501" s="161"/>
      <c r="O1501" s="116"/>
      <c r="P1501" s="161"/>
    </row>
    <row r="1502" spans="1:16" x14ac:dyDescent="0.25">
      <c r="A1502" s="161"/>
      <c r="C1502" s="161"/>
      <c r="D1502" s="159"/>
      <c r="E1502" s="161"/>
      <c r="F1502" s="161"/>
      <c r="G1502" s="161"/>
      <c r="H1502" s="161"/>
      <c r="I1502" s="161"/>
      <c r="J1502" s="161"/>
      <c r="K1502" s="161"/>
      <c r="L1502" s="184"/>
      <c r="N1502" s="161"/>
      <c r="O1502" s="116"/>
      <c r="P1502" s="161"/>
    </row>
    <row r="1503" spans="1:16" x14ac:dyDescent="0.25">
      <c r="A1503" s="161"/>
      <c r="C1503" s="161"/>
      <c r="D1503" s="159"/>
      <c r="E1503" s="161"/>
      <c r="F1503" s="161"/>
      <c r="G1503" s="161"/>
      <c r="H1503" s="161"/>
      <c r="I1503" s="161"/>
      <c r="J1503" s="161"/>
      <c r="K1503" s="161"/>
      <c r="L1503" s="184"/>
      <c r="N1503" s="161"/>
      <c r="O1503" s="116"/>
      <c r="P1503" s="161"/>
    </row>
    <row r="1504" spans="1:16" x14ac:dyDescent="0.25">
      <c r="A1504" s="161"/>
      <c r="C1504" s="161"/>
      <c r="D1504" s="159"/>
      <c r="E1504" s="161"/>
      <c r="F1504" s="161"/>
      <c r="G1504" s="161"/>
      <c r="H1504" s="161"/>
      <c r="I1504" s="161"/>
      <c r="J1504" s="161"/>
      <c r="K1504" s="161"/>
      <c r="L1504" s="184"/>
      <c r="N1504" s="161"/>
      <c r="O1504" s="116"/>
      <c r="P1504" s="161"/>
    </row>
    <row r="1505" spans="1:16" x14ac:dyDescent="0.25">
      <c r="A1505" s="161"/>
      <c r="C1505" s="161"/>
      <c r="D1505" s="159"/>
      <c r="E1505" s="161"/>
      <c r="F1505" s="161"/>
      <c r="G1505" s="161"/>
      <c r="H1505" s="161"/>
      <c r="I1505" s="161"/>
      <c r="J1505" s="161"/>
      <c r="K1505" s="161"/>
      <c r="L1505" s="184"/>
      <c r="N1505" s="161"/>
      <c r="O1505" s="116"/>
      <c r="P1505" s="161"/>
    </row>
    <row r="1506" spans="1:16" x14ac:dyDescent="0.25">
      <c r="A1506" s="161"/>
      <c r="C1506" s="161"/>
      <c r="D1506" s="159"/>
      <c r="E1506" s="161"/>
      <c r="F1506" s="161"/>
      <c r="G1506" s="161"/>
      <c r="H1506" s="161"/>
      <c r="I1506" s="161"/>
      <c r="J1506" s="161"/>
      <c r="K1506" s="161"/>
      <c r="L1506" s="184"/>
      <c r="N1506" s="161"/>
      <c r="O1506" s="116"/>
      <c r="P1506" s="161"/>
    </row>
    <row r="1507" spans="1:16" x14ac:dyDescent="0.25">
      <c r="A1507" s="161"/>
      <c r="C1507" s="161"/>
      <c r="D1507" s="159"/>
      <c r="E1507" s="161"/>
      <c r="F1507" s="161"/>
      <c r="G1507" s="161"/>
      <c r="H1507" s="161"/>
      <c r="I1507" s="161"/>
      <c r="J1507" s="161"/>
      <c r="K1507" s="161"/>
      <c r="L1507" s="184"/>
      <c r="N1507" s="161"/>
      <c r="O1507" s="116"/>
      <c r="P1507" s="161"/>
    </row>
    <row r="1508" spans="1:16" x14ac:dyDescent="0.25">
      <c r="A1508" s="161"/>
      <c r="C1508" s="161"/>
      <c r="D1508" s="159"/>
      <c r="E1508" s="161"/>
      <c r="F1508" s="161"/>
      <c r="G1508" s="161"/>
      <c r="H1508" s="161"/>
      <c r="I1508" s="161"/>
      <c r="J1508" s="161"/>
      <c r="K1508" s="161"/>
      <c r="L1508" s="184"/>
      <c r="N1508" s="161"/>
      <c r="O1508" s="116"/>
      <c r="P1508" s="161"/>
    </row>
    <row r="1509" spans="1:16" x14ac:dyDescent="0.25">
      <c r="A1509" s="161"/>
      <c r="C1509" s="161"/>
      <c r="D1509" s="159"/>
      <c r="E1509" s="161"/>
      <c r="F1509" s="161"/>
      <c r="G1509" s="161"/>
      <c r="H1509" s="161"/>
      <c r="I1509" s="161"/>
      <c r="J1509" s="161"/>
      <c r="K1509" s="161"/>
      <c r="L1509" s="184"/>
      <c r="N1509" s="161"/>
      <c r="O1509" s="116"/>
      <c r="P1509" s="161"/>
    </row>
    <row r="1510" spans="1:16" x14ac:dyDescent="0.25">
      <c r="A1510" s="161"/>
      <c r="C1510" s="161"/>
      <c r="D1510" s="159"/>
      <c r="E1510" s="161"/>
      <c r="F1510" s="161"/>
      <c r="G1510" s="161"/>
      <c r="H1510" s="161"/>
      <c r="I1510" s="161"/>
      <c r="J1510" s="161"/>
      <c r="K1510" s="161"/>
      <c r="L1510" s="184"/>
      <c r="N1510" s="161"/>
      <c r="O1510" s="116"/>
      <c r="P1510" s="161"/>
    </row>
    <row r="1511" spans="1:16" x14ac:dyDescent="0.25">
      <c r="A1511" s="161"/>
      <c r="C1511" s="161"/>
      <c r="D1511" s="159"/>
      <c r="E1511" s="161"/>
      <c r="F1511" s="161"/>
      <c r="G1511" s="161"/>
      <c r="H1511" s="161"/>
      <c r="I1511" s="161"/>
      <c r="J1511" s="161"/>
      <c r="K1511" s="161"/>
      <c r="L1511" s="184"/>
      <c r="N1511" s="161"/>
      <c r="O1511" s="116"/>
      <c r="P1511" s="161"/>
    </row>
    <row r="1512" spans="1:16" x14ac:dyDescent="0.25">
      <c r="A1512" s="161"/>
      <c r="C1512" s="161"/>
      <c r="D1512" s="159"/>
      <c r="E1512" s="161"/>
      <c r="F1512" s="161"/>
      <c r="G1512" s="161"/>
      <c r="H1512" s="161"/>
      <c r="I1512" s="161"/>
      <c r="J1512" s="161"/>
      <c r="K1512" s="161"/>
      <c r="L1512" s="184"/>
      <c r="N1512" s="161"/>
      <c r="O1512" s="116"/>
      <c r="P1512" s="161"/>
    </row>
    <row r="1513" spans="1:16" x14ac:dyDescent="0.25">
      <c r="A1513" s="161"/>
      <c r="C1513" s="161"/>
      <c r="D1513" s="159"/>
      <c r="E1513" s="161"/>
      <c r="F1513" s="161"/>
      <c r="G1513" s="161"/>
      <c r="H1513" s="161"/>
      <c r="I1513" s="161"/>
      <c r="J1513" s="161"/>
      <c r="K1513" s="161"/>
      <c r="L1513" s="184"/>
      <c r="N1513" s="161"/>
      <c r="O1513" s="116"/>
      <c r="P1513" s="161"/>
    </row>
    <row r="1514" spans="1:16" x14ac:dyDescent="0.25">
      <c r="A1514" s="161"/>
      <c r="C1514" s="161"/>
      <c r="D1514" s="159"/>
      <c r="E1514" s="161"/>
      <c r="F1514" s="161"/>
      <c r="G1514" s="161"/>
      <c r="H1514" s="161"/>
      <c r="I1514" s="161"/>
      <c r="J1514" s="161"/>
      <c r="K1514" s="161"/>
      <c r="L1514" s="184"/>
      <c r="N1514" s="161"/>
      <c r="O1514" s="116"/>
      <c r="P1514" s="161"/>
    </row>
    <row r="1515" spans="1:16" x14ac:dyDescent="0.25">
      <c r="A1515" s="161"/>
      <c r="C1515" s="161"/>
      <c r="D1515" s="159"/>
      <c r="E1515" s="161"/>
      <c r="F1515" s="161"/>
      <c r="G1515" s="161"/>
      <c r="H1515" s="161"/>
      <c r="I1515" s="161"/>
      <c r="J1515" s="161"/>
      <c r="K1515" s="161"/>
      <c r="L1515" s="184"/>
      <c r="N1515" s="161"/>
      <c r="O1515" s="116"/>
      <c r="P1515" s="161"/>
    </row>
    <row r="1516" spans="1:16" x14ac:dyDescent="0.25">
      <c r="A1516" s="161"/>
      <c r="C1516" s="161"/>
      <c r="D1516" s="159"/>
      <c r="E1516" s="161"/>
      <c r="F1516" s="161"/>
      <c r="G1516" s="161"/>
      <c r="H1516" s="161"/>
      <c r="I1516" s="161"/>
      <c r="J1516" s="161"/>
      <c r="K1516" s="161"/>
      <c r="L1516" s="184"/>
      <c r="N1516" s="161"/>
      <c r="O1516" s="116"/>
      <c r="P1516" s="161"/>
    </row>
    <row r="1517" spans="1:16" x14ac:dyDescent="0.25">
      <c r="A1517" s="161"/>
      <c r="C1517" s="161"/>
      <c r="D1517" s="159"/>
      <c r="E1517" s="161"/>
      <c r="F1517" s="161"/>
      <c r="G1517" s="161"/>
      <c r="H1517" s="161"/>
      <c r="I1517" s="161"/>
      <c r="J1517" s="161"/>
      <c r="K1517" s="161"/>
      <c r="L1517" s="184"/>
      <c r="N1517" s="161"/>
      <c r="O1517" s="116"/>
      <c r="P1517" s="161"/>
    </row>
    <row r="1518" spans="1:16" x14ac:dyDescent="0.25">
      <c r="A1518" s="161"/>
      <c r="C1518" s="161"/>
      <c r="D1518" s="159"/>
      <c r="E1518" s="161"/>
      <c r="F1518" s="161"/>
      <c r="G1518" s="161"/>
      <c r="H1518" s="161"/>
      <c r="I1518" s="161"/>
      <c r="J1518" s="161"/>
      <c r="K1518" s="161"/>
      <c r="L1518" s="184"/>
      <c r="N1518" s="161"/>
      <c r="O1518" s="116"/>
      <c r="P1518" s="161"/>
    </row>
    <row r="1519" spans="1:16" x14ac:dyDescent="0.25">
      <c r="A1519" s="161"/>
      <c r="C1519" s="161"/>
      <c r="D1519" s="159"/>
      <c r="E1519" s="161"/>
      <c r="F1519" s="161"/>
      <c r="G1519" s="161"/>
      <c r="H1519" s="161"/>
      <c r="I1519" s="161"/>
      <c r="J1519" s="161"/>
      <c r="K1519" s="161"/>
      <c r="L1519" s="184"/>
      <c r="N1519" s="161"/>
      <c r="O1519" s="116"/>
      <c r="P1519" s="161"/>
    </row>
    <row r="1520" spans="1:16" x14ac:dyDescent="0.25">
      <c r="A1520" s="161"/>
      <c r="C1520" s="161"/>
      <c r="D1520" s="159"/>
      <c r="E1520" s="161"/>
      <c r="F1520" s="161"/>
      <c r="G1520" s="161"/>
      <c r="H1520" s="161"/>
      <c r="I1520" s="161"/>
      <c r="J1520" s="161"/>
      <c r="K1520" s="161"/>
      <c r="L1520" s="184"/>
      <c r="N1520" s="161"/>
      <c r="O1520" s="116"/>
      <c r="P1520" s="161"/>
    </row>
    <row r="1521" spans="1:16" x14ac:dyDescent="0.25">
      <c r="A1521" s="161"/>
      <c r="C1521" s="161"/>
      <c r="D1521" s="159"/>
      <c r="E1521" s="161"/>
      <c r="F1521" s="161"/>
      <c r="G1521" s="161"/>
      <c r="H1521" s="161"/>
      <c r="I1521" s="161"/>
      <c r="J1521" s="161"/>
      <c r="K1521" s="161"/>
      <c r="L1521" s="184"/>
      <c r="N1521" s="161"/>
      <c r="O1521" s="116"/>
      <c r="P1521" s="161"/>
    </row>
    <row r="1522" spans="1:16" x14ac:dyDescent="0.25">
      <c r="A1522" s="161"/>
      <c r="C1522" s="161"/>
      <c r="D1522" s="159"/>
      <c r="E1522" s="161"/>
      <c r="F1522" s="161"/>
      <c r="G1522" s="161"/>
      <c r="H1522" s="161"/>
      <c r="I1522" s="161"/>
      <c r="J1522" s="161"/>
      <c r="K1522" s="161"/>
      <c r="L1522" s="184"/>
      <c r="N1522" s="161"/>
      <c r="O1522" s="116"/>
      <c r="P1522" s="161"/>
    </row>
    <row r="1523" spans="1:16" x14ac:dyDescent="0.25">
      <c r="A1523" s="161"/>
      <c r="C1523" s="161"/>
      <c r="D1523" s="159"/>
      <c r="E1523" s="161"/>
      <c r="F1523" s="161"/>
      <c r="G1523" s="161"/>
      <c r="H1523" s="161"/>
      <c r="I1523" s="161"/>
      <c r="J1523" s="161"/>
      <c r="K1523" s="161"/>
      <c r="L1523" s="184"/>
      <c r="N1523" s="161"/>
      <c r="O1523" s="116"/>
      <c r="P1523" s="161"/>
    </row>
    <row r="1524" spans="1:16" x14ac:dyDescent="0.25">
      <c r="A1524" s="161"/>
      <c r="C1524" s="161"/>
      <c r="D1524" s="159"/>
      <c r="E1524" s="161"/>
      <c r="F1524" s="161"/>
      <c r="G1524" s="161"/>
      <c r="H1524" s="161"/>
      <c r="I1524" s="161"/>
      <c r="J1524" s="161"/>
      <c r="K1524" s="161"/>
      <c r="L1524" s="184"/>
      <c r="N1524" s="161"/>
      <c r="O1524" s="116"/>
      <c r="P1524" s="161"/>
    </row>
    <row r="1525" spans="1:16" x14ac:dyDescent="0.25">
      <c r="A1525" s="161"/>
      <c r="C1525" s="161"/>
      <c r="D1525" s="159"/>
      <c r="E1525" s="161"/>
      <c r="F1525" s="161"/>
      <c r="G1525" s="161"/>
      <c r="H1525" s="161"/>
      <c r="I1525" s="161"/>
      <c r="J1525" s="161"/>
      <c r="K1525" s="161"/>
      <c r="L1525" s="184"/>
      <c r="N1525" s="161"/>
      <c r="O1525" s="116"/>
      <c r="P1525" s="161"/>
    </row>
    <row r="1526" spans="1:16" x14ac:dyDescent="0.25">
      <c r="A1526" s="161"/>
      <c r="C1526" s="161"/>
      <c r="D1526" s="159"/>
      <c r="E1526" s="161"/>
      <c r="F1526" s="161"/>
      <c r="G1526" s="161"/>
      <c r="H1526" s="161"/>
      <c r="I1526" s="161"/>
      <c r="J1526" s="161"/>
      <c r="K1526" s="161"/>
      <c r="L1526" s="184"/>
      <c r="N1526" s="161"/>
      <c r="O1526" s="116"/>
      <c r="P1526" s="161"/>
    </row>
    <row r="1527" spans="1:16" x14ac:dyDescent="0.25">
      <c r="A1527" s="161"/>
      <c r="C1527" s="161"/>
      <c r="D1527" s="159"/>
      <c r="E1527" s="161"/>
      <c r="F1527" s="161"/>
      <c r="G1527" s="161"/>
      <c r="H1527" s="161"/>
      <c r="I1527" s="161"/>
      <c r="J1527" s="161"/>
      <c r="K1527" s="161"/>
      <c r="L1527" s="184"/>
      <c r="N1527" s="161"/>
      <c r="O1527" s="116"/>
      <c r="P1527" s="161"/>
    </row>
    <row r="1528" spans="1:16" x14ac:dyDescent="0.25">
      <c r="A1528" s="161"/>
      <c r="C1528" s="161"/>
      <c r="D1528" s="159"/>
      <c r="E1528" s="161"/>
      <c r="F1528" s="161"/>
      <c r="G1528" s="161"/>
      <c r="H1528" s="161"/>
      <c r="I1528" s="161"/>
      <c r="J1528" s="161"/>
      <c r="K1528" s="161"/>
      <c r="L1528" s="184"/>
      <c r="N1528" s="161"/>
      <c r="O1528" s="116"/>
      <c r="P1528" s="161"/>
    </row>
    <row r="1529" spans="1:16" x14ac:dyDescent="0.25">
      <c r="A1529" s="161"/>
      <c r="C1529" s="161"/>
      <c r="D1529" s="159"/>
      <c r="E1529" s="161"/>
      <c r="F1529" s="161"/>
      <c r="G1529" s="161"/>
      <c r="H1529" s="161"/>
      <c r="I1529" s="161"/>
      <c r="J1529" s="161"/>
      <c r="K1529" s="161"/>
      <c r="L1529" s="184"/>
      <c r="N1529" s="161"/>
      <c r="O1529" s="116"/>
      <c r="P1529" s="161"/>
    </row>
    <row r="1530" spans="1:16" x14ac:dyDescent="0.25">
      <c r="A1530" s="161"/>
      <c r="C1530" s="161"/>
      <c r="D1530" s="159"/>
      <c r="E1530" s="161"/>
      <c r="F1530" s="161"/>
      <c r="G1530" s="161"/>
      <c r="H1530" s="161"/>
      <c r="I1530" s="161"/>
      <c r="J1530" s="161"/>
      <c r="K1530" s="161"/>
      <c r="L1530" s="184"/>
      <c r="N1530" s="161"/>
      <c r="O1530" s="116"/>
      <c r="P1530" s="161"/>
    </row>
    <row r="1531" spans="1:16" x14ac:dyDescent="0.25">
      <c r="A1531" s="161"/>
      <c r="C1531" s="161"/>
      <c r="D1531" s="159"/>
      <c r="E1531" s="161"/>
      <c r="F1531" s="161"/>
      <c r="G1531" s="161"/>
      <c r="H1531" s="161"/>
      <c r="I1531" s="161"/>
      <c r="J1531" s="161"/>
      <c r="K1531" s="161"/>
      <c r="L1531" s="184"/>
      <c r="N1531" s="161"/>
      <c r="O1531" s="116"/>
      <c r="P1531" s="161"/>
    </row>
    <row r="1532" spans="1:16" x14ac:dyDescent="0.25">
      <c r="A1532" s="161"/>
      <c r="C1532" s="161"/>
      <c r="D1532" s="159"/>
      <c r="E1532" s="161"/>
      <c r="F1532" s="161"/>
      <c r="G1532" s="161"/>
      <c r="H1532" s="161"/>
      <c r="I1532" s="161"/>
      <c r="J1532" s="161"/>
      <c r="K1532" s="161"/>
      <c r="L1532" s="184"/>
      <c r="N1532" s="161"/>
      <c r="O1532" s="116"/>
      <c r="P1532" s="161"/>
    </row>
    <row r="1533" spans="1:16" x14ac:dyDescent="0.25">
      <c r="A1533" s="161"/>
      <c r="C1533" s="161"/>
      <c r="D1533" s="159"/>
      <c r="E1533" s="161"/>
      <c r="F1533" s="161"/>
      <c r="G1533" s="161"/>
      <c r="H1533" s="161"/>
      <c r="I1533" s="161"/>
      <c r="J1533" s="161"/>
      <c r="K1533" s="161"/>
      <c r="L1533" s="184"/>
      <c r="N1533" s="161"/>
      <c r="O1533" s="116"/>
      <c r="P1533" s="161"/>
    </row>
    <row r="1534" spans="1:16" x14ac:dyDescent="0.25">
      <c r="A1534" s="161"/>
      <c r="C1534" s="161"/>
      <c r="D1534" s="159"/>
      <c r="E1534" s="161"/>
      <c r="F1534" s="161"/>
      <c r="G1534" s="161"/>
      <c r="H1534" s="161"/>
      <c r="I1534" s="161"/>
      <c r="J1534" s="161"/>
      <c r="K1534" s="161"/>
      <c r="L1534" s="184"/>
      <c r="N1534" s="161"/>
      <c r="O1534" s="116"/>
      <c r="P1534" s="161"/>
    </row>
    <row r="1535" spans="1:16" x14ac:dyDescent="0.25">
      <c r="A1535" s="161"/>
      <c r="C1535" s="161"/>
      <c r="D1535" s="159"/>
      <c r="E1535" s="161"/>
      <c r="F1535" s="161"/>
      <c r="G1535" s="161"/>
      <c r="H1535" s="161"/>
      <c r="I1535" s="161"/>
      <c r="J1535" s="161"/>
      <c r="K1535" s="161"/>
      <c r="L1535" s="184"/>
      <c r="N1535" s="161"/>
      <c r="O1535" s="116"/>
      <c r="P1535" s="161"/>
    </row>
    <row r="1536" spans="1:16" x14ac:dyDescent="0.25">
      <c r="A1536" s="161"/>
      <c r="C1536" s="161"/>
      <c r="D1536" s="159"/>
      <c r="E1536" s="161"/>
      <c r="F1536" s="161"/>
      <c r="G1536" s="161"/>
      <c r="H1536" s="161"/>
      <c r="I1536" s="161"/>
      <c r="J1536" s="161"/>
      <c r="K1536" s="161"/>
      <c r="L1536" s="184"/>
      <c r="N1536" s="161"/>
      <c r="O1536" s="116"/>
      <c r="P1536" s="161"/>
    </row>
    <row r="1537" spans="1:16" x14ac:dyDescent="0.25">
      <c r="A1537" s="161"/>
      <c r="C1537" s="161"/>
      <c r="D1537" s="159"/>
      <c r="E1537" s="161"/>
      <c r="F1537" s="161"/>
      <c r="G1537" s="161"/>
      <c r="H1537" s="161"/>
      <c r="I1537" s="161"/>
      <c r="J1537" s="161"/>
      <c r="K1537" s="161"/>
      <c r="L1537" s="184"/>
      <c r="N1537" s="161"/>
      <c r="O1537" s="116"/>
      <c r="P1537" s="161"/>
    </row>
    <row r="1538" spans="1:16" x14ac:dyDescent="0.25">
      <c r="A1538" s="161"/>
      <c r="C1538" s="161"/>
      <c r="D1538" s="159"/>
      <c r="E1538" s="161"/>
      <c r="F1538" s="161"/>
      <c r="G1538" s="161"/>
      <c r="H1538" s="161"/>
      <c r="I1538" s="161"/>
      <c r="J1538" s="161"/>
      <c r="K1538" s="161"/>
      <c r="L1538" s="184"/>
      <c r="N1538" s="161"/>
      <c r="O1538" s="116"/>
      <c r="P1538" s="161"/>
    </row>
    <row r="1539" spans="1:16" x14ac:dyDescent="0.25">
      <c r="A1539" s="161"/>
      <c r="C1539" s="161"/>
      <c r="D1539" s="159"/>
      <c r="E1539" s="161"/>
      <c r="F1539" s="161"/>
      <c r="G1539" s="161"/>
      <c r="H1539" s="161"/>
      <c r="I1539" s="161"/>
      <c r="J1539" s="161"/>
      <c r="K1539" s="161"/>
      <c r="L1539" s="184"/>
      <c r="N1539" s="161"/>
      <c r="O1539" s="116"/>
      <c r="P1539" s="161"/>
    </row>
    <row r="1540" spans="1:16" x14ac:dyDescent="0.25">
      <c r="A1540" s="161"/>
      <c r="C1540" s="161"/>
      <c r="D1540" s="159"/>
      <c r="E1540" s="161"/>
      <c r="F1540" s="161"/>
      <c r="G1540" s="161"/>
      <c r="H1540" s="161"/>
      <c r="I1540" s="161"/>
      <c r="J1540" s="161"/>
      <c r="K1540" s="161"/>
      <c r="L1540" s="184"/>
      <c r="N1540" s="161"/>
      <c r="O1540" s="116"/>
      <c r="P1540" s="161"/>
    </row>
    <row r="1541" spans="1:16" x14ac:dyDescent="0.25">
      <c r="A1541" s="161"/>
      <c r="C1541" s="161"/>
      <c r="D1541" s="159"/>
      <c r="E1541" s="161"/>
      <c r="F1541" s="161"/>
      <c r="G1541" s="161"/>
      <c r="H1541" s="161"/>
      <c r="I1541" s="161"/>
      <c r="J1541" s="161"/>
      <c r="K1541" s="161"/>
      <c r="L1541" s="184"/>
      <c r="N1541" s="161"/>
      <c r="O1541" s="116"/>
      <c r="P1541" s="161"/>
    </row>
    <row r="1542" spans="1:16" x14ac:dyDescent="0.25">
      <c r="A1542" s="161"/>
      <c r="C1542" s="161"/>
      <c r="D1542" s="159"/>
      <c r="E1542" s="161"/>
      <c r="F1542" s="161"/>
      <c r="G1542" s="161"/>
      <c r="H1542" s="161"/>
      <c r="I1542" s="161"/>
      <c r="J1542" s="161"/>
      <c r="K1542" s="161"/>
      <c r="L1542" s="184"/>
      <c r="N1542" s="161"/>
      <c r="O1542" s="116"/>
      <c r="P1542" s="161"/>
    </row>
    <row r="1543" spans="1:16" x14ac:dyDescent="0.25">
      <c r="A1543" s="161"/>
      <c r="C1543" s="161"/>
      <c r="D1543" s="159"/>
      <c r="E1543" s="161"/>
      <c r="F1543" s="161"/>
      <c r="G1543" s="161"/>
      <c r="H1543" s="161"/>
      <c r="I1543" s="161"/>
      <c r="J1543" s="161"/>
      <c r="K1543" s="161"/>
      <c r="L1543" s="184"/>
      <c r="N1543" s="161"/>
      <c r="O1543" s="116"/>
      <c r="P1543" s="161"/>
    </row>
    <row r="1544" spans="1:16" x14ac:dyDescent="0.25">
      <c r="A1544" s="161"/>
      <c r="C1544" s="161"/>
      <c r="D1544" s="159"/>
      <c r="E1544" s="161"/>
      <c r="F1544" s="161"/>
      <c r="G1544" s="161"/>
      <c r="H1544" s="161"/>
      <c r="I1544" s="161"/>
      <c r="J1544" s="161"/>
      <c r="K1544" s="161"/>
      <c r="L1544" s="184"/>
      <c r="N1544" s="161"/>
      <c r="O1544" s="116"/>
      <c r="P1544" s="161"/>
    </row>
    <row r="1545" spans="1:16" x14ac:dyDescent="0.25">
      <c r="A1545" s="161"/>
      <c r="C1545" s="161"/>
      <c r="D1545" s="159"/>
      <c r="E1545" s="161"/>
      <c r="F1545" s="161"/>
      <c r="G1545" s="161"/>
      <c r="H1545" s="161"/>
      <c r="I1545" s="161"/>
      <c r="J1545" s="161"/>
      <c r="K1545" s="161"/>
      <c r="L1545" s="184"/>
      <c r="N1545" s="161"/>
      <c r="O1545" s="116"/>
      <c r="P1545" s="161"/>
    </row>
    <row r="1546" spans="1:16" x14ac:dyDescent="0.25">
      <c r="A1546" s="161"/>
      <c r="C1546" s="161"/>
      <c r="D1546" s="159"/>
      <c r="E1546" s="161"/>
      <c r="F1546" s="161"/>
      <c r="G1546" s="161"/>
      <c r="H1546" s="161"/>
      <c r="I1546" s="161"/>
      <c r="J1546" s="161"/>
      <c r="K1546" s="161"/>
      <c r="L1546" s="184"/>
      <c r="N1546" s="161"/>
      <c r="O1546" s="116"/>
      <c r="P1546" s="161"/>
    </row>
    <row r="1547" spans="1:16" x14ac:dyDescent="0.25">
      <c r="A1547" s="161"/>
      <c r="C1547" s="161"/>
      <c r="D1547" s="159"/>
      <c r="E1547" s="161"/>
      <c r="F1547" s="161"/>
      <c r="G1547" s="161"/>
      <c r="H1547" s="161"/>
      <c r="I1547" s="161"/>
      <c r="J1547" s="161"/>
      <c r="K1547" s="161"/>
      <c r="L1547" s="184"/>
      <c r="N1547" s="161"/>
      <c r="O1547" s="116"/>
      <c r="P1547" s="161"/>
    </row>
    <row r="1548" spans="1:16" x14ac:dyDescent="0.25">
      <c r="A1548" s="161"/>
      <c r="C1548" s="161"/>
      <c r="D1548" s="159"/>
      <c r="E1548" s="161"/>
      <c r="F1548" s="161"/>
      <c r="G1548" s="161"/>
      <c r="H1548" s="161"/>
      <c r="I1548" s="161"/>
      <c r="J1548" s="161"/>
      <c r="K1548" s="161"/>
      <c r="L1548" s="184"/>
      <c r="N1548" s="161"/>
      <c r="O1548" s="116"/>
      <c r="P1548" s="161"/>
    </row>
    <row r="1549" spans="1:16" x14ac:dyDescent="0.25">
      <c r="A1549" s="161"/>
      <c r="C1549" s="161"/>
      <c r="D1549" s="159"/>
      <c r="E1549" s="161"/>
      <c r="F1549" s="161"/>
      <c r="G1549" s="161"/>
      <c r="H1549" s="161"/>
      <c r="I1549" s="161"/>
      <c r="J1549" s="161"/>
      <c r="K1549" s="161"/>
      <c r="L1549" s="184"/>
      <c r="N1549" s="161"/>
      <c r="O1549" s="116"/>
      <c r="P1549" s="161"/>
    </row>
    <row r="1550" spans="1:16" x14ac:dyDescent="0.25">
      <c r="A1550" s="161"/>
      <c r="C1550" s="161"/>
      <c r="D1550" s="159"/>
      <c r="E1550" s="161"/>
      <c r="F1550" s="161"/>
      <c r="G1550" s="161"/>
      <c r="H1550" s="161"/>
      <c r="I1550" s="161"/>
      <c r="J1550" s="161"/>
      <c r="K1550" s="161"/>
      <c r="L1550" s="184"/>
      <c r="N1550" s="161"/>
      <c r="O1550" s="116"/>
      <c r="P1550" s="161"/>
    </row>
    <row r="1551" spans="1:16" x14ac:dyDescent="0.25">
      <c r="A1551" s="161"/>
      <c r="C1551" s="161"/>
      <c r="D1551" s="159"/>
      <c r="E1551" s="161"/>
      <c r="F1551" s="161"/>
      <c r="G1551" s="161"/>
      <c r="H1551" s="161"/>
      <c r="I1551" s="161"/>
      <c r="J1551" s="161"/>
      <c r="K1551" s="161"/>
      <c r="L1551" s="184"/>
      <c r="N1551" s="161"/>
      <c r="O1551" s="116"/>
      <c r="P1551" s="161"/>
    </row>
    <row r="1552" spans="1:16" x14ac:dyDescent="0.25">
      <c r="A1552" s="161"/>
      <c r="C1552" s="161"/>
      <c r="D1552" s="159"/>
      <c r="E1552" s="161"/>
      <c r="F1552" s="161"/>
      <c r="G1552" s="161"/>
      <c r="H1552" s="161"/>
      <c r="I1552" s="161"/>
      <c r="J1552" s="161"/>
      <c r="K1552" s="161"/>
      <c r="L1552" s="184"/>
      <c r="N1552" s="161"/>
      <c r="O1552" s="116"/>
      <c r="P1552" s="161"/>
    </row>
    <row r="1553" spans="1:16" x14ac:dyDescent="0.25">
      <c r="A1553" s="161"/>
      <c r="C1553" s="161"/>
      <c r="D1553" s="159"/>
      <c r="E1553" s="161"/>
      <c r="F1553" s="161"/>
      <c r="G1553" s="161"/>
      <c r="H1553" s="161"/>
      <c r="I1553" s="161"/>
      <c r="J1553" s="161"/>
      <c r="K1553" s="161"/>
      <c r="L1553" s="184"/>
      <c r="N1553" s="161"/>
      <c r="O1553" s="116"/>
      <c r="P1553" s="161"/>
    </row>
    <row r="1554" spans="1:16" x14ac:dyDescent="0.25">
      <c r="A1554" s="161"/>
      <c r="C1554" s="161"/>
      <c r="D1554" s="159"/>
      <c r="E1554" s="161"/>
      <c r="F1554" s="161"/>
      <c r="G1554" s="161"/>
      <c r="H1554" s="161"/>
      <c r="I1554" s="161"/>
      <c r="J1554" s="161"/>
      <c r="K1554" s="161"/>
      <c r="L1554" s="184"/>
      <c r="N1554" s="161"/>
      <c r="O1554" s="116"/>
      <c r="P1554" s="161"/>
    </row>
    <row r="1555" spans="1:16" x14ac:dyDescent="0.25">
      <c r="A1555" s="161"/>
      <c r="C1555" s="161"/>
      <c r="D1555" s="159"/>
      <c r="E1555" s="161"/>
      <c r="F1555" s="161"/>
      <c r="G1555" s="161"/>
      <c r="H1555" s="161"/>
      <c r="I1555" s="161"/>
      <c r="J1555" s="161"/>
      <c r="K1555" s="161"/>
      <c r="L1555" s="184"/>
      <c r="N1555" s="161"/>
      <c r="O1555" s="116"/>
      <c r="P1555" s="161"/>
    </row>
    <row r="1556" spans="1:16" x14ac:dyDescent="0.25">
      <c r="A1556" s="161"/>
      <c r="C1556" s="161"/>
      <c r="D1556" s="159"/>
      <c r="E1556" s="161"/>
      <c r="F1556" s="161"/>
      <c r="G1556" s="161"/>
      <c r="H1556" s="161"/>
      <c r="I1556" s="161"/>
      <c r="J1556" s="161"/>
      <c r="K1556" s="161"/>
      <c r="L1556" s="184"/>
      <c r="N1556" s="161"/>
      <c r="O1556" s="116"/>
      <c r="P1556" s="161"/>
    </row>
    <row r="1557" spans="1:16" x14ac:dyDescent="0.25">
      <c r="A1557" s="161"/>
      <c r="C1557" s="161"/>
      <c r="D1557" s="159"/>
      <c r="E1557" s="161"/>
      <c r="F1557" s="161"/>
      <c r="G1557" s="161"/>
      <c r="H1557" s="161"/>
      <c r="I1557" s="161"/>
      <c r="J1557" s="161"/>
      <c r="K1557" s="161"/>
      <c r="L1557" s="184"/>
      <c r="N1557" s="161"/>
      <c r="O1557" s="116"/>
      <c r="P1557" s="161"/>
    </row>
    <row r="1558" spans="1:16" x14ac:dyDescent="0.25">
      <c r="A1558" s="161"/>
      <c r="C1558" s="161"/>
      <c r="D1558" s="159"/>
      <c r="E1558" s="161"/>
      <c r="F1558" s="161"/>
      <c r="G1558" s="161"/>
      <c r="H1558" s="161"/>
      <c r="I1558" s="161"/>
      <c r="J1558" s="161"/>
      <c r="K1558" s="161"/>
      <c r="L1558" s="184"/>
      <c r="N1558" s="161"/>
      <c r="O1558" s="116"/>
      <c r="P1558" s="161"/>
    </row>
    <row r="1559" spans="1:16" x14ac:dyDescent="0.25">
      <c r="A1559" s="161"/>
      <c r="C1559" s="161"/>
      <c r="D1559" s="159"/>
      <c r="E1559" s="161"/>
      <c r="F1559" s="161"/>
      <c r="G1559" s="161"/>
      <c r="H1559" s="161"/>
      <c r="I1559" s="161"/>
      <c r="J1559" s="161"/>
      <c r="K1559" s="161"/>
      <c r="L1559" s="184"/>
      <c r="N1559" s="161"/>
      <c r="O1559" s="116"/>
      <c r="P1559" s="161"/>
    </row>
    <row r="1560" spans="1:16" x14ac:dyDescent="0.25">
      <c r="A1560" s="161"/>
      <c r="C1560" s="161"/>
      <c r="D1560" s="159"/>
      <c r="E1560" s="161"/>
      <c r="F1560" s="161"/>
      <c r="G1560" s="161"/>
      <c r="H1560" s="161"/>
      <c r="I1560" s="161"/>
      <c r="J1560" s="161"/>
      <c r="K1560" s="161"/>
      <c r="L1560" s="184"/>
      <c r="N1560" s="161"/>
      <c r="O1560" s="116"/>
      <c r="P1560" s="161"/>
    </row>
    <row r="1561" spans="1:16" x14ac:dyDescent="0.25">
      <c r="A1561" s="161"/>
      <c r="C1561" s="161"/>
      <c r="D1561" s="159"/>
      <c r="E1561" s="161"/>
      <c r="F1561" s="161"/>
      <c r="G1561" s="161"/>
      <c r="H1561" s="161"/>
      <c r="I1561" s="161"/>
      <c r="J1561" s="161"/>
      <c r="K1561" s="161"/>
      <c r="L1561" s="184"/>
      <c r="N1561" s="161"/>
      <c r="O1561" s="116"/>
      <c r="P1561" s="161"/>
    </row>
    <row r="1562" spans="1:16" x14ac:dyDescent="0.25">
      <c r="A1562" s="161"/>
      <c r="C1562" s="161"/>
      <c r="D1562" s="159"/>
      <c r="E1562" s="161"/>
      <c r="F1562" s="161"/>
      <c r="G1562" s="161"/>
      <c r="H1562" s="161"/>
      <c r="I1562" s="161"/>
      <c r="J1562" s="161"/>
      <c r="K1562" s="161"/>
      <c r="L1562" s="184"/>
      <c r="N1562" s="161"/>
      <c r="O1562" s="116"/>
      <c r="P1562" s="161"/>
    </row>
    <row r="1563" spans="1:16" x14ac:dyDescent="0.25">
      <c r="A1563" s="161"/>
      <c r="C1563" s="161"/>
      <c r="D1563" s="159"/>
      <c r="E1563" s="161"/>
      <c r="F1563" s="161"/>
      <c r="G1563" s="161"/>
      <c r="H1563" s="161"/>
      <c r="I1563" s="161"/>
      <c r="J1563" s="161"/>
      <c r="K1563" s="161"/>
      <c r="L1563" s="184"/>
      <c r="N1563" s="161"/>
      <c r="O1563" s="116"/>
      <c r="P1563" s="161"/>
    </row>
    <row r="1564" spans="1:16" x14ac:dyDescent="0.25">
      <c r="A1564" s="161"/>
      <c r="C1564" s="161"/>
      <c r="D1564" s="159"/>
      <c r="E1564" s="161"/>
      <c r="F1564" s="161"/>
      <c r="G1564" s="161"/>
      <c r="H1564" s="161"/>
      <c r="I1564" s="161"/>
      <c r="J1564" s="161"/>
      <c r="K1564" s="161"/>
      <c r="L1564" s="184"/>
      <c r="N1564" s="161"/>
      <c r="O1564" s="116"/>
      <c r="P1564" s="161"/>
    </row>
    <row r="1565" spans="1:16" x14ac:dyDescent="0.25">
      <c r="A1565" s="161"/>
      <c r="C1565" s="161"/>
      <c r="D1565" s="159"/>
      <c r="E1565" s="161"/>
      <c r="F1565" s="161"/>
      <c r="G1565" s="161"/>
      <c r="H1565" s="161"/>
      <c r="I1565" s="161"/>
      <c r="J1565" s="161"/>
      <c r="K1565" s="161"/>
      <c r="L1565" s="184"/>
      <c r="N1565" s="161"/>
      <c r="O1565" s="116"/>
      <c r="P1565" s="161"/>
    </row>
    <row r="1566" spans="1:16" x14ac:dyDescent="0.25">
      <c r="A1566" s="161"/>
      <c r="C1566" s="161"/>
      <c r="D1566" s="159"/>
      <c r="E1566" s="161"/>
      <c r="F1566" s="161"/>
      <c r="G1566" s="161"/>
      <c r="H1566" s="161"/>
      <c r="I1566" s="161"/>
      <c r="J1566" s="161"/>
      <c r="K1566" s="161"/>
      <c r="L1566" s="184"/>
      <c r="N1566" s="161"/>
      <c r="O1566" s="116"/>
      <c r="P1566" s="161"/>
    </row>
    <row r="1567" spans="1:16" x14ac:dyDescent="0.25">
      <c r="A1567" s="161"/>
      <c r="C1567" s="161"/>
      <c r="D1567" s="159"/>
      <c r="E1567" s="161"/>
      <c r="F1567" s="161"/>
      <c r="G1567" s="161"/>
      <c r="H1567" s="161"/>
      <c r="I1567" s="161"/>
      <c r="J1567" s="161"/>
      <c r="K1567" s="161"/>
      <c r="L1567" s="184"/>
      <c r="N1567" s="161"/>
      <c r="O1567" s="116"/>
      <c r="P1567" s="161"/>
    </row>
    <row r="1568" spans="1:16" x14ac:dyDescent="0.25">
      <c r="A1568" s="161"/>
      <c r="C1568" s="161"/>
      <c r="D1568" s="159"/>
      <c r="E1568" s="161"/>
      <c r="F1568" s="161"/>
      <c r="G1568" s="161"/>
      <c r="H1568" s="161"/>
      <c r="I1568" s="161"/>
      <c r="J1568" s="161"/>
      <c r="K1568" s="161"/>
      <c r="L1568" s="184"/>
      <c r="N1568" s="161"/>
      <c r="O1568" s="116"/>
      <c r="P1568" s="161"/>
    </row>
    <row r="1569" spans="1:16" x14ac:dyDescent="0.25">
      <c r="A1569" s="161"/>
      <c r="C1569" s="161"/>
      <c r="D1569" s="159"/>
      <c r="E1569" s="161"/>
      <c r="F1569" s="161"/>
      <c r="G1569" s="161"/>
      <c r="H1569" s="161"/>
      <c r="I1569" s="161"/>
      <c r="J1569" s="161"/>
      <c r="K1569" s="161"/>
      <c r="L1569" s="184"/>
      <c r="N1569" s="161"/>
      <c r="O1569" s="116"/>
      <c r="P1569" s="161"/>
    </row>
    <row r="1570" spans="1:16" x14ac:dyDescent="0.25">
      <c r="A1570" s="161"/>
      <c r="C1570" s="161"/>
      <c r="D1570" s="159"/>
      <c r="E1570" s="161"/>
      <c r="F1570" s="161"/>
      <c r="G1570" s="161"/>
      <c r="H1570" s="161"/>
      <c r="I1570" s="161"/>
      <c r="J1570" s="161"/>
      <c r="K1570" s="161"/>
      <c r="L1570" s="184"/>
      <c r="N1570" s="161"/>
      <c r="O1570" s="116"/>
      <c r="P1570" s="161"/>
    </row>
    <row r="1571" spans="1:16" x14ac:dyDescent="0.25">
      <c r="A1571" s="161"/>
      <c r="C1571" s="161"/>
      <c r="D1571" s="159"/>
      <c r="E1571" s="161"/>
      <c r="F1571" s="161"/>
      <c r="G1571" s="161"/>
      <c r="H1571" s="161"/>
      <c r="I1571" s="161"/>
      <c r="J1571" s="161"/>
      <c r="K1571" s="161"/>
      <c r="L1571" s="184"/>
      <c r="N1571" s="161"/>
      <c r="O1571" s="116"/>
      <c r="P1571" s="161"/>
    </row>
    <row r="1572" spans="1:16" x14ac:dyDescent="0.25">
      <c r="A1572" s="161"/>
      <c r="C1572" s="161"/>
      <c r="D1572" s="159"/>
      <c r="E1572" s="161"/>
      <c r="F1572" s="161"/>
      <c r="G1572" s="161"/>
      <c r="H1572" s="161"/>
      <c r="I1572" s="161"/>
      <c r="J1572" s="161"/>
      <c r="K1572" s="161"/>
      <c r="L1572" s="184"/>
      <c r="N1572" s="161"/>
      <c r="O1572" s="116"/>
      <c r="P1572" s="161"/>
    </row>
    <row r="1573" spans="1:16" x14ac:dyDescent="0.25">
      <c r="A1573" s="161"/>
      <c r="C1573" s="161"/>
      <c r="D1573" s="159"/>
      <c r="E1573" s="161"/>
      <c r="F1573" s="161"/>
      <c r="G1573" s="161"/>
      <c r="H1573" s="161"/>
      <c r="I1573" s="161"/>
      <c r="J1573" s="161"/>
      <c r="K1573" s="161"/>
      <c r="L1573" s="184"/>
      <c r="N1573" s="161"/>
      <c r="O1573" s="116"/>
      <c r="P1573" s="161"/>
    </row>
    <row r="1574" spans="1:16" x14ac:dyDescent="0.25">
      <c r="A1574" s="161"/>
      <c r="C1574" s="161"/>
      <c r="D1574" s="159"/>
      <c r="E1574" s="161"/>
      <c r="F1574" s="161"/>
      <c r="G1574" s="161"/>
      <c r="H1574" s="161"/>
      <c r="I1574" s="161"/>
      <c r="J1574" s="161"/>
      <c r="K1574" s="161"/>
      <c r="L1574" s="184"/>
      <c r="N1574" s="161"/>
      <c r="O1574" s="116"/>
      <c r="P1574" s="161"/>
    </row>
    <row r="1575" spans="1:16" x14ac:dyDescent="0.25">
      <c r="A1575" s="161"/>
      <c r="C1575" s="161"/>
      <c r="D1575" s="159"/>
      <c r="E1575" s="161"/>
      <c r="F1575" s="161"/>
      <c r="G1575" s="161"/>
      <c r="H1575" s="161"/>
      <c r="I1575" s="161"/>
      <c r="J1575" s="161"/>
      <c r="K1575" s="161"/>
      <c r="L1575" s="184"/>
      <c r="N1575" s="161"/>
      <c r="O1575" s="116"/>
      <c r="P1575" s="161"/>
    </row>
    <row r="1576" spans="1:16" x14ac:dyDescent="0.25">
      <c r="A1576" s="161"/>
      <c r="C1576" s="161"/>
      <c r="D1576" s="159"/>
      <c r="E1576" s="161"/>
      <c r="F1576" s="161"/>
      <c r="G1576" s="161"/>
      <c r="H1576" s="161"/>
      <c r="I1576" s="161"/>
      <c r="J1576" s="161"/>
      <c r="K1576" s="161"/>
      <c r="L1576" s="184"/>
      <c r="N1576" s="161"/>
      <c r="O1576" s="116"/>
      <c r="P1576" s="161"/>
    </row>
    <row r="1577" spans="1:16" x14ac:dyDescent="0.25">
      <c r="A1577" s="161"/>
      <c r="C1577" s="161"/>
      <c r="D1577" s="159"/>
      <c r="E1577" s="161"/>
      <c r="F1577" s="161"/>
      <c r="G1577" s="161"/>
      <c r="H1577" s="161"/>
      <c r="I1577" s="161"/>
      <c r="J1577" s="161"/>
      <c r="K1577" s="161"/>
      <c r="L1577" s="184"/>
      <c r="N1577" s="161"/>
      <c r="O1577" s="116"/>
      <c r="P1577" s="161"/>
    </row>
    <row r="1578" spans="1:16" x14ac:dyDescent="0.25">
      <c r="A1578" s="161"/>
      <c r="C1578" s="161"/>
      <c r="D1578" s="159"/>
      <c r="E1578" s="161"/>
      <c r="F1578" s="161"/>
      <c r="G1578" s="161"/>
      <c r="H1578" s="161"/>
      <c r="I1578" s="161"/>
      <c r="J1578" s="161"/>
      <c r="K1578" s="161"/>
      <c r="L1578" s="184"/>
      <c r="N1578" s="161"/>
      <c r="O1578" s="116"/>
      <c r="P1578" s="161"/>
    </row>
    <row r="1579" spans="1:16" x14ac:dyDescent="0.25">
      <c r="A1579" s="161"/>
      <c r="C1579" s="161"/>
      <c r="D1579" s="159"/>
      <c r="E1579" s="161"/>
      <c r="F1579" s="161"/>
      <c r="G1579" s="161"/>
      <c r="H1579" s="161"/>
      <c r="I1579" s="161"/>
      <c r="J1579" s="161"/>
      <c r="K1579" s="161"/>
      <c r="L1579" s="184"/>
      <c r="N1579" s="161"/>
      <c r="O1579" s="116"/>
      <c r="P1579" s="161"/>
    </row>
    <row r="1580" spans="1:16" x14ac:dyDescent="0.25">
      <c r="A1580" s="161"/>
      <c r="C1580" s="161"/>
      <c r="D1580" s="159"/>
      <c r="E1580" s="161"/>
      <c r="F1580" s="161"/>
      <c r="G1580" s="161"/>
      <c r="H1580" s="161"/>
      <c r="I1580" s="161"/>
      <c r="J1580" s="161"/>
      <c r="K1580" s="161"/>
      <c r="L1580" s="184"/>
      <c r="N1580" s="161"/>
      <c r="O1580" s="116"/>
      <c r="P1580" s="161"/>
    </row>
    <row r="1581" spans="1:16" x14ac:dyDescent="0.25">
      <c r="A1581" s="161"/>
      <c r="C1581" s="161"/>
      <c r="D1581" s="159"/>
      <c r="E1581" s="161"/>
      <c r="F1581" s="161"/>
      <c r="G1581" s="161"/>
      <c r="H1581" s="161"/>
      <c r="I1581" s="161"/>
      <c r="J1581" s="161"/>
      <c r="K1581" s="161"/>
      <c r="L1581" s="184"/>
      <c r="N1581" s="161"/>
      <c r="O1581" s="116"/>
      <c r="P1581" s="161"/>
    </row>
    <row r="1582" spans="1:16" x14ac:dyDescent="0.25">
      <c r="A1582" s="161"/>
      <c r="C1582" s="161"/>
      <c r="D1582" s="159"/>
      <c r="E1582" s="161"/>
      <c r="F1582" s="161"/>
      <c r="G1582" s="161"/>
      <c r="H1582" s="161"/>
      <c r="I1582" s="161"/>
      <c r="J1582" s="161"/>
      <c r="K1582" s="161"/>
      <c r="L1582" s="184"/>
      <c r="N1582" s="161"/>
      <c r="O1582" s="116"/>
      <c r="P1582" s="161"/>
    </row>
    <row r="1583" spans="1:16" x14ac:dyDescent="0.25">
      <c r="A1583" s="161"/>
      <c r="C1583" s="161"/>
      <c r="D1583" s="159"/>
      <c r="E1583" s="161"/>
      <c r="F1583" s="161"/>
      <c r="G1583" s="161"/>
      <c r="H1583" s="161"/>
      <c r="I1583" s="161"/>
      <c r="J1583" s="161"/>
      <c r="K1583" s="161"/>
      <c r="L1583" s="184"/>
      <c r="N1583" s="161"/>
      <c r="O1583" s="116"/>
      <c r="P1583" s="161"/>
    </row>
    <row r="1584" spans="1:16" x14ac:dyDescent="0.25">
      <c r="A1584" s="161"/>
      <c r="C1584" s="161"/>
      <c r="D1584" s="159"/>
      <c r="E1584" s="161"/>
      <c r="F1584" s="161"/>
      <c r="G1584" s="161"/>
      <c r="H1584" s="161"/>
      <c r="I1584" s="161"/>
      <c r="J1584" s="161"/>
      <c r="K1584" s="161"/>
      <c r="L1584" s="184"/>
      <c r="N1584" s="161"/>
      <c r="O1584" s="116"/>
      <c r="P1584" s="161"/>
    </row>
    <row r="1585" spans="1:16" x14ac:dyDescent="0.25">
      <c r="A1585" s="161"/>
      <c r="C1585" s="161"/>
      <c r="D1585" s="159"/>
      <c r="E1585" s="161"/>
      <c r="F1585" s="161"/>
      <c r="G1585" s="161"/>
      <c r="H1585" s="161"/>
      <c r="I1585" s="161"/>
      <c r="J1585" s="161"/>
      <c r="K1585" s="161"/>
      <c r="L1585" s="184"/>
      <c r="N1585" s="161"/>
      <c r="O1585" s="116"/>
      <c r="P1585" s="161"/>
    </row>
    <row r="1586" spans="1:16" x14ac:dyDescent="0.25">
      <c r="A1586" s="161"/>
      <c r="C1586" s="161"/>
      <c r="D1586" s="159"/>
      <c r="E1586" s="161"/>
      <c r="F1586" s="161"/>
      <c r="G1586" s="161"/>
      <c r="H1586" s="161"/>
      <c r="I1586" s="161"/>
      <c r="J1586" s="161"/>
      <c r="K1586" s="161"/>
      <c r="L1586" s="184"/>
      <c r="N1586" s="161"/>
      <c r="O1586" s="116"/>
      <c r="P1586" s="161"/>
    </row>
    <row r="1587" spans="1:16" x14ac:dyDescent="0.25">
      <c r="A1587" s="161"/>
      <c r="C1587" s="161"/>
      <c r="D1587" s="159"/>
      <c r="E1587" s="161"/>
      <c r="F1587" s="161"/>
      <c r="G1587" s="161"/>
      <c r="H1587" s="161"/>
      <c r="I1587" s="161"/>
      <c r="J1587" s="161"/>
      <c r="K1587" s="161"/>
      <c r="L1587" s="184"/>
      <c r="N1587" s="161"/>
      <c r="O1587" s="116"/>
      <c r="P1587" s="161"/>
    </row>
    <row r="1588" spans="1:16" x14ac:dyDescent="0.25">
      <c r="A1588" s="161"/>
      <c r="C1588" s="161"/>
      <c r="D1588" s="159"/>
      <c r="E1588" s="161"/>
      <c r="F1588" s="161"/>
      <c r="G1588" s="161"/>
      <c r="H1588" s="161"/>
      <c r="I1588" s="161"/>
      <c r="J1588" s="161"/>
      <c r="K1588" s="161"/>
      <c r="L1588" s="184"/>
      <c r="N1588" s="161"/>
      <c r="O1588" s="116"/>
      <c r="P1588" s="161"/>
    </row>
    <row r="1589" spans="1:16" x14ac:dyDescent="0.25">
      <c r="A1589" s="161"/>
      <c r="C1589" s="161"/>
      <c r="D1589" s="159"/>
      <c r="E1589" s="161"/>
      <c r="F1589" s="161"/>
      <c r="G1589" s="161"/>
      <c r="H1589" s="161"/>
      <c r="I1589" s="161"/>
      <c r="J1589" s="161"/>
      <c r="K1589" s="161"/>
      <c r="L1589" s="184"/>
      <c r="N1589" s="161"/>
      <c r="O1589" s="116"/>
      <c r="P1589" s="161"/>
    </row>
    <row r="1590" spans="1:16" x14ac:dyDescent="0.25">
      <c r="A1590" s="161"/>
      <c r="C1590" s="161"/>
      <c r="D1590" s="159"/>
      <c r="E1590" s="161"/>
      <c r="F1590" s="161"/>
      <c r="G1590" s="161"/>
      <c r="H1590" s="161"/>
      <c r="I1590" s="161"/>
      <c r="J1590" s="161"/>
      <c r="K1590" s="161"/>
      <c r="L1590" s="184"/>
      <c r="N1590" s="161"/>
      <c r="O1590" s="116"/>
      <c r="P1590" s="161"/>
    </row>
    <row r="1591" spans="1:16" x14ac:dyDescent="0.25">
      <c r="A1591" s="161"/>
      <c r="C1591" s="161"/>
      <c r="D1591" s="159"/>
      <c r="E1591" s="161"/>
      <c r="F1591" s="161"/>
      <c r="G1591" s="161"/>
      <c r="H1591" s="161"/>
      <c r="I1591" s="161"/>
      <c r="J1591" s="161"/>
      <c r="K1591" s="161"/>
      <c r="L1591" s="184"/>
      <c r="N1591" s="161"/>
      <c r="O1591" s="116"/>
      <c r="P1591" s="161"/>
    </row>
    <row r="1592" spans="1:16" x14ac:dyDescent="0.25">
      <c r="A1592" s="161"/>
      <c r="C1592" s="161"/>
      <c r="D1592" s="159"/>
      <c r="E1592" s="161"/>
      <c r="F1592" s="161"/>
      <c r="G1592" s="161"/>
      <c r="H1592" s="161"/>
      <c r="I1592" s="161"/>
      <c r="J1592" s="161"/>
      <c r="K1592" s="161"/>
      <c r="L1592" s="184"/>
      <c r="N1592" s="161"/>
      <c r="O1592" s="116"/>
      <c r="P1592" s="161"/>
    </row>
    <row r="1593" spans="1:16" x14ac:dyDescent="0.25">
      <c r="A1593" s="161"/>
      <c r="C1593" s="161"/>
      <c r="D1593" s="159"/>
      <c r="E1593" s="161"/>
      <c r="F1593" s="161"/>
      <c r="G1593" s="161"/>
      <c r="H1593" s="161"/>
      <c r="I1593" s="161"/>
      <c r="J1593" s="161"/>
      <c r="K1593" s="161"/>
      <c r="L1593" s="184"/>
      <c r="N1593" s="161"/>
      <c r="O1593" s="116"/>
      <c r="P1593" s="161"/>
    </row>
    <row r="1594" spans="1:16" x14ac:dyDescent="0.25">
      <c r="A1594" s="161"/>
      <c r="C1594" s="161"/>
      <c r="D1594" s="159"/>
      <c r="E1594" s="161"/>
      <c r="F1594" s="161"/>
      <c r="G1594" s="161"/>
      <c r="H1594" s="161"/>
      <c r="I1594" s="161"/>
      <c r="J1594" s="161"/>
      <c r="K1594" s="161"/>
      <c r="L1594" s="184"/>
      <c r="N1594" s="161"/>
      <c r="O1594" s="116"/>
      <c r="P1594" s="161"/>
    </row>
    <row r="1595" spans="1:16" x14ac:dyDescent="0.25">
      <c r="A1595" s="161"/>
      <c r="C1595" s="161"/>
      <c r="D1595" s="159"/>
      <c r="E1595" s="161"/>
      <c r="F1595" s="161"/>
      <c r="G1595" s="161"/>
      <c r="H1595" s="161"/>
      <c r="I1595" s="161"/>
      <c r="J1595" s="161"/>
      <c r="K1595" s="161"/>
      <c r="L1595" s="184"/>
      <c r="N1595" s="161"/>
      <c r="O1595" s="116"/>
      <c r="P1595" s="161"/>
    </row>
    <row r="1596" spans="1:16" x14ac:dyDescent="0.25">
      <c r="A1596" s="161"/>
      <c r="C1596" s="161"/>
      <c r="D1596" s="159"/>
      <c r="E1596" s="161"/>
      <c r="F1596" s="161"/>
      <c r="G1596" s="161"/>
      <c r="H1596" s="161"/>
      <c r="I1596" s="161"/>
      <c r="J1596" s="161"/>
      <c r="K1596" s="161"/>
      <c r="L1596" s="184"/>
      <c r="N1596" s="161"/>
      <c r="O1596" s="116"/>
      <c r="P1596" s="161"/>
    </row>
    <row r="1597" spans="1:16" x14ac:dyDescent="0.25">
      <c r="A1597" s="161"/>
      <c r="C1597" s="161"/>
      <c r="D1597" s="159"/>
      <c r="E1597" s="161"/>
      <c r="F1597" s="161"/>
      <c r="G1597" s="161"/>
      <c r="H1597" s="161"/>
      <c r="I1597" s="161"/>
      <c r="J1597" s="161"/>
      <c r="K1597" s="161"/>
      <c r="L1597" s="184"/>
      <c r="N1597" s="161"/>
      <c r="O1597" s="116"/>
      <c r="P1597" s="161"/>
    </row>
    <row r="1598" spans="1:16" x14ac:dyDescent="0.25">
      <c r="A1598" s="161"/>
      <c r="C1598" s="161"/>
      <c r="D1598" s="159"/>
      <c r="E1598" s="161"/>
      <c r="F1598" s="161"/>
      <c r="G1598" s="161"/>
      <c r="H1598" s="161"/>
      <c r="I1598" s="161"/>
      <c r="J1598" s="161"/>
      <c r="K1598" s="161"/>
      <c r="L1598" s="184"/>
      <c r="N1598" s="161"/>
      <c r="O1598" s="116"/>
      <c r="P1598" s="161"/>
    </row>
    <row r="1599" spans="1:16" x14ac:dyDescent="0.25">
      <c r="A1599" s="161"/>
      <c r="C1599" s="161"/>
      <c r="D1599" s="159"/>
      <c r="E1599" s="161"/>
      <c r="F1599" s="161"/>
      <c r="G1599" s="161"/>
      <c r="H1599" s="161"/>
      <c r="I1599" s="161"/>
      <c r="J1599" s="161"/>
      <c r="K1599" s="161"/>
      <c r="L1599" s="184"/>
      <c r="N1599" s="161"/>
      <c r="O1599" s="116"/>
      <c r="P1599" s="161"/>
    </row>
    <row r="1600" spans="1:16" x14ac:dyDescent="0.25">
      <c r="A1600" s="161"/>
      <c r="C1600" s="161"/>
      <c r="D1600" s="159"/>
      <c r="E1600" s="161"/>
      <c r="F1600" s="161"/>
      <c r="G1600" s="161"/>
      <c r="H1600" s="161"/>
      <c r="I1600" s="161"/>
      <c r="J1600" s="161"/>
      <c r="K1600" s="161"/>
      <c r="L1600" s="184"/>
      <c r="N1600" s="161"/>
      <c r="O1600" s="116"/>
      <c r="P1600" s="161"/>
    </row>
    <row r="1601" spans="1:16" x14ac:dyDescent="0.25">
      <c r="A1601" s="161"/>
      <c r="C1601" s="161"/>
      <c r="D1601" s="159"/>
      <c r="E1601" s="161"/>
      <c r="F1601" s="161"/>
      <c r="G1601" s="161"/>
      <c r="H1601" s="161"/>
      <c r="I1601" s="161"/>
      <c r="J1601" s="161"/>
      <c r="K1601" s="161"/>
      <c r="L1601" s="184"/>
      <c r="N1601" s="161"/>
      <c r="O1601" s="116"/>
      <c r="P1601" s="161"/>
    </row>
    <row r="1602" spans="1:16" x14ac:dyDescent="0.25">
      <c r="A1602" s="161"/>
      <c r="C1602" s="161"/>
      <c r="D1602" s="159"/>
      <c r="E1602" s="161"/>
      <c r="F1602" s="161"/>
      <c r="G1602" s="161"/>
      <c r="H1602" s="161"/>
      <c r="I1602" s="161"/>
      <c r="J1602" s="161"/>
      <c r="K1602" s="161"/>
      <c r="L1602" s="184"/>
      <c r="N1602" s="161"/>
      <c r="O1602" s="116"/>
      <c r="P1602" s="161"/>
    </row>
    <row r="1603" spans="1:16" x14ac:dyDescent="0.25">
      <c r="A1603" s="161"/>
      <c r="C1603" s="161"/>
      <c r="D1603" s="159"/>
      <c r="E1603" s="161"/>
      <c r="F1603" s="161"/>
      <c r="G1603" s="161"/>
      <c r="H1603" s="161"/>
      <c r="I1603" s="161"/>
      <c r="J1603" s="161"/>
      <c r="K1603" s="161"/>
      <c r="L1603" s="184"/>
      <c r="N1603" s="161"/>
      <c r="O1603" s="116"/>
      <c r="P1603" s="161"/>
    </row>
    <row r="1604" spans="1:16" x14ac:dyDescent="0.25">
      <c r="A1604" s="161"/>
      <c r="C1604" s="161"/>
      <c r="D1604" s="159"/>
      <c r="E1604" s="161"/>
      <c r="F1604" s="161"/>
      <c r="G1604" s="161"/>
      <c r="H1604" s="161"/>
      <c r="I1604" s="161"/>
      <c r="J1604" s="161"/>
      <c r="K1604" s="161"/>
      <c r="L1604" s="184"/>
      <c r="N1604" s="161"/>
      <c r="O1604" s="116"/>
      <c r="P1604" s="161"/>
    </row>
    <row r="1605" spans="1:16" x14ac:dyDescent="0.25">
      <c r="A1605" s="161"/>
      <c r="C1605" s="161"/>
      <c r="D1605" s="159"/>
      <c r="E1605" s="161"/>
      <c r="F1605" s="161"/>
      <c r="G1605" s="161"/>
      <c r="H1605" s="161"/>
      <c r="I1605" s="161"/>
      <c r="J1605" s="161"/>
      <c r="K1605" s="161"/>
      <c r="L1605" s="184"/>
      <c r="N1605" s="161"/>
      <c r="O1605" s="116"/>
      <c r="P1605" s="161"/>
    </row>
    <row r="1606" spans="1:16" x14ac:dyDescent="0.25">
      <c r="A1606" s="161"/>
      <c r="C1606" s="161"/>
      <c r="D1606" s="159"/>
      <c r="E1606" s="161"/>
      <c r="F1606" s="161"/>
      <c r="G1606" s="161"/>
      <c r="H1606" s="161"/>
      <c r="I1606" s="161"/>
      <c r="J1606" s="161"/>
      <c r="K1606" s="161"/>
      <c r="L1606" s="184"/>
      <c r="N1606" s="161"/>
      <c r="O1606" s="116"/>
      <c r="P1606" s="161"/>
    </row>
    <row r="1607" spans="1:16" x14ac:dyDescent="0.25">
      <c r="A1607" s="161"/>
      <c r="C1607" s="161"/>
      <c r="D1607" s="159"/>
      <c r="E1607" s="161"/>
      <c r="F1607" s="161"/>
      <c r="G1607" s="161"/>
      <c r="H1607" s="161"/>
      <c r="I1607" s="161"/>
      <c r="J1607" s="161"/>
      <c r="K1607" s="161"/>
      <c r="L1607" s="184"/>
      <c r="N1607" s="161"/>
      <c r="O1607" s="116"/>
      <c r="P1607" s="161"/>
    </row>
    <row r="1608" spans="1:16" x14ac:dyDescent="0.25">
      <c r="A1608" s="161"/>
      <c r="C1608" s="161"/>
      <c r="D1608" s="159"/>
      <c r="E1608" s="161"/>
      <c r="F1608" s="161"/>
      <c r="G1608" s="161"/>
      <c r="H1608" s="161"/>
      <c r="I1608" s="161"/>
      <c r="J1608" s="161"/>
      <c r="K1608" s="161"/>
      <c r="L1608" s="184"/>
      <c r="N1608" s="161"/>
      <c r="O1608" s="116"/>
      <c r="P1608" s="161"/>
    </row>
    <row r="1609" spans="1:16" x14ac:dyDescent="0.25">
      <c r="A1609" s="161"/>
      <c r="C1609" s="161"/>
      <c r="D1609" s="159"/>
      <c r="E1609" s="161"/>
      <c r="F1609" s="161"/>
      <c r="G1609" s="161"/>
      <c r="H1609" s="161"/>
      <c r="I1609" s="161"/>
      <c r="J1609" s="161"/>
      <c r="K1609" s="161"/>
      <c r="L1609" s="184"/>
      <c r="N1609" s="161"/>
      <c r="O1609" s="116"/>
      <c r="P1609" s="161"/>
    </row>
    <row r="1610" spans="1:16" x14ac:dyDescent="0.25">
      <c r="A1610" s="161"/>
      <c r="C1610" s="161"/>
      <c r="D1610" s="159"/>
      <c r="E1610" s="161"/>
      <c r="F1610" s="161"/>
      <c r="G1610" s="161"/>
      <c r="H1610" s="161"/>
      <c r="I1610" s="161"/>
      <c r="J1610" s="161"/>
      <c r="K1610" s="161"/>
      <c r="L1610" s="184"/>
      <c r="N1610" s="161"/>
      <c r="O1610" s="116"/>
      <c r="P1610" s="161"/>
    </row>
    <row r="1611" spans="1:16" x14ac:dyDescent="0.25">
      <c r="A1611" s="161"/>
      <c r="C1611" s="161"/>
      <c r="D1611" s="159"/>
      <c r="E1611" s="161"/>
      <c r="F1611" s="161"/>
      <c r="G1611" s="161"/>
      <c r="H1611" s="161"/>
      <c r="I1611" s="161"/>
      <c r="J1611" s="161"/>
      <c r="K1611" s="161"/>
      <c r="L1611" s="184"/>
      <c r="N1611" s="161"/>
      <c r="O1611" s="116"/>
      <c r="P1611" s="161"/>
    </row>
    <row r="1612" spans="1:16" x14ac:dyDescent="0.25">
      <c r="A1612" s="161"/>
      <c r="C1612" s="161"/>
      <c r="D1612" s="159"/>
      <c r="E1612" s="161"/>
      <c r="F1612" s="161"/>
      <c r="G1612" s="161"/>
      <c r="H1612" s="161"/>
      <c r="I1612" s="161"/>
      <c r="J1612" s="161"/>
      <c r="K1612" s="161"/>
      <c r="L1612" s="184"/>
      <c r="N1612" s="161"/>
      <c r="O1612" s="116"/>
      <c r="P1612" s="161"/>
    </row>
    <row r="1613" spans="1:16" x14ac:dyDescent="0.25">
      <c r="A1613" s="161"/>
      <c r="C1613" s="161"/>
      <c r="D1613" s="159"/>
      <c r="E1613" s="161"/>
      <c r="F1613" s="161"/>
      <c r="G1613" s="161"/>
      <c r="H1613" s="161"/>
      <c r="I1613" s="161"/>
      <c r="J1613" s="161"/>
      <c r="K1613" s="161"/>
      <c r="L1613" s="184"/>
      <c r="N1613" s="161"/>
      <c r="O1613" s="116"/>
      <c r="P1613" s="161"/>
    </row>
    <row r="1614" spans="1:16" x14ac:dyDescent="0.25">
      <c r="A1614" s="161"/>
      <c r="C1614" s="161"/>
      <c r="D1614" s="159"/>
      <c r="E1614" s="161"/>
      <c r="F1614" s="161"/>
      <c r="G1614" s="161"/>
      <c r="H1614" s="161"/>
      <c r="I1614" s="161"/>
      <c r="J1614" s="161"/>
      <c r="K1614" s="161"/>
      <c r="L1614" s="184"/>
      <c r="N1614" s="161"/>
      <c r="O1614" s="116"/>
      <c r="P1614" s="161"/>
    </row>
    <row r="1615" spans="1:16" x14ac:dyDescent="0.25">
      <c r="A1615" s="161"/>
      <c r="C1615" s="161"/>
      <c r="D1615" s="159"/>
      <c r="E1615" s="161"/>
      <c r="F1615" s="161"/>
      <c r="G1615" s="161"/>
      <c r="H1615" s="161"/>
      <c r="I1615" s="161"/>
      <c r="J1615" s="161"/>
      <c r="K1615" s="161"/>
      <c r="L1615" s="184"/>
      <c r="N1615" s="161"/>
      <c r="O1615" s="116"/>
      <c r="P1615" s="161"/>
    </row>
    <row r="1616" spans="1:16" x14ac:dyDescent="0.25">
      <c r="A1616" s="161"/>
      <c r="C1616" s="161"/>
      <c r="D1616" s="159"/>
      <c r="E1616" s="161"/>
      <c r="F1616" s="161"/>
      <c r="G1616" s="161"/>
      <c r="H1616" s="161"/>
      <c r="I1616" s="161"/>
      <c r="J1616" s="161"/>
      <c r="K1616" s="161"/>
      <c r="L1616" s="184"/>
      <c r="N1616" s="161"/>
      <c r="O1616" s="116"/>
      <c r="P1616" s="161"/>
    </row>
    <row r="1617" spans="1:16" x14ac:dyDescent="0.25">
      <c r="A1617" s="161"/>
      <c r="C1617" s="161"/>
      <c r="D1617" s="159"/>
      <c r="E1617" s="161"/>
      <c r="F1617" s="161"/>
      <c r="G1617" s="161"/>
      <c r="H1617" s="161"/>
      <c r="I1617" s="161"/>
      <c r="J1617" s="161"/>
      <c r="K1617" s="161"/>
      <c r="L1617" s="184"/>
      <c r="N1617" s="161"/>
      <c r="O1617" s="116"/>
      <c r="P1617" s="161"/>
    </row>
    <row r="1618" spans="1:16" x14ac:dyDescent="0.25">
      <c r="A1618" s="161"/>
      <c r="C1618" s="161"/>
      <c r="D1618" s="159"/>
      <c r="E1618" s="161"/>
      <c r="F1618" s="161"/>
      <c r="G1618" s="161"/>
      <c r="H1618" s="161"/>
      <c r="I1618" s="161"/>
      <c r="J1618" s="161"/>
      <c r="K1618" s="161"/>
      <c r="L1618" s="184"/>
      <c r="N1618" s="161"/>
      <c r="O1618" s="116"/>
      <c r="P1618" s="161"/>
    </row>
    <row r="1619" spans="1:16" x14ac:dyDescent="0.25">
      <c r="A1619" s="161"/>
      <c r="C1619" s="161"/>
      <c r="D1619" s="159"/>
      <c r="E1619" s="161"/>
      <c r="F1619" s="161"/>
      <c r="G1619" s="161"/>
      <c r="H1619" s="161"/>
      <c r="I1619" s="161"/>
      <c r="J1619" s="161"/>
      <c r="K1619" s="161"/>
      <c r="L1619" s="184"/>
      <c r="N1619" s="161"/>
      <c r="O1619" s="116"/>
      <c r="P1619" s="161"/>
    </row>
    <row r="1620" spans="1:16" x14ac:dyDescent="0.25">
      <c r="A1620" s="161"/>
      <c r="C1620" s="161"/>
      <c r="D1620" s="159"/>
      <c r="E1620" s="161"/>
      <c r="F1620" s="161"/>
      <c r="G1620" s="161"/>
      <c r="H1620" s="161"/>
      <c r="I1620" s="161"/>
      <c r="J1620" s="161"/>
      <c r="K1620" s="161"/>
      <c r="L1620" s="184"/>
      <c r="N1620" s="161"/>
      <c r="O1620" s="116"/>
      <c r="P1620" s="161"/>
    </row>
    <row r="1621" spans="1:16" x14ac:dyDescent="0.25">
      <c r="A1621" s="161"/>
      <c r="C1621" s="161"/>
      <c r="D1621" s="159"/>
      <c r="E1621" s="161"/>
      <c r="F1621" s="161"/>
      <c r="G1621" s="161"/>
      <c r="H1621" s="161"/>
      <c r="I1621" s="161"/>
      <c r="J1621" s="161"/>
      <c r="K1621" s="161"/>
      <c r="L1621" s="184"/>
      <c r="N1621" s="161"/>
      <c r="O1621" s="116"/>
      <c r="P1621" s="161"/>
    </row>
    <row r="1622" spans="1:16" x14ac:dyDescent="0.25">
      <c r="A1622" s="161"/>
      <c r="C1622" s="161"/>
      <c r="D1622" s="159"/>
      <c r="E1622" s="161"/>
      <c r="F1622" s="161"/>
      <c r="G1622" s="161"/>
      <c r="H1622" s="161"/>
      <c r="I1622" s="161"/>
      <c r="J1622" s="161"/>
      <c r="K1622" s="161"/>
      <c r="L1622" s="184"/>
      <c r="N1622" s="161"/>
      <c r="O1622" s="116"/>
      <c r="P1622" s="161"/>
    </row>
    <row r="1623" spans="1:16" x14ac:dyDescent="0.25">
      <c r="A1623" s="161"/>
      <c r="C1623" s="161"/>
      <c r="D1623" s="159"/>
      <c r="E1623" s="161"/>
      <c r="F1623" s="161"/>
      <c r="G1623" s="161"/>
      <c r="H1623" s="161"/>
      <c r="I1623" s="161"/>
      <c r="J1623" s="161"/>
      <c r="K1623" s="161"/>
      <c r="L1623" s="184"/>
      <c r="N1623" s="161"/>
      <c r="O1623" s="116"/>
      <c r="P1623" s="161"/>
    </row>
    <row r="1624" spans="1:16" x14ac:dyDescent="0.25">
      <c r="A1624" s="161"/>
      <c r="C1624" s="161"/>
      <c r="D1624" s="159"/>
      <c r="E1624" s="161"/>
      <c r="F1624" s="161"/>
      <c r="G1624" s="161"/>
      <c r="H1624" s="161"/>
      <c r="I1624" s="161"/>
      <c r="J1624" s="161"/>
      <c r="K1624" s="161"/>
      <c r="L1624" s="184"/>
      <c r="N1624" s="161"/>
      <c r="O1624" s="116"/>
      <c r="P1624" s="161"/>
    </row>
    <row r="1625" spans="1:16" x14ac:dyDescent="0.25">
      <c r="A1625" s="161"/>
      <c r="C1625" s="161"/>
      <c r="D1625" s="159"/>
      <c r="E1625" s="161"/>
      <c r="F1625" s="161"/>
      <c r="G1625" s="161"/>
      <c r="H1625" s="161"/>
      <c r="I1625" s="161"/>
      <c r="J1625" s="161"/>
      <c r="K1625" s="161"/>
      <c r="L1625" s="184"/>
      <c r="N1625" s="161"/>
      <c r="O1625" s="116"/>
      <c r="P1625" s="161"/>
    </row>
    <row r="1626" spans="1:16" x14ac:dyDescent="0.25">
      <c r="A1626" s="161"/>
      <c r="C1626" s="161"/>
      <c r="D1626" s="159"/>
      <c r="E1626" s="161"/>
      <c r="F1626" s="161"/>
      <c r="G1626" s="161"/>
      <c r="H1626" s="161"/>
      <c r="I1626" s="161"/>
      <c r="J1626" s="161"/>
      <c r="K1626" s="161"/>
      <c r="L1626" s="184"/>
      <c r="N1626" s="161"/>
      <c r="O1626" s="116"/>
      <c r="P1626" s="161"/>
    </row>
    <row r="1627" spans="1:16" x14ac:dyDescent="0.25">
      <c r="A1627" s="161"/>
      <c r="C1627" s="161"/>
      <c r="D1627" s="159"/>
      <c r="E1627" s="161"/>
      <c r="F1627" s="161"/>
      <c r="G1627" s="161"/>
      <c r="H1627" s="161"/>
      <c r="I1627" s="161"/>
      <c r="J1627" s="161"/>
      <c r="K1627" s="161"/>
      <c r="L1627" s="184"/>
      <c r="N1627" s="161"/>
      <c r="O1627" s="116"/>
      <c r="P1627" s="161"/>
    </row>
    <row r="1628" spans="1:16" x14ac:dyDescent="0.25">
      <c r="A1628" s="161"/>
      <c r="C1628" s="161"/>
      <c r="D1628" s="159"/>
      <c r="E1628" s="161"/>
      <c r="F1628" s="161"/>
      <c r="G1628" s="161"/>
      <c r="H1628" s="161"/>
      <c r="I1628" s="161"/>
      <c r="J1628" s="161"/>
      <c r="K1628" s="161"/>
      <c r="L1628" s="184"/>
      <c r="N1628" s="161"/>
      <c r="O1628" s="116"/>
      <c r="P1628" s="161"/>
    </row>
    <row r="1629" spans="1:16" x14ac:dyDescent="0.25">
      <c r="A1629" s="161"/>
      <c r="C1629" s="161"/>
      <c r="D1629" s="159"/>
      <c r="E1629" s="161"/>
      <c r="F1629" s="161"/>
      <c r="G1629" s="161"/>
      <c r="H1629" s="161"/>
      <c r="I1629" s="161"/>
      <c r="J1629" s="161"/>
      <c r="K1629" s="161"/>
      <c r="L1629" s="184"/>
      <c r="N1629" s="161"/>
      <c r="O1629" s="116"/>
      <c r="P1629" s="161"/>
    </row>
    <row r="1630" spans="1:16" x14ac:dyDescent="0.25">
      <c r="A1630" s="161"/>
      <c r="C1630" s="161"/>
      <c r="D1630" s="159"/>
      <c r="E1630" s="161"/>
      <c r="F1630" s="161"/>
      <c r="G1630" s="161"/>
      <c r="H1630" s="161"/>
      <c r="I1630" s="161"/>
      <c r="J1630" s="161"/>
      <c r="K1630" s="161"/>
      <c r="L1630" s="184"/>
      <c r="N1630" s="161"/>
      <c r="O1630" s="116"/>
      <c r="P1630" s="161"/>
    </row>
    <row r="1631" spans="1:16" x14ac:dyDescent="0.25">
      <c r="A1631" s="161"/>
      <c r="C1631" s="161"/>
      <c r="D1631" s="159"/>
      <c r="E1631" s="161"/>
      <c r="F1631" s="161"/>
      <c r="G1631" s="161"/>
      <c r="H1631" s="161"/>
      <c r="I1631" s="161"/>
      <c r="J1631" s="161"/>
      <c r="K1631" s="161"/>
      <c r="L1631" s="184"/>
      <c r="N1631" s="161"/>
      <c r="O1631" s="116"/>
      <c r="P1631" s="161"/>
    </row>
    <row r="1632" spans="1:16" x14ac:dyDescent="0.25">
      <c r="A1632" s="161"/>
      <c r="C1632" s="161"/>
      <c r="D1632" s="159"/>
      <c r="E1632" s="161"/>
      <c r="F1632" s="161"/>
      <c r="G1632" s="161"/>
      <c r="H1632" s="161"/>
      <c r="I1632" s="161"/>
      <c r="J1632" s="161"/>
      <c r="K1632" s="161"/>
      <c r="L1632" s="184"/>
      <c r="N1632" s="161"/>
      <c r="O1632" s="116"/>
      <c r="P1632" s="161"/>
    </row>
    <row r="1633" spans="1:16" x14ac:dyDescent="0.25">
      <c r="A1633" s="161"/>
      <c r="C1633" s="161"/>
      <c r="D1633" s="159"/>
      <c r="E1633" s="161"/>
      <c r="F1633" s="161"/>
      <c r="G1633" s="161"/>
      <c r="H1633" s="161"/>
      <c r="I1633" s="161"/>
      <c r="J1633" s="161"/>
      <c r="K1633" s="161"/>
      <c r="L1633" s="184"/>
      <c r="N1633" s="161"/>
      <c r="O1633" s="116"/>
      <c r="P1633" s="161"/>
    </row>
    <row r="1634" spans="1:16" x14ac:dyDescent="0.25">
      <c r="A1634" s="161"/>
      <c r="C1634" s="161"/>
      <c r="D1634" s="159"/>
      <c r="E1634" s="161"/>
      <c r="F1634" s="161"/>
      <c r="G1634" s="161"/>
      <c r="H1634" s="161"/>
      <c r="I1634" s="161"/>
      <c r="J1634" s="161"/>
      <c r="K1634" s="161"/>
      <c r="L1634" s="184"/>
      <c r="N1634" s="161"/>
      <c r="O1634" s="116"/>
      <c r="P1634" s="161"/>
    </row>
    <row r="1635" spans="1:16" x14ac:dyDescent="0.25">
      <c r="A1635" s="161"/>
      <c r="C1635" s="161"/>
      <c r="D1635" s="159"/>
      <c r="E1635" s="161"/>
      <c r="F1635" s="161"/>
      <c r="G1635" s="161"/>
      <c r="H1635" s="161"/>
      <c r="I1635" s="161"/>
      <c r="J1635" s="161"/>
      <c r="K1635" s="161"/>
      <c r="L1635" s="184"/>
      <c r="N1635" s="161"/>
      <c r="O1635" s="116"/>
      <c r="P1635" s="161"/>
    </row>
    <row r="1636" spans="1:16" x14ac:dyDescent="0.25">
      <c r="A1636" s="161"/>
      <c r="C1636" s="161"/>
      <c r="D1636" s="159"/>
      <c r="E1636" s="161"/>
      <c r="F1636" s="161"/>
      <c r="G1636" s="161"/>
      <c r="H1636" s="161"/>
      <c r="I1636" s="161"/>
      <c r="J1636" s="161"/>
      <c r="K1636" s="161"/>
      <c r="L1636" s="184"/>
      <c r="N1636" s="161"/>
      <c r="O1636" s="116"/>
      <c r="P1636" s="161"/>
    </row>
    <row r="1637" spans="1:16" x14ac:dyDescent="0.25">
      <c r="A1637" s="161"/>
      <c r="C1637" s="161"/>
      <c r="D1637" s="159"/>
      <c r="E1637" s="161"/>
      <c r="F1637" s="161"/>
      <c r="G1637" s="161"/>
      <c r="H1637" s="161"/>
      <c r="I1637" s="161"/>
      <c r="J1637" s="161"/>
      <c r="K1637" s="161"/>
      <c r="L1637" s="184"/>
      <c r="N1637" s="161"/>
      <c r="O1637" s="116"/>
      <c r="P1637" s="161"/>
    </row>
    <row r="1638" spans="1:16" x14ac:dyDescent="0.25">
      <c r="A1638" s="161"/>
      <c r="C1638" s="161"/>
      <c r="D1638" s="159"/>
      <c r="E1638" s="161"/>
      <c r="F1638" s="161"/>
      <c r="G1638" s="161"/>
      <c r="H1638" s="161"/>
      <c r="I1638" s="161"/>
      <c r="J1638" s="161"/>
      <c r="K1638" s="161"/>
      <c r="L1638" s="184"/>
      <c r="N1638" s="161"/>
      <c r="O1638" s="116"/>
      <c r="P1638" s="161"/>
    </row>
    <row r="1639" spans="1:16" x14ac:dyDescent="0.25">
      <c r="A1639" s="161"/>
      <c r="C1639" s="161"/>
      <c r="D1639" s="159"/>
      <c r="E1639" s="161"/>
      <c r="F1639" s="161"/>
      <c r="G1639" s="161"/>
      <c r="H1639" s="161"/>
      <c r="I1639" s="161"/>
      <c r="J1639" s="161"/>
      <c r="K1639" s="161"/>
      <c r="L1639" s="184"/>
      <c r="N1639" s="161"/>
      <c r="O1639" s="116"/>
      <c r="P1639" s="161"/>
    </row>
    <row r="1640" spans="1:16" x14ac:dyDescent="0.25">
      <c r="A1640" s="161"/>
      <c r="C1640" s="161"/>
      <c r="D1640" s="159"/>
      <c r="E1640" s="161"/>
      <c r="F1640" s="161"/>
      <c r="G1640" s="161"/>
      <c r="H1640" s="161"/>
      <c r="I1640" s="161"/>
      <c r="J1640" s="161"/>
      <c r="K1640" s="161"/>
      <c r="L1640" s="184"/>
      <c r="N1640" s="161"/>
      <c r="O1640" s="116"/>
      <c r="P1640" s="161"/>
    </row>
    <row r="1641" spans="1:16" x14ac:dyDescent="0.25">
      <c r="A1641" s="161"/>
      <c r="C1641" s="161"/>
      <c r="D1641" s="159"/>
      <c r="E1641" s="161"/>
      <c r="F1641" s="161"/>
      <c r="G1641" s="161"/>
      <c r="H1641" s="161"/>
      <c r="I1641" s="161"/>
      <c r="J1641" s="161"/>
      <c r="K1641" s="161"/>
      <c r="L1641" s="184"/>
      <c r="N1641" s="161"/>
      <c r="O1641" s="116"/>
      <c r="P1641" s="161"/>
    </row>
    <row r="1642" spans="1:16" x14ac:dyDescent="0.25">
      <c r="A1642" s="161"/>
      <c r="C1642" s="161"/>
      <c r="D1642" s="159"/>
      <c r="E1642" s="161"/>
      <c r="F1642" s="161"/>
      <c r="G1642" s="161"/>
      <c r="H1642" s="161"/>
      <c r="I1642" s="161"/>
      <c r="J1642" s="161"/>
      <c r="K1642" s="161"/>
      <c r="L1642" s="184"/>
      <c r="N1642" s="161"/>
      <c r="O1642" s="116"/>
      <c r="P1642" s="161"/>
    </row>
    <row r="1643" spans="1:16" x14ac:dyDescent="0.25">
      <c r="A1643" s="161"/>
      <c r="C1643" s="161"/>
      <c r="D1643" s="159"/>
      <c r="E1643" s="161"/>
      <c r="F1643" s="161"/>
      <c r="G1643" s="161"/>
      <c r="H1643" s="161"/>
      <c r="I1643" s="161"/>
      <c r="J1643" s="161"/>
      <c r="K1643" s="161"/>
      <c r="L1643" s="184"/>
      <c r="N1643" s="161"/>
      <c r="O1643" s="116"/>
      <c r="P1643" s="161"/>
    </row>
    <row r="1644" spans="1:16" x14ac:dyDescent="0.25">
      <c r="A1644" s="161"/>
      <c r="C1644" s="161"/>
      <c r="D1644" s="159"/>
      <c r="E1644" s="161"/>
      <c r="F1644" s="161"/>
      <c r="G1644" s="161"/>
      <c r="H1644" s="161"/>
      <c r="I1644" s="161"/>
      <c r="J1644" s="161"/>
      <c r="K1644" s="161"/>
      <c r="L1644" s="184"/>
      <c r="N1644" s="161"/>
      <c r="O1644" s="116"/>
      <c r="P1644" s="161"/>
    </row>
    <row r="1645" spans="1:16" x14ac:dyDescent="0.25">
      <c r="A1645" s="161"/>
      <c r="C1645" s="161"/>
      <c r="D1645" s="159"/>
      <c r="E1645" s="161"/>
      <c r="F1645" s="161"/>
      <c r="G1645" s="161"/>
      <c r="H1645" s="161"/>
      <c r="I1645" s="161"/>
      <c r="J1645" s="161"/>
      <c r="K1645" s="161"/>
      <c r="L1645" s="184"/>
      <c r="N1645" s="161"/>
      <c r="O1645" s="116"/>
      <c r="P1645" s="161"/>
    </row>
    <row r="1646" spans="1:16" x14ac:dyDescent="0.25">
      <c r="A1646" s="161"/>
      <c r="C1646" s="161"/>
      <c r="D1646" s="159"/>
      <c r="E1646" s="161"/>
      <c r="F1646" s="161"/>
      <c r="G1646" s="161"/>
      <c r="H1646" s="161"/>
      <c r="I1646" s="161"/>
      <c r="J1646" s="161"/>
      <c r="K1646" s="161"/>
      <c r="L1646" s="184"/>
      <c r="N1646" s="161"/>
      <c r="O1646" s="116"/>
      <c r="P1646" s="161"/>
    </row>
    <row r="1647" spans="1:16" x14ac:dyDescent="0.25">
      <c r="A1647" s="161"/>
      <c r="C1647" s="161"/>
      <c r="D1647" s="159"/>
      <c r="E1647" s="161"/>
      <c r="F1647" s="161"/>
      <c r="G1647" s="161"/>
      <c r="H1647" s="161"/>
      <c r="I1647" s="161"/>
      <c r="J1647" s="161"/>
      <c r="K1647" s="161"/>
      <c r="L1647" s="184"/>
      <c r="N1647" s="161"/>
      <c r="O1647" s="116"/>
      <c r="P1647" s="161"/>
    </row>
    <row r="1648" spans="1:16" x14ac:dyDescent="0.25">
      <c r="A1648" s="161"/>
      <c r="C1648" s="161"/>
      <c r="D1648" s="159"/>
      <c r="E1648" s="161"/>
      <c r="F1648" s="161"/>
      <c r="G1648" s="161"/>
      <c r="H1648" s="161"/>
      <c r="I1648" s="161"/>
      <c r="J1648" s="161"/>
      <c r="K1648" s="161"/>
      <c r="L1648" s="184"/>
      <c r="N1648" s="161"/>
      <c r="O1648" s="116"/>
      <c r="P1648" s="161"/>
    </row>
    <row r="1649" spans="1:16" x14ac:dyDescent="0.25">
      <c r="A1649" s="161"/>
      <c r="C1649" s="161"/>
      <c r="D1649" s="159"/>
      <c r="E1649" s="161"/>
      <c r="F1649" s="161"/>
      <c r="G1649" s="161"/>
      <c r="H1649" s="161"/>
      <c r="I1649" s="161"/>
      <c r="J1649" s="161"/>
      <c r="K1649" s="161"/>
      <c r="L1649" s="184"/>
      <c r="N1649" s="161"/>
      <c r="O1649" s="116"/>
      <c r="P1649" s="161"/>
    </row>
    <row r="1650" spans="1:16" x14ac:dyDescent="0.25">
      <c r="A1650" s="161"/>
      <c r="C1650" s="161"/>
      <c r="D1650" s="159"/>
      <c r="E1650" s="161"/>
      <c r="F1650" s="161"/>
      <c r="G1650" s="161"/>
      <c r="H1650" s="161"/>
      <c r="I1650" s="161"/>
      <c r="J1650" s="161"/>
      <c r="K1650" s="161"/>
      <c r="L1650" s="184"/>
      <c r="N1650" s="161"/>
      <c r="O1650" s="116"/>
      <c r="P1650" s="161"/>
    </row>
    <row r="1651" spans="1:16" x14ac:dyDescent="0.25">
      <c r="A1651" s="161"/>
      <c r="C1651" s="161"/>
      <c r="D1651" s="159"/>
      <c r="E1651" s="161"/>
      <c r="F1651" s="161"/>
      <c r="G1651" s="161"/>
      <c r="H1651" s="161"/>
      <c r="I1651" s="161"/>
      <c r="J1651" s="161"/>
      <c r="K1651" s="161"/>
      <c r="L1651" s="184"/>
      <c r="N1651" s="161"/>
      <c r="O1651" s="116"/>
      <c r="P1651" s="161"/>
    </row>
    <row r="1652" spans="1:16" x14ac:dyDescent="0.25">
      <c r="A1652" s="161"/>
      <c r="C1652" s="161"/>
      <c r="D1652" s="159"/>
      <c r="E1652" s="161"/>
      <c r="F1652" s="161"/>
      <c r="G1652" s="161"/>
      <c r="H1652" s="161"/>
      <c r="I1652" s="161"/>
      <c r="J1652" s="161"/>
      <c r="K1652" s="161"/>
      <c r="L1652" s="184"/>
      <c r="N1652" s="161"/>
      <c r="O1652" s="116"/>
      <c r="P1652" s="161"/>
    </row>
    <row r="1653" spans="1:16" x14ac:dyDescent="0.25">
      <c r="A1653" s="161"/>
      <c r="C1653" s="161"/>
      <c r="D1653" s="159"/>
      <c r="E1653" s="161"/>
      <c r="F1653" s="161"/>
      <c r="G1653" s="161"/>
      <c r="H1653" s="161"/>
      <c r="I1653" s="161"/>
      <c r="J1653" s="161"/>
      <c r="K1653" s="161"/>
      <c r="L1653" s="184"/>
      <c r="N1653" s="161"/>
      <c r="O1653" s="116"/>
      <c r="P1653" s="161"/>
    </row>
    <row r="1654" spans="1:16" x14ac:dyDescent="0.25">
      <c r="A1654" s="161"/>
      <c r="C1654" s="161"/>
      <c r="D1654" s="159"/>
      <c r="E1654" s="161"/>
      <c r="F1654" s="161"/>
      <c r="G1654" s="161"/>
      <c r="H1654" s="161"/>
      <c r="I1654" s="161"/>
      <c r="J1654" s="161"/>
      <c r="K1654" s="161"/>
      <c r="L1654" s="184"/>
      <c r="N1654" s="161"/>
      <c r="O1654" s="116"/>
      <c r="P1654" s="161"/>
    </row>
    <row r="1655" spans="1:16" x14ac:dyDescent="0.25">
      <c r="A1655" s="161"/>
      <c r="C1655" s="161"/>
      <c r="D1655" s="159"/>
      <c r="E1655" s="161"/>
      <c r="F1655" s="161"/>
      <c r="G1655" s="161"/>
      <c r="H1655" s="161"/>
      <c r="I1655" s="161"/>
      <c r="J1655" s="161"/>
      <c r="K1655" s="161"/>
      <c r="L1655" s="184"/>
      <c r="N1655" s="161"/>
      <c r="O1655" s="116"/>
      <c r="P1655" s="161"/>
    </row>
    <row r="1656" spans="1:16" x14ac:dyDescent="0.25">
      <c r="A1656" s="161"/>
      <c r="C1656" s="161"/>
      <c r="D1656" s="159"/>
      <c r="E1656" s="161"/>
      <c r="F1656" s="161"/>
      <c r="G1656" s="161"/>
      <c r="H1656" s="161"/>
      <c r="I1656" s="161"/>
      <c r="J1656" s="161"/>
      <c r="K1656" s="161"/>
      <c r="L1656" s="184"/>
      <c r="N1656" s="161"/>
      <c r="O1656" s="116"/>
      <c r="P1656" s="161"/>
    </row>
    <row r="1657" spans="1:16" x14ac:dyDescent="0.25">
      <c r="A1657" s="161"/>
      <c r="C1657" s="161"/>
      <c r="D1657" s="159"/>
      <c r="E1657" s="161"/>
      <c r="F1657" s="161"/>
      <c r="G1657" s="161"/>
      <c r="H1657" s="161"/>
      <c r="I1657" s="161"/>
      <c r="J1657" s="161"/>
      <c r="K1657" s="161"/>
      <c r="L1657" s="184"/>
      <c r="N1657" s="161"/>
      <c r="O1657" s="116"/>
      <c r="P1657" s="161"/>
    </row>
    <row r="1658" spans="1:16" x14ac:dyDescent="0.25">
      <c r="A1658" s="161"/>
      <c r="C1658" s="161"/>
      <c r="D1658" s="159"/>
      <c r="E1658" s="161"/>
      <c r="F1658" s="161"/>
      <c r="G1658" s="161"/>
      <c r="H1658" s="161"/>
      <c r="I1658" s="161"/>
      <c r="J1658" s="161"/>
      <c r="K1658" s="161"/>
      <c r="L1658" s="184"/>
      <c r="N1658" s="161"/>
      <c r="O1658" s="116"/>
      <c r="P1658" s="161"/>
    </row>
    <row r="1659" spans="1:16" x14ac:dyDescent="0.25">
      <c r="A1659" s="161"/>
      <c r="C1659" s="161"/>
      <c r="D1659" s="159"/>
      <c r="E1659" s="161"/>
      <c r="F1659" s="161"/>
      <c r="G1659" s="161"/>
      <c r="H1659" s="161"/>
      <c r="I1659" s="161"/>
      <c r="J1659" s="161"/>
      <c r="K1659" s="161"/>
      <c r="L1659" s="184"/>
      <c r="N1659" s="161"/>
      <c r="O1659" s="116"/>
      <c r="P1659" s="161"/>
    </row>
    <row r="1660" spans="1:16" x14ac:dyDescent="0.25">
      <c r="A1660" s="161"/>
      <c r="C1660" s="161"/>
      <c r="D1660" s="159"/>
      <c r="E1660" s="161"/>
      <c r="F1660" s="161"/>
      <c r="G1660" s="161"/>
      <c r="H1660" s="161"/>
      <c r="I1660" s="161"/>
      <c r="J1660" s="161"/>
      <c r="K1660" s="161"/>
      <c r="L1660" s="184"/>
      <c r="N1660" s="161"/>
      <c r="O1660" s="116"/>
      <c r="P1660" s="161"/>
    </row>
    <row r="1661" spans="1:16" x14ac:dyDescent="0.25">
      <c r="A1661" s="161"/>
      <c r="C1661" s="161"/>
      <c r="D1661" s="159"/>
      <c r="E1661" s="161"/>
      <c r="F1661" s="161"/>
      <c r="G1661" s="161"/>
      <c r="H1661" s="161"/>
      <c r="I1661" s="161"/>
      <c r="J1661" s="161"/>
      <c r="K1661" s="161"/>
      <c r="L1661" s="184"/>
      <c r="N1661" s="161"/>
      <c r="O1661" s="116"/>
      <c r="P1661" s="161"/>
    </row>
    <row r="1662" spans="1:16" x14ac:dyDescent="0.25">
      <c r="A1662" s="161"/>
      <c r="C1662" s="161"/>
      <c r="D1662" s="159"/>
      <c r="E1662" s="161"/>
      <c r="F1662" s="161"/>
      <c r="G1662" s="161"/>
      <c r="H1662" s="161"/>
      <c r="I1662" s="161"/>
      <c r="J1662" s="161"/>
      <c r="K1662" s="161"/>
      <c r="L1662" s="184"/>
      <c r="N1662" s="161"/>
      <c r="O1662" s="116"/>
      <c r="P1662" s="161"/>
    </row>
    <row r="1663" spans="1:16" x14ac:dyDescent="0.25">
      <c r="A1663" s="161"/>
      <c r="C1663" s="161"/>
      <c r="D1663" s="159"/>
      <c r="E1663" s="161"/>
      <c r="F1663" s="161"/>
      <c r="G1663" s="161"/>
      <c r="H1663" s="161"/>
      <c r="I1663" s="161"/>
      <c r="J1663" s="161"/>
      <c r="K1663" s="161"/>
      <c r="L1663" s="184"/>
      <c r="N1663" s="161"/>
      <c r="O1663" s="116"/>
      <c r="P1663" s="161"/>
    </row>
    <row r="1664" spans="1:16" x14ac:dyDescent="0.25">
      <c r="A1664" s="161"/>
      <c r="C1664" s="161"/>
      <c r="D1664" s="159"/>
      <c r="E1664" s="161"/>
      <c r="F1664" s="161"/>
      <c r="G1664" s="161"/>
      <c r="H1664" s="161"/>
      <c r="I1664" s="161"/>
      <c r="J1664" s="161"/>
      <c r="K1664" s="161"/>
      <c r="L1664" s="184"/>
      <c r="N1664" s="161"/>
      <c r="O1664" s="116"/>
      <c r="P1664" s="161"/>
    </row>
    <row r="1665" spans="1:16" x14ac:dyDescent="0.25">
      <c r="A1665" s="161"/>
      <c r="C1665" s="161"/>
      <c r="D1665" s="159"/>
      <c r="E1665" s="161"/>
      <c r="F1665" s="161"/>
      <c r="G1665" s="161"/>
      <c r="H1665" s="161"/>
      <c r="I1665" s="161"/>
      <c r="J1665" s="161"/>
      <c r="K1665" s="161"/>
      <c r="L1665" s="184"/>
      <c r="N1665" s="161"/>
      <c r="O1665" s="116"/>
      <c r="P1665" s="161"/>
    </row>
    <row r="1666" spans="1:16" x14ac:dyDescent="0.25">
      <c r="A1666" s="161"/>
      <c r="C1666" s="161"/>
      <c r="D1666" s="159"/>
      <c r="E1666" s="161"/>
      <c r="F1666" s="161"/>
      <c r="G1666" s="161"/>
      <c r="H1666" s="161"/>
      <c r="I1666" s="161"/>
      <c r="J1666" s="161"/>
      <c r="K1666" s="161"/>
      <c r="L1666" s="184"/>
      <c r="N1666" s="161"/>
      <c r="O1666" s="116"/>
      <c r="P1666" s="161"/>
    </row>
    <row r="1667" spans="1:16" x14ac:dyDescent="0.25">
      <c r="A1667" s="161"/>
      <c r="C1667" s="161"/>
      <c r="D1667" s="159"/>
      <c r="E1667" s="161"/>
      <c r="F1667" s="161"/>
      <c r="G1667" s="161"/>
      <c r="H1667" s="161"/>
      <c r="I1667" s="161"/>
      <c r="J1667" s="161"/>
      <c r="K1667" s="161"/>
      <c r="L1667" s="184"/>
      <c r="N1667" s="161"/>
      <c r="O1667" s="116"/>
      <c r="P1667" s="161"/>
    </row>
    <row r="1668" spans="1:16" x14ac:dyDescent="0.25">
      <c r="A1668" s="161"/>
      <c r="C1668" s="161"/>
      <c r="D1668" s="159"/>
      <c r="E1668" s="161"/>
      <c r="F1668" s="161"/>
      <c r="G1668" s="161"/>
      <c r="H1668" s="161"/>
      <c r="I1668" s="161"/>
      <c r="J1668" s="161"/>
      <c r="K1668" s="161"/>
      <c r="L1668" s="184"/>
      <c r="N1668" s="161"/>
      <c r="O1668" s="116"/>
      <c r="P1668" s="161"/>
    </row>
    <row r="1669" spans="1:16" x14ac:dyDescent="0.25">
      <c r="A1669" s="161"/>
      <c r="C1669" s="161"/>
      <c r="D1669" s="159"/>
      <c r="E1669" s="161"/>
      <c r="F1669" s="161"/>
      <c r="G1669" s="161"/>
      <c r="H1669" s="161"/>
      <c r="I1669" s="161"/>
      <c r="J1669" s="161"/>
      <c r="K1669" s="161"/>
      <c r="L1669" s="184"/>
      <c r="N1669" s="161"/>
      <c r="O1669" s="116"/>
      <c r="P1669" s="161"/>
    </row>
    <row r="1670" spans="1:16" x14ac:dyDescent="0.25">
      <c r="A1670" s="161"/>
      <c r="C1670" s="161"/>
      <c r="D1670" s="159"/>
      <c r="E1670" s="161"/>
      <c r="F1670" s="161"/>
      <c r="G1670" s="161"/>
      <c r="H1670" s="161"/>
      <c r="I1670" s="161"/>
      <c r="J1670" s="161"/>
      <c r="K1670" s="161"/>
      <c r="L1670" s="184"/>
      <c r="N1670" s="161"/>
      <c r="O1670" s="116"/>
      <c r="P1670" s="161"/>
    </row>
    <row r="1671" spans="1:16" x14ac:dyDescent="0.25">
      <c r="A1671" s="161"/>
      <c r="C1671" s="161"/>
      <c r="D1671" s="159"/>
      <c r="E1671" s="161"/>
      <c r="F1671" s="161"/>
      <c r="G1671" s="161"/>
      <c r="H1671" s="161"/>
      <c r="I1671" s="161"/>
      <c r="J1671" s="161"/>
      <c r="K1671" s="161"/>
      <c r="L1671" s="184"/>
      <c r="N1671" s="161"/>
      <c r="O1671" s="116"/>
      <c r="P1671" s="161"/>
    </row>
    <row r="1672" spans="1:16" x14ac:dyDescent="0.25">
      <c r="A1672" s="161"/>
      <c r="C1672" s="161"/>
      <c r="D1672" s="159"/>
      <c r="E1672" s="161"/>
      <c r="F1672" s="161"/>
      <c r="G1672" s="161"/>
      <c r="H1672" s="161"/>
      <c r="I1672" s="161"/>
      <c r="J1672" s="161"/>
      <c r="K1672" s="161"/>
      <c r="L1672" s="184"/>
      <c r="N1672" s="161"/>
      <c r="O1672" s="116"/>
      <c r="P1672" s="161"/>
    </row>
    <row r="1673" spans="1:16" x14ac:dyDescent="0.25">
      <c r="A1673" s="161"/>
      <c r="C1673" s="161"/>
      <c r="D1673" s="159"/>
      <c r="E1673" s="161"/>
      <c r="F1673" s="161"/>
      <c r="G1673" s="161"/>
      <c r="H1673" s="161"/>
      <c r="I1673" s="161"/>
      <c r="J1673" s="161"/>
      <c r="K1673" s="161"/>
      <c r="L1673" s="184"/>
      <c r="N1673" s="161"/>
      <c r="O1673" s="116"/>
      <c r="P1673" s="161"/>
    </row>
    <row r="1674" spans="1:16" x14ac:dyDescent="0.25">
      <c r="A1674" s="161"/>
      <c r="C1674" s="161"/>
      <c r="D1674" s="159"/>
      <c r="E1674" s="161"/>
      <c r="F1674" s="161"/>
      <c r="G1674" s="161"/>
      <c r="H1674" s="161"/>
      <c r="I1674" s="161"/>
      <c r="J1674" s="161"/>
      <c r="K1674" s="161"/>
      <c r="L1674" s="184"/>
      <c r="N1674" s="161"/>
      <c r="O1674" s="116"/>
      <c r="P1674" s="161"/>
    </row>
    <row r="1675" spans="1:16" x14ac:dyDescent="0.25">
      <c r="A1675" s="161"/>
      <c r="C1675" s="161"/>
      <c r="D1675" s="159"/>
      <c r="E1675" s="161"/>
      <c r="F1675" s="161"/>
      <c r="G1675" s="161"/>
      <c r="H1675" s="161"/>
      <c r="I1675" s="161"/>
      <c r="J1675" s="161"/>
      <c r="K1675" s="161"/>
      <c r="L1675" s="184"/>
      <c r="N1675" s="161"/>
      <c r="O1675" s="116"/>
      <c r="P1675" s="161"/>
    </row>
    <row r="1676" spans="1:16" x14ac:dyDescent="0.25">
      <c r="A1676" s="161"/>
      <c r="C1676" s="161"/>
      <c r="D1676" s="159"/>
      <c r="E1676" s="161"/>
      <c r="F1676" s="161"/>
      <c r="G1676" s="161"/>
      <c r="H1676" s="161"/>
      <c r="I1676" s="161"/>
      <c r="J1676" s="161"/>
      <c r="K1676" s="161"/>
      <c r="L1676" s="184"/>
      <c r="N1676" s="161"/>
      <c r="O1676" s="116"/>
      <c r="P1676" s="161"/>
    </row>
    <row r="1677" spans="1:16" x14ac:dyDescent="0.25">
      <c r="A1677" s="161"/>
      <c r="C1677" s="161"/>
      <c r="D1677" s="159"/>
      <c r="E1677" s="161"/>
      <c r="F1677" s="161"/>
      <c r="G1677" s="161"/>
      <c r="H1677" s="161"/>
      <c r="I1677" s="161"/>
      <c r="J1677" s="161"/>
      <c r="K1677" s="161"/>
      <c r="L1677" s="184"/>
      <c r="N1677" s="161"/>
      <c r="O1677" s="116"/>
      <c r="P1677" s="161"/>
    </row>
    <row r="1678" spans="1:16" x14ac:dyDescent="0.25">
      <c r="A1678" s="161"/>
      <c r="C1678" s="161"/>
      <c r="D1678" s="159"/>
      <c r="E1678" s="161"/>
      <c r="F1678" s="161"/>
      <c r="G1678" s="161"/>
      <c r="H1678" s="161"/>
      <c r="I1678" s="161"/>
      <c r="J1678" s="161"/>
      <c r="K1678" s="161"/>
      <c r="L1678" s="184"/>
      <c r="N1678" s="161"/>
      <c r="O1678" s="116"/>
      <c r="P1678" s="161"/>
    </row>
    <row r="1679" spans="1:16" x14ac:dyDescent="0.25">
      <c r="A1679" s="161"/>
      <c r="C1679" s="161"/>
      <c r="D1679" s="159"/>
      <c r="E1679" s="161"/>
      <c r="F1679" s="161"/>
      <c r="G1679" s="161"/>
      <c r="H1679" s="161"/>
      <c r="I1679" s="161"/>
      <c r="J1679" s="161"/>
      <c r="K1679" s="161"/>
      <c r="L1679" s="184"/>
      <c r="N1679" s="161"/>
      <c r="O1679" s="116"/>
      <c r="P1679" s="161"/>
    </row>
    <row r="1680" spans="1:16" x14ac:dyDescent="0.25">
      <c r="A1680" s="161"/>
      <c r="C1680" s="161"/>
      <c r="D1680" s="159"/>
      <c r="E1680" s="161"/>
      <c r="F1680" s="161"/>
      <c r="G1680" s="161"/>
      <c r="H1680" s="161"/>
      <c r="I1680" s="161"/>
      <c r="J1680" s="161"/>
      <c r="K1680" s="161"/>
      <c r="L1680" s="184"/>
      <c r="N1680" s="161"/>
      <c r="O1680" s="116"/>
      <c r="P1680" s="161"/>
    </row>
    <row r="1681" spans="1:16" x14ac:dyDescent="0.25">
      <c r="A1681" s="161"/>
      <c r="C1681" s="161"/>
      <c r="D1681" s="159"/>
      <c r="E1681" s="161"/>
      <c r="F1681" s="161"/>
      <c r="G1681" s="161"/>
      <c r="H1681" s="161"/>
      <c r="I1681" s="161"/>
      <c r="J1681" s="161"/>
      <c r="K1681" s="161"/>
      <c r="L1681" s="184"/>
      <c r="N1681" s="161"/>
      <c r="O1681" s="116"/>
      <c r="P1681" s="161"/>
    </row>
    <row r="1682" spans="1:16" x14ac:dyDescent="0.25">
      <c r="A1682" s="161"/>
      <c r="C1682" s="161"/>
      <c r="D1682" s="159"/>
      <c r="E1682" s="161"/>
      <c r="F1682" s="161"/>
      <c r="G1682" s="161"/>
      <c r="H1682" s="161"/>
      <c r="I1682" s="161"/>
      <c r="J1682" s="161"/>
      <c r="K1682" s="161"/>
      <c r="L1682" s="184"/>
      <c r="N1682" s="161"/>
      <c r="O1682" s="116"/>
      <c r="P1682" s="161"/>
    </row>
    <row r="1683" spans="1:16" x14ac:dyDescent="0.25">
      <c r="A1683" s="161"/>
      <c r="C1683" s="161"/>
      <c r="D1683" s="159"/>
      <c r="E1683" s="161"/>
      <c r="F1683" s="161"/>
      <c r="G1683" s="161"/>
      <c r="H1683" s="161"/>
      <c r="I1683" s="161"/>
      <c r="J1683" s="161"/>
      <c r="K1683" s="161"/>
      <c r="L1683" s="184"/>
      <c r="N1683" s="161"/>
      <c r="O1683" s="116"/>
      <c r="P1683" s="161"/>
    </row>
    <row r="1684" spans="1:16" x14ac:dyDescent="0.25">
      <c r="A1684" s="161"/>
      <c r="C1684" s="161"/>
      <c r="D1684" s="159"/>
      <c r="E1684" s="161"/>
      <c r="F1684" s="161"/>
      <c r="G1684" s="161"/>
      <c r="H1684" s="161"/>
      <c r="I1684" s="161"/>
      <c r="J1684" s="161"/>
      <c r="K1684" s="161"/>
      <c r="L1684" s="184"/>
      <c r="N1684" s="161"/>
      <c r="O1684" s="116"/>
      <c r="P1684" s="161"/>
    </row>
    <row r="1685" spans="1:16" x14ac:dyDescent="0.25">
      <c r="A1685" s="161"/>
      <c r="C1685" s="161"/>
      <c r="D1685" s="159"/>
      <c r="E1685" s="161"/>
      <c r="F1685" s="161"/>
      <c r="G1685" s="161"/>
      <c r="H1685" s="161"/>
      <c r="I1685" s="161"/>
      <c r="J1685" s="161"/>
      <c r="K1685" s="161"/>
      <c r="L1685" s="184"/>
      <c r="N1685" s="161"/>
      <c r="O1685" s="116"/>
      <c r="P1685" s="161"/>
    </row>
    <row r="1686" spans="1:16" x14ac:dyDescent="0.25">
      <c r="A1686" s="161"/>
      <c r="C1686" s="161"/>
      <c r="D1686" s="159"/>
      <c r="E1686" s="161"/>
      <c r="F1686" s="161"/>
      <c r="G1686" s="161"/>
      <c r="H1686" s="161"/>
      <c r="I1686" s="161"/>
      <c r="J1686" s="161"/>
      <c r="K1686" s="161"/>
      <c r="L1686" s="184"/>
      <c r="N1686" s="161"/>
      <c r="O1686" s="116"/>
      <c r="P1686" s="161"/>
    </row>
    <row r="1687" spans="1:16" x14ac:dyDescent="0.25">
      <c r="A1687" s="161"/>
      <c r="C1687" s="161"/>
      <c r="D1687" s="159"/>
      <c r="E1687" s="161"/>
      <c r="F1687" s="161"/>
      <c r="G1687" s="161"/>
      <c r="H1687" s="161"/>
      <c r="I1687" s="161"/>
      <c r="J1687" s="161"/>
      <c r="K1687" s="161"/>
      <c r="L1687" s="184"/>
      <c r="N1687" s="161"/>
      <c r="O1687" s="116"/>
      <c r="P1687" s="161"/>
    </row>
    <row r="1688" spans="1:16" x14ac:dyDescent="0.25">
      <c r="A1688" s="161"/>
      <c r="C1688" s="161"/>
      <c r="D1688" s="159"/>
      <c r="E1688" s="161"/>
      <c r="F1688" s="161"/>
      <c r="G1688" s="161"/>
      <c r="H1688" s="161"/>
      <c r="I1688" s="161"/>
      <c r="J1688" s="161"/>
      <c r="K1688" s="161"/>
      <c r="L1688" s="184"/>
      <c r="N1688" s="161"/>
      <c r="O1688" s="116"/>
      <c r="P1688" s="161"/>
    </row>
    <row r="1689" spans="1:16" x14ac:dyDescent="0.25">
      <c r="A1689" s="161"/>
      <c r="C1689" s="161"/>
      <c r="D1689" s="159"/>
      <c r="E1689" s="161"/>
      <c r="F1689" s="161"/>
      <c r="G1689" s="161"/>
      <c r="H1689" s="161"/>
      <c r="I1689" s="161"/>
      <c r="J1689" s="161"/>
      <c r="K1689" s="161"/>
      <c r="L1689" s="184"/>
      <c r="N1689" s="161"/>
      <c r="O1689" s="116"/>
      <c r="P1689" s="161"/>
    </row>
    <row r="1690" spans="1:16" x14ac:dyDescent="0.25">
      <c r="A1690" s="161"/>
      <c r="C1690" s="161"/>
      <c r="D1690" s="159"/>
      <c r="E1690" s="161"/>
      <c r="F1690" s="161"/>
      <c r="G1690" s="161"/>
      <c r="H1690" s="161"/>
      <c r="I1690" s="161"/>
      <c r="J1690" s="161"/>
      <c r="K1690" s="161"/>
      <c r="L1690" s="184"/>
      <c r="N1690" s="161"/>
      <c r="O1690" s="116"/>
      <c r="P1690" s="161"/>
    </row>
    <row r="1691" spans="1:16" x14ac:dyDescent="0.25">
      <c r="A1691" s="161"/>
      <c r="C1691" s="161"/>
      <c r="D1691" s="159"/>
      <c r="E1691" s="161"/>
      <c r="F1691" s="161"/>
      <c r="G1691" s="161"/>
      <c r="H1691" s="161"/>
      <c r="I1691" s="161"/>
      <c r="J1691" s="161"/>
      <c r="K1691" s="161"/>
      <c r="L1691" s="184"/>
      <c r="N1691" s="161"/>
      <c r="O1691" s="116"/>
      <c r="P1691" s="161"/>
    </row>
    <row r="1692" spans="1:16" x14ac:dyDescent="0.25">
      <c r="A1692" s="161"/>
      <c r="C1692" s="161"/>
      <c r="D1692" s="159"/>
      <c r="E1692" s="161"/>
      <c r="F1692" s="161"/>
      <c r="G1692" s="161"/>
      <c r="H1692" s="161"/>
      <c r="I1692" s="161"/>
      <c r="J1692" s="161"/>
      <c r="K1692" s="161"/>
      <c r="L1692" s="184"/>
      <c r="N1692" s="161"/>
      <c r="O1692" s="116"/>
      <c r="P1692" s="161"/>
    </row>
    <row r="1693" spans="1:16" x14ac:dyDescent="0.25">
      <c r="A1693" s="161"/>
      <c r="C1693" s="161"/>
      <c r="D1693" s="159"/>
      <c r="E1693" s="161"/>
      <c r="F1693" s="161"/>
      <c r="G1693" s="161"/>
      <c r="H1693" s="161"/>
      <c r="I1693" s="161"/>
      <c r="J1693" s="161"/>
      <c r="K1693" s="161"/>
      <c r="L1693" s="184"/>
      <c r="N1693" s="161"/>
      <c r="O1693" s="116"/>
      <c r="P1693" s="161"/>
    </row>
    <row r="1694" spans="1:16" x14ac:dyDescent="0.25">
      <c r="A1694" s="161"/>
      <c r="C1694" s="161"/>
      <c r="D1694" s="159"/>
      <c r="E1694" s="161"/>
      <c r="F1694" s="161"/>
      <c r="G1694" s="161"/>
      <c r="H1694" s="161"/>
      <c r="I1694" s="161"/>
      <c r="J1694" s="161"/>
      <c r="K1694" s="161"/>
      <c r="L1694" s="184"/>
      <c r="N1694" s="161"/>
      <c r="O1694" s="116"/>
      <c r="P1694" s="161"/>
    </row>
    <row r="1695" spans="1:16" x14ac:dyDescent="0.25">
      <c r="A1695" s="161"/>
      <c r="C1695" s="161"/>
      <c r="D1695" s="159"/>
      <c r="E1695" s="161"/>
      <c r="F1695" s="161"/>
      <c r="G1695" s="161"/>
      <c r="H1695" s="161"/>
      <c r="I1695" s="161"/>
      <c r="J1695" s="161"/>
      <c r="K1695" s="161"/>
      <c r="L1695" s="184"/>
      <c r="N1695" s="161"/>
      <c r="O1695" s="116"/>
      <c r="P1695" s="161"/>
    </row>
    <row r="1696" spans="1:16" x14ac:dyDescent="0.25">
      <c r="A1696" s="161"/>
      <c r="C1696" s="161"/>
      <c r="D1696" s="159"/>
      <c r="E1696" s="161"/>
      <c r="F1696" s="161"/>
      <c r="G1696" s="161"/>
      <c r="H1696" s="161"/>
      <c r="I1696" s="161"/>
      <c r="J1696" s="161"/>
      <c r="K1696" s="161"/>
      <c r="L1696" s="184"/>
      <c r="N1696" s="161"/>
      <c r="O1696" s="116"/>
      <c r="P1696" s="161"/>
    </row>
    <row r="1697" spans="1:16" x14ac:dyDescent="0.25">
      <c r="A1697" s="161"/>
      <c r="C1697" s="161"/>
      <c r="D1697" s="159"/>
      <c r="E1697" s="161"/>
      <c r="F1697" s="161"/>
      <c r="G1697" s="161"/>
      <c r="H1697" s="161"/>
      <c r="I1697" s="161"/>
      <c r="J1697" s="161"/>
      <c r="K1697" s="161"/>
      <c r="L1697" s="184"/>
      <c r="N1697" s="161"/>
      <c r="O1697" s="116"/>
      <c r="P1697" s="161"/>
    </row>
    <row r="1698" spans="1:16" x14ac:dyDescent="0.25">
      <c r="A1698" s="161"/>
      <c r="C1698" s="161"/>
      <c r="D1698" s="159"/>
      <c r="E1698" s="161"/>
      <c r="F1698" s="161"/>
      <c r="G1698" s="161"/>
      <c r="H1698" s="161"/>
      <c r="I1698" s="161"/>
      <c r="J1698" s="161"/>
      <c r="K1698" s="161"/>
      <c r="L1698" s="184"/>
      <c r="N1698" s="161"/>
      <c r="O1698" s="116"/>
      <c r="P1698" s="161"/>
    </row>
    <row r="1699" spans="1:16" x14ac:dyDescent="0.25">
      <c r="A1699" s="161"/>
      <c r="C1699" s="161"/>
      <c r="D1699" s="159"/>
      <c r="E1699" s="161"/>
      <c r="F1699" s="161"/>
      <c r="G1699" s="161"/>
      <c r="H1699" s="161"/>
      <c r="I1699" s="161"/>
      <c r="J1699" s="161"/>
      <c r="K1699" s="161"/>
      <c r="L1699" s="184"/>
      <c r="N1699" s="161"/>
      <c r="O1699" s="116"/>
      <c r="P1699" s="161"/>
    </row>
    <row r="1700" spans="1:16" x14ac:dyDescent="0.25">
      <c r="A1700" s="161"/>
      <c r="C1700" s="161"/>
      <c r="D1700" s="159"/>
      <c r="E1700" s="161"/>
      <c r="F1700" s="161"/>
      <c r="G1700" s="161"/>
      <c r="H1700" s="161"/>
      <c r="I1700" s="161"/>
      <c r="J1700" s="161"/>
      <c r="K1700" s="161"/>
      <c r="L1700" s="184"/>
      <c r="N1700" s="161"/>
      <c r="O1700" s="116"/>
      <c r="P1700" s="161"/>
    </row>
    <row r="1701" spans="1:16" x14ac:dyDescent="0.25">
      <c r="A1701" s="161"/>
      <c r="C1701" s="161"/>
      <c r="D1701" s="159"/>
      <c r="E1701" s="161"/>
      <c r="F1701" s="161"/>
      <c r="G1701" s="161"/>
      <c r="H1701" s="161"/>
      <c r="I1701" s="161"/>
      <c r="J1701" s="161"/>
      <c r="K1701" s="161"/>
      <c r="L1701" s="184"/>
      <c r="N1701" s="161"/>
      <c r="O1701" s="116"/>
      <c r="P1701" s="161"/>
    </row>
    <row r="1702" spans="1:16" x14ac:dyDescent="0.25">
      <c r="A1702" s="161"/>
      <c r="C1702" s="161"/>
      <c r="D1702" s="159"/>
      <c r="E1702" s="161"/>
      <c r="F1702" s="161"/>
      <c r="G1702" s="161"/>
      <c r="H1702" s="161"/>
      <c r="I1702" s="161"/>
      <c r="J1702" s="161"/>
      <c r="K1702" s="161"/>
      <c r="L1702" s="184"/>
      <c r="N1702" s="161"/>
      <c r="O1702" s="116"/>
      <c r="P1702" s="161"/>
    </row>
    <row r="1703" spans="1:16" x14ac:dyDescent="0.25">
      <c r="A1703" s="161"/>
      <c r="C1703" s="161"/>
      <c r="D1703" s="159"/>
      <c r="E1703" s="161"/>
      <c r="F1703" s="161"/>
      <c r="G1703" s="161"/>
      <c r="H1703" s="161"/>
      <c r="I1703" s="161"/>
      <c r="J1703" s="161"/>
      <c r="K1703" s="161"/>
      <c r="L1703" s="184"/>
      <c r="N1703" s="161"/>
      <c r="O1703" s="116"/>
      <c r="P1703" s="161"/>
    </row>
    <row r="1704" spans="1:16" x14ac:dyDescent="0.25">
      <c r="A1704" s="161"/>
      <c r="C1704" s="161"/>
      <c r="D1704" s="159"/>
      <c r="E1704" s="161"/>
      <c r="F1704" s="161"/>
      <c r="G1704" s="161"/>
      <c r="H1704" s="161"/>
      <c r="I1704" s="161"/>
      <c r="J1704" s="161"/>
      <c r="K1704" s="161"/>
      <c r="L1704" s="184"/>
      <c r="N1704" s="161"/>
      <c r="O1704" s="116"/>
      <c r="P1704" s="161"/>
    </row>
    <row r="1705" spans="1:16" x14ac:dyDescent="0.25">
      <c r="A1705" s="161"/>
      <c r="C1705" s="161"/>
      <c r="D1705" s="159"/>
      <c r="E1705" s="161"/>
      <c r="F1705" s="161"/>
      <c r="G1705" s="161"/>
      <c r="H1705" s="161"/>
      <c r="I1705" s="161"/>
      <c r="J1705" s="161"/>
      <c r="K1705" s="161"/>
      <c r="L1705" s="184"/>
      <c r="N1705" s="161"/>
      <c r="O1705" s="116"/>
      <c r="P1705" s="161"/>
    </row>
    <row r="1706" spans="1:16" x14ac:dyDescent="0.25">
      <c r="A1706" s="161"/>
      <c r="C1706" s="161"/>
      <c r="D1706" s="159"/>
      <c r="E1706" s="161"/>
      <c r="F1706" s="161"/>
      <c r="G1706" s="161"/>
      <c r="H1706" s="161"/>
      <c r="I1706" s="161"/>
      <c r="J1706" s="161"/>
      <c r="K1706" s="161"/>
      <c r="L1706" s="184"/>
      <c r="N1706" s="161"/>
      <c r="O1706" s="116"/>
      <c r="P1706" s="161"/>
    </row>
    <row r="1707" spans="1:16" x14ac:dyDescent="0.25">
      <c r="A1707" s="161"/>
      <c r="C1707" s="161"/>
      <c r="D1707" s="159"/>
      <c r="E1707" s="161"/>
      <c r="F1707" s="161"/>
      <c r="G1707" s="161"/>
      <c r="H1707" s="161"/>
      <c r="I1707" s="161"/>
      <c r="J1707" s="161"/>
      <c r="K1707" s="161"/>
      <c r="L1707" s="184"/>
      <c r="N1707" s="161"/>
      <c r="O1707" s="116"/>
      <c r="P1707" s="161"/>
    </row>
    <row r="1708" spans="1:16" x14ac:dyDescent="0.25">
      <c r="A1708" s="161"/>
      <c r="C1708" s="161"/>
      <c r="D1708" s="159"/>
      <c r="E1708" s="161"/>
      <c r="F1708" s="161"/>
      <c r="G1708" s="161"/>
      <c r="H1708" s="161"/>
      <c r="I1708" s="161"/>
      <c r="J1708" s="161"/>
      <c r="K1708" s="161"/>
      <c r="L1708" s="184"/>
      <c r="N1708" s="161"/>
      <c r="O1708" s="116"/>
      <c r="P1708" s="161"/>
    </row>
    <row r="1709" spans="1:16" x14ac:dyDescent="0.25">
      <c r="A1709" s="161"/>
      <c r="C1709" s="161"/>
      <c r="D1709" s="159"/>
      <c r="E1709" s="161"/>
      <c r="F1709" s="161"/>
      <c r="G1709" s="161"/>
      <c r="H1709" s="161"/>
      <c r="I1709" s="161"/>
      <c r="J1709" s="161"/>
      <c r="K1709" s="161"/>
      <c r="L1709" s="184"/>
      <c r="N1709" s="161"/>
      <c r="O1709" s="116"/>
      <c r="P1709" s="161"/>
    </row>
    <row r="1710" spans="1:16" x14ac:dyDescent="0.25">
      <c r="A1710" s="161"/>
      <c r="C1710" s="161"/>
      <c r="D1710" s="159"/>
      <c r="E1710" s="161"/>
      <c r="F1710" s="161"/>
      <c r="G1710" s="161"/>
      <c r="H1710" s="161"/>
      <c r="I1710" s="161"/>
      <c r="J1710" s="161"/>
      <c r="K1710" s="161"/>
      <c r="L1710" s="184"/>
      <c r="N1710" s="161"/>
      <c r="O1710" s="116"/>
      <c r="P1710" s="161"/>
    </row>
    <row r="1711" spans="1:16" x14ac:dyDescent="0.25">
      <c r="A1711" s="161"/>
      <c r="C1711" s="161"/>
      <c r="D1711" s="159"/>
      <c r="E1711" s="161"/>
      <c r="F1711" s="161"/>
      <c r="G1711" s="161"/>
      <c r="H1711" s="161"/>
      <c r="I1711" s="161"/>
      <c r="J1711" s="161"/>
      <c r="K1711" s="161"/>
      <c r="L1711" s="184"/>
      <c r="N1711" s="161"/>
      <c r="O1711" s="116"/>
      <c r="P1711" s="161"/>
    </row>
    <row r="1712" spans="1:16" x14ac:dyDescent="0.25">
      <c r="A1712" s="161"/>
      <c r="C1712" s="161"/>
      <c r="D1712" s="159"/>
      <c r="E1712" s="161"/>
      <c r="F1712" s="161"/>
      <c r="G1712" s="161"/>
      <c r="H1712" s="161"/>
      <c r="I1712" s="161"/>
      <c r="J1712" s="161"/>
      <c r="K1712" s="161"/>
      <c r="L1712" s="184"/>
      <c r="N1712" s="161"/>
      <c r="O1712" s="116"/>
      <c r="P1712" s="161"/>
    </row>
    <row r="1713" spans="1:16" x14ac:dyDescent="0.25">
      <c r="A1713" s="161"/>
      <c r="C1713" s="161"/>
      <c r="D1713" s="159"/>
      <c r="E1713" s="161"/>
      <c r="F1713" s="161"/>
      <c r="G1713" s="161"/>
      <c r="H1713" s="161"/>
      <c r="I1713" s="161"/>
      <c r="J1713" s="161"/>
      <c r="K1713" s="161"/>
      <c r="L1713" s="184"/>
      <c r="N1713" s="161"/>
      <c r="O1713" s="116"/>
      <c r="P1713" s="161"/>
    </row>
    <row r="1714" spans="1:16" x14ac:dyDescent="0.25">
      <c r="A1714" s="161"/>
      <c r="C1714" s="161"/>
      <c r="D1714" s="159"/>
      <c r="E1714" s="161"/>
      <c r="F1714" s="161"/>
      <c r="G1714" s="161"/>
      <c r="H1714" s="161"/>
      <c r="I1714" s="161"/>
      <c r="J1714" s="161"/>
      <c r="K1714" s="161"/>
      <c r="L1714" s="184"/>
      <c r="N1714" s="161"/>
      <c r="O1714" s="116"/>
      <c r="P1714" s="161"/>
    </row>
    <row r="1715" spans="1:16" x14ac:dyDescent="0.25">
      <c r="A1715" s="161"/>
      <c r="C1715" s="161"/>
      <c r="D1715" s="159"/>
      <c r="E1715" s="161"/>
      <c r="F1715" s="161"/>
      <c r="G1715" s="161"/>
      <c r="H1715" s="161"/>
      <c r="I1715" s="161"/>
      <c r="J1715" s="161"/>
      <c r="K1715" s="161"/>
      <c r="L1715" s="184"/>
      <c r="N1715" s="161"/>
      <c r="O1715" s="116"/>
      <c r="P1715" s="161"/>
    </row>
    <row r="1716" spans="1:16" x14ac:dyDescent="0.25">
      <c r="A1716" s="161"/>
      <c r="C1716" s="161"/>
      <c r="D1716" s="159"/>
      <c r="E1716" s="161"/>
      <c r="F1716" s="161"/>
      <c r="G1716" s="161"/>
      <c r="H1716" s="161"/>
      <c r="I1716" s="161"/>
      <c r="J1716" s="161"/>
      <c r="K1716" s="161"/>
      <c r="L1716" s="184"/>
      <c r="N1716" s="161"/>
      <c r="O1716" s="116"/>
      <c r="P1716" s="161"/>
    </row>
    <row r="1717" spans="1:16" x14ac:dyDescent="0.25">
      <c r="A1717" s="161"/>
      <c r="C1717" s="161"/>
      <c r="D1717" s="159"/>
      <c r="E1717" s="161"/>
      <c r="F1717" s="161"/>
      <c r="G1717" s="161"/>
      <c r="H1717" s="161"/>
      <c r="I1717" s="161"/>
      <c r="J1717" s="161"/>
      <c r="K1717" s="161"/>
      <c r="L1717" s="184"/>
      <c r="N1717" s="161"/>
      <c r="O1717" s="116"/>
      <c r="P1717" s="161"/>
    </row>
    <row r="1718" spans="1:16" x14ac:dyDescent="0.25">
      <c r="A1718" s="161"/>
      <c r="C1718" s="161"/>
      <c r="D1718" s="159"/>
      <c r="E1718" s="161"/>
      <c r="F1718" s="161"/>
      <c r="G1718" s="161"/>
      <c r="H1718" s="161"/>
      <c r="I1718" s="161"/>
      <c r="J1718" s="161"/>
      <c r="K1718" s="161"/>
      <c r="L1718" s="184"/>
      <c r="N1718" s="161"/>
      <c r="O1718" s="116"/>
      <c r="P1718" s="161"/>
    </row>
    <row r="1719" spans="1:16" x14ac:dyDescent="0.25">
      <c r="A1719" s="161"/>
      <c r="C1719" s="161"/>
      <c r="D1719" s="159"/>
      <c r="E1719" s="161"/>
      <c r="F1719" s="161"/>
      <c r="G1719" s="161"/>
      <c r="H1719" s="161"/>
      <c r="I1719" s="161"/>
      <c r="J1719" s="161"/>
      <c r="K1719" s="161"/>
      <c r="L1719" s="184"/>
      <c r="N1719" s="161"/>
      <c r="O1719" s="116"/>
      <c r="P1719" s="161"/>
    </row>
    <row r="1720" spans="1:16" x14ac:dyDescent="0.25">
      <c r="A1720" s="161"/>
      <c r="C1720" s="161"/>
      <c r="D1720" s="159"/>
      <c r="E1720" s="161"/>
      <c r="F1720" s="161"/>
      <c r="G1720" s="161"/>
      <c r="H1720" s="161"/>
      <c r="I1720" s="161"/>
      <c r="J1720" s="161"/>
      <c r="K1720" s="161"/>
      <c r="L1720" s="184"/>
      <c r="N1720" s="161"/>
      <c r="O1720" s="116"/>
      <c r="P1720" s="161"/>
    </row>
    <row r="1721" spans="1:16" x14ac:dyDescent="0.25">
      <c r="A1721" s="161"/>
      <c r="C1721" s="161"/>
      <c r="D1721" s="159"/>
      <c r="E1721" s="161"/>
      <c r="F1721" s="161"/>
      <c r="G1721" s="161"/>
      <c r="H1721" s="161"/>
      <c r="I1721" s="161"/>
      <c r="J1721" s="161"/>
      <c r="K1721" s="161"/>
      <c r="L1721" s="184"/>
      <c r="N1721" s="161"/>
      <c r="O1721" s="116"/>
      <c r="P1721" s="161"/>
    </row>
    <row r="1722" spans="1:16" x14ac:dyDescent="0.25">
      <c r="A1722" s="161"/>
      <c r="C1722" s="161"/>
      <c r="D1722" s="159"/>
      <c r="E1722" s="161"/>
      <c r="F1722" s="161"/>
      <c r="G1722" s="161"/>
      <c r="H1722" s="161"/>
      <c r="I1722" s="161"/>
      <c r="J1722" s="161"/>
      <c r="K1722" s="161"/>
      <c r="L1722" s="184"/>
      <c r="N1722" s="161"/>
      <c r="O1722" s="116"/>
      <c r="P1722" s="161"/>
    </row>
    <row r="1723" spans="1:16" x14ac:dyDescent="0.25">
      <c r="A1723" s="161"/>
      <c r="C1723" s="161"/>
      <c r="D1723" s="159"/>
      <c r="E1723" s="161"/>
      <c r="F1723" s="161"/>
      <c r="G1723" s="161"/>
      <c r="H1723" s="161"/>
      <c r="I1723" s="161"/>
      <c r="J1723" s="161"/>
      <c r="K1723" s="161"/>
      <c r="L1723" s="184"/>
      <c r="N1723" s="161"/>
      <c r="O1723" s="116"/>
      <c r="P1723" s="161"/>
    </row>
    <row r="1724" spans="1:16" x14ac:dyDescent="0.25">
      <c r="A1724" s="161"/>
      <c r="C1724" s="161"/>
      <c r="D1724" s="159"/>
      <c r="E1724" s="161"/>
      <c r="F1724" s="161"/>
      <c r="G1724" s="161"/>
      <c r="H1724" s="161"/>
      <c r="I1724" s="161"/>
      <c r="J1724" s="161"/>
      <c r="K1724" s="161"/>
      <c r="L1724" s="184"/>
      <c r="N1724" s="161"/>
      <c r="O1724" s="116"/>
      <c r="P1724" s="161"/>
    </row>
    <row r="1725" spans="1:16" x14ac:dyDescent="0.25">
      <c r="A1725" s="161"/>
      <c r="C1725" s="161"/>
      <c r="D1725" s="159"/>
      <c r="E1725" s="161"/>
      <c r="F1725" s="161"/>
      <c r="G1725" s="161"/>
      <c r="H1725" s="161"/>
      <c r="I1725" s="161"/>
      <c r="J1725" s="161"/>
      <c r="K1725" s="161"/>
      <c r="L1725" s="184"/>
      <c r="N1725" s="161"/>
      <c r="O1725" s="116"/>
      <c r="P1725" s="161"/>
    </row>
    <row r="1726" spans="1:16" x14ac:dyDescent="0.25">
      <c r="A1726" s="161"/>
      <c r="C1726" s="161"/>
      <c r="D1726" s="159"/>
      <c r="E1726" s="161"/>
      <c r="F1726" s="161"/>
      <c r="G1726" s="161"/>
      <c r="H1726" s="161"/>
      <c r="I1726" s="161"/>
      <c r="J1726" s="161"/>
      <c r="K1726" s="161"/>
      <c r="L1726" s="184"/>
      <c r="N1726" s="161"/>
      <c r="O1726" s="116"/>
      <c r="P1726" s="161"/>
    </row>
    <row r="1727" spans="1:16" x14ac:dyDescent="0.25">
      <c r="A1727" s="161"/>
      <c r="C1727" s="161"/>
      <c r="D1727" s="159"/>
      <c r="E1727" s="161"/>
      <c r="F1727" s="161"/>
      <c r="G1727" s="161"/>
      <c r="H1727" s="161"/>
      <c r="I1727" s="161"/>
      <c r="J1727" s="161"/>
      <c r="K1727" s="161"/>
      <c r="L1727" s="184"/>
      <c r="N1727" s="161"/>
      <c r="O1727" s="116"/>
      <c r="P1727" s="161"/>
    </row>
    <row r="1728" spans="1:16" x14ac:dyDescent="0.25">
      <c r="A1728" s="161"/>
      <c r="C1728" s="161"/>
      <c r="D1728" s="159"/>
      <c r="E1728" s="161"/>
      <c r="F1728" s="161"/>
      <c r="G1728" s="161"/>
      <c r="H1728" s="161"/>
      <c r="I1728" s="161"/>
      <c r="J1728" s="161"/>
      <c r="K1728" s="161"/>
      <c r="L1728" s="184"/>
      <c r="N1728" s="161"/>
      <c r="O1728" s="116"/>
      <c r="P1728" s="161"/>
    </row>
    <row r="1729" spans="1:16" x14ac:dyDescent="0.25">
      <c r="A1729" s="161"/>
      <c r="C1729" s="161"/>
      <c r="D1729" s="159"/>
      <c r="E1729" s="161"/>
      <c r="F1729" s="161"/>
      <c r="G1729" s="161"/>
      <c r="H1729" s="161"/>
      <c r="I1729" s="161"/>
      <c r="J1729" s="161"/>
      <c r="K1729" s="161"/>
      <c r="L1729" s="184"/>
      <c r="N1729" s="161"/>
      <c r="O1729" s="116"/>
      <c r="P1729" s="161"/>
    </row>
    <row r="1730" spans="1:16" x14ac:dyDescent="0.25">
      <c r="A1730" s="161"/>
      <c r="C1730" s="161"/>
      <c r="D1730" s="159"/>
      <c r="E1730" s="161"/>
      <c r="F1730" s="161"/>
      <c r="G1730" s="161"/>
      <c r="H1730" s="161"/>
      <c r="I1730" s="161"/>
      <c r="J1730" s="161"/>
      <c r="K1730" s="161"/>
      <c r="L1730" s="184"/>
      <c r="N1730" s="161"/>
      <c r="O1730" s="116"/>
      <c r="P1730" s="161"/>
    </row>
    <row r="1731" spans="1:16" x14ac:dyDescent="0.25">
      <c r="A1731" s="161"/>
      <c r="C1731" s="161"/>
      <c r="D1731" s="159"/>
      <c r="E1731" s="161"/>
      <c r="F1731" s="161"/>
      <c r="G1731" s="161"/>
      <c r="H1731" s="161"/>
      <c r="I1731" s="161"/>
      <c r="J1731" s="161"/>
      <c r="K1731" s="161"/>
      <c r="L1731" s="184"/>
      <c r="N1731" s="161"/>
      <c r="O1731" s="116"/>
      <c r="P1731" s="161"/>
    </row>
    <row r="1732" spans="1:16" x14ac:dyDescent="0.25">
      <c r="A1732" s="161"/>
      <c r="C1732" s="161"/>
      <c r="D1732" s="159"/>
      <c r="E1732" s="161"/>
      <c r="F1732" s="161"/>
      <c r="G1732" s="161"/>
      <c r="H1732" s="161"/>
      <c r="I1732" s="161"/>
      <c r="J1732" s="161"/>
      <c r="K1732" s="161"/>
      <c r="L1732" s="184"/>
      <c r="N1732" s="161"/>
      <c r="O1732" s="116"/>
      <c r="P1732" s="161"/>
    </row>
    <row r="1733" spans="1:16" x14ac:dyDescent="0.25">
      <c r="A1733" s="161"/>
      <c r="C1733" s="161"/>
      <c r="D1733" s="159"/>
      <c r="E1733" s="161"/>
      <c r="F1733" s="161"/>
      <c r="G1733" s="161"/>
      <c r="H1733" s="161"/>
      <c r="I1733" s="161"/>
      <c r="J1733" s="161"/>
      <c r="K1733" s="161"/>
      <c r="L1733" s="184"/>
      <c r="N1733" s="161"/>
      <c r="O1733" s="116"/>
      <c r="P1733" s="161"/>
    </row>
    <row r="1734" spans="1:16" x14ac:dyDescent="0.25">
      <c r="A1734" s="161"/>
      <c r="C1734" s="161"/>
      <c r="D1734" s="159"/>
      <c r="E1734" s="161"/>
      <c r="F1734" s="161"/>
      <c r="G1734" s="161"/>
      <c r="H1734" s="161"/>
      <c r="I1734" s="161"/>
      <c r="J1734" s="161"/>
      <c r="K1734" s="161"/>
      <c r="L1734" s="184"/>
      <c r="N1734" s="161"/>
      <c r="O1734" s="116"/>
      <c r="P1734" s="161"/>
    </row>
    <row r="1735" spans="1:16" x14ac:dyDescent="0.25">
      <c r="A1735" s="161"/>
      <c r="C1735" s="161"/>
      <c r="D1735" s="159"/>
      <c r="E1735" s="161"/>
      <c r="F1735" s="161"/>
      <c r="G1735" s="161"/>
      <c r="H1735" s="161"/>
      <c r="I1735" s="161"/>
      <c r="J1735" s="161"/>
      <c r="K1735" s="161"/>
      <c r="L1735" s="184"/>
      <c r="N1735" s="161"/>
      <c r="O1735" s="116"/>
      <c r="P1735" s="161"/>
    </row>
    <row r="1736" spans="1:16" x14ac:dyDescent="0.25">
      <c r="A1736" s="161"/>
      <c r="C1736" s="161"/>
      <c r="D1736" s="159"/>
      <c r="E1736" s="161"/>
      <c r="F1736" s="161"/>
      <c r="G1736" s="161"/>
      <c r="H1736" s="161"/>
      <c r="I1736" s="161"/>
      <c r="J1736" s="161"/>
      <c r="K1736" s="161"/>
      <c r="L1736" s="184"/>
      <c r="N1736" s="161"/>
      <c r="O1736" s="116"/>
      <c r="P1736" s="161"/>
    </row>
    <row r="1737" spans="1:16" x14ac:dyDescent="0.25">
      <c r="A1737" s="161"/>
      <c r="C1737" s="161"/>
      <c r="D1737" s="159"/>
      <c r="E1737" s="161"/>
      <c r="F1737" s="161"/>
      <c r="G1737" s="161"/>
      <c r="H1737" s="161"/>
      <c r="I1737" s="161"/>
      <c r="J1737" s="161"/>
      <c r="K1737" s="161"/>
      <c r="L1737" s="184"/>
      <c r="N1737" s="161"/>
      <c r="O1737" s="116"/>
      <c r="P1737" s="161"/>
    </row>
    <row r="1738" spans="1:16" x14ac:dyDescent="0.25">
      <c r="A1738" s="161"/>
      <c r="C1738" s="161"/>
      <c r="D1738" s="159"/>
      <c r="E1738" s="161"/>
      <c r="F1738" s="161"/>
      <c r="G1738" s="161"/>
      <c r="H1738" s="161"/>
      <c r="I1738" s="161"/>
      <c r="J1738" s="161"/>
      <c r="K1738" s="161"/>
      <c r="L1738" s="184"/>
      <c r="N1738" s="161"/>
      <c r="O1738" s="116"/>
      <c r="P1738" s="161"/>
    </row>
    <row r="1739" spans="1:16" x14ac:dyDescent="0.25">
      <c r="A1739" s="161"/>
      <c r="C1739" s="161"/>
      <c r="D1739" s="159"/>
      <c r="E1739" s="161"/>
      <c r="F1739" s="161"/>
      <c r="G1739" s="161"/>
      <c r="H1739" s="161"/>
      <c r="I1739" s="161"/>
      <c r="J1739" s="161"/>
      <c r="K1739" s="161"/>
      <c r="L1739" s="184"/>
      <c r="N1739" s="161"/>
      <c r="O1739" s="116"/>
      <c r="P1739" s="161"/>
    </row>
    <row r="1740" spans="1:16" x14ac:dyDescent="0.25">
      <c r="A1740" s="161"/>
      <c r="C1740" s="161"/>
      <c r="D1740" s="159"/>
      <c r="E1740" s="161"/>
      <c r="F1740" s="161"/>
      <c r="G1740" s="161"/>
      <c r="H1740" s="161"/>
      <c r="I1740" s="161"/>
      <c r="J1740" s="161"/>
      <c r="K1740" s="161"/>
      <c r="L1740" s="184"/>
      <c r="N1740" s="161"/>
      <c r="O1740" s="116"/>
      <c r="P1740" s="161"/>
    </row>
    <row r="1741" spans="1:16" x14ac:dyDescent="0.25">
      <c r="A1741" s="161"/>
      <c r="C1741" s="161"/>
      <c r="D1741" s="159"/>
      <c r="E1741" s="161"/>
      <c r="F1741" s="161"/>
      <c r="G1741" s="161"/>
      <c r="H1741" s="161"/>
      <c r="I1741" s="161"/>
      <c r="J1741" s="161"/>
      <c r="K1741" s="161"/>
      <c r="L1741" s="184"/>
      <c r="N1741" s="161"/>
      <c r="O1741" s="116"/>
      <c r="P1741" s="161"/>
    </row>
    <row r="1742" spans="1:16" x14ac:dyDescent="0.25">
      <c r="A1742" s="161"/>
      <c r="C1742" s="161"/>
      <c r="D1742" s="159"/>
      <c r="E1742" s="161"/>
      <c r="F1742" s="161"/>
      <c r="G1742" s="161"/>
      <c r="H1742" s="161"/>
      <c r="I1742" s="161"/>
      <c r="J1742" s="161"/>
      <c r="K1742" s="161"/>
      <c r="L1742" s="184"/>
      <c r="N1742" s="161"/>
      <c r="O1742" s="116"/>
      <c r="P1742" s="161"/>
    </row>
    <row r="1743" spans="1:16" x14ac:dyDescent="0.25">
      <c r="A1743" s="161"/>
      <c r="C1743" s="161"/>
      <c r="D1743" s="159"/>
      <c r="E1743" s="161"/>
      <c r="F1743" s="161"/>
      <c r="G1743" s="161"/>
      <c r="H1743" s="161"/>
      <c r="I1743" s="161"/>
      <c r="J1743" s="161"/>
      <c r="K1743" s="161"/>
      <c r="L1743" s="184"/>
      <c r="N1743" s="161"/>
      <c r="O1743" s="116"/>
      <c r="P1743" s="161"/>
    </row>
    <row r="1744" spans="1:16" x14ac:dyDescent="0.25">
      <c r="A1744" s="161"/>
      <c r="C1744" s="161"/>
      <c r="D1744" s="159"/>
      <c r="E1744" s="161"/>
      <c r="F1744" s="161"/>
      <c r="G1744" s="161"/>
      <c r="H1744" s="161"/>
      <c r="I1744" s="161"/>
      <c r="J1744" s="161"/>
      <c r="K1744" s="161"/>
      <c r="L1744" s="184"/>
      <c r="N1744" s="161"/>
      <c r="O1744" s="116"/>
      <c r="P1744" s="161"/>
    </row>
    <row r="1745" spans="1:16" x14ac:dyDescent="0.25">
      <c r="A1745" s="161"/>
      <c r="C1745" s="161"/>
      <c r="D1745" s="159"/>
      <c r="E1745" s="161"/>
      <c r="F1745" s="161"/>
      <c r="G1745" s="161"/>
      <c r="H1745" s="161"/>
      <c r="I1745" s="161"/>
      <c r="J1745" s="161"/>
      <c r="K1745" s="161"/>
      <c r="L1745" s="184"/>
      <c r="N1745" s="161"/>
      <c r="O1745" s="116"/>
      <c r="P1745" s="161"/>
    </row>
    <row r="1746" spans="1:16" x14ac:dyDescent="0.25">
      <c r="A1746" s="161"/>
      <c r="C1746" s="161"/>
      <c r="D1746" s="159"/>
      <c r="E1746" s="161"/>
      <c r="F1746" s="161"/>
      <c r="G1746" s="161"/>
      <c r="H1746" s="161"/>
      <c r="I1746" s="161"/>
      <c r="J1746" s="161"/>
      <c r="K1746" s="161"/>
      <c r="L1746" s="184"/>
      <c r="N1746" s="161"/>
      <c r="O1746" s="116"/>
      <c r="P1746" s="161"/>
    </row>
    <row r="1747" spans="1:16" x14ac:dyDescent="0.25">
      <c r="A1747" s="161"/>
      <c r="C1747" s="161"/>
      <c r="D1747" s="159"/>
      <c r="E1747" s="161"/>
      <c r="F1747" s="161"/>
      <c r="G1747" s="161"/>
      <c r="H1747" s="161"/>
      <c r="I1747" s="161"/>
      <c r="J1747" s="161"/>
      <c r="K1747" s="161"/>
      <c r="L1747" s="184"/>
      <c r="N1747" s="161"/>
      <c r="O1747" s="116"/>
      <c r="P1747" s="161"/>
    </row>
    <row r="1748" spans="1:16" x14ac:dyDescent="0.25">
      <c r="A1748" s="161"/>
      <c r="C1748" s="161"/>
      <c r="D1748" s="159"/>
      <c r="E1748" s="161"/>
      <c r="F1748" s="161"/>
      <c r="G1748" s="161"/>
      <c r="H1748" s="161"/>
      <c r="I1748" s="161"/>
      <c r="J1748" s="161"/>
      <c r="K1748" s="161"/>
      <c r="L1748" s="184"/>
      <c r="N1748" s="161"/>
      <c r="O1748" s="116"/>
      <c r="P1748" s="161"/>
    </row>
    <row r="1749" spans="1:16" x14ac:dyDescent="0.25">
      <c r="A1749" s="161"/>
      <c r="C1749" s="161"/>
      <c r="D1749" s="159"/>
      <c r="E1749" s="161"/>
      <c r="F1749" s="161"/>
      <c r="G1749" s="161"/>
      <c r="H1749" s="161"/>
      <c r="I1749" s="161"/>
      <c r="J1749" s="161"/>
      <c r="K1749" s="161"/>
      <c r="L1749" s="184"/>
      <c r="N1749" s="161"/>
      <c r="O1749" s="116"/>
      <c r="P1749" s="161"/>
    </row>
    <row r="1750" spans="1:16" x14ac:dyDescent="0.25">
      <c r="A1750" s="161"/>
      <c r="C1750" s="161"/>
      <c r="D1750" s="159"/>
      <c r="E1750" s="161"/>
      <c r="F1750" s="161"/>
      <c r="G1750" s="161"/>
      <c r="H1750" s="161"/>
      <c r="I1750" s="161"/>
      <c r="J1750" s="161"/>
      <c r="K1750" s="161"/>
      <c r="L1750" s="184"/>
      <c r="N1750" s="161"/>
      <c r="O1750" s="116"/>
      <c r="P1750" s="161"/>
    </row>
    <row r="1751" spans="1:16" x14ac:dyDescent="0.25">
      <c r="A1751" s="161"/>
      <c r="C1751" s="161"/>
      <c r="D1751" s="159"/>
      <c r="E1751" s="161"/>
      <c r="F1751" s="161"/>
      <c r="G1751" s="161"/>
      <c r="H1751" s="161"/>
      <c r="I1751" s="161"/>
      <c r="J1751" s="161"/>
      <c r="K1751" s="161"/>
      <c r="L1751" s="184"/>
      <c r="N1751" s="161"/>
      <c r="O1751" s="116"/>
      <c r="P1751" s="161"/>
    </row>
    <row r="1752" spans="1:16" x14ac:dyDescent="0.25">
      <c r="A1752" s="161"/>
      <c r="C1752" s="161"/>
      <c r="D1752" s="159"/>
      <c r="E1752" s="161"/>
      <c r="F1752" s="161"/>
      <c r="G1752" s="161"/>
      <c r="H1752" s="161"/>
      <c r="I1752" s="161"/>
      <c r="J1752" s="161"/>
      <c r="K1752" s="161"/>
      <c r="L1752" s="184"/>
      <c r="N1752" s="161"/>
      <c r="O1752" s="116"/>
      <c r="P1752" s="161"/>
    </row>
    <row r="1753" spans="1:16" x14ac:dyDescent="0.25">
      <c r="A1753" s="161"/>
      <c r="C1753" s="161"/>
      <c r="D1753" s="159"/>
      <c r="E1753" s="161"/>
      <c r="F1753" s="161"/>
      <c r="G1753" s="161"/>
      <c r="H1753" s="161"/>
      <c r="I1753" s="161"/>
      <c r="J1753" s="161"/>
      <c r="K1753" s="161"/>
      <c r="L1753" s="184"/>
      <c r="N1753" s="161"/>
      <c r="O1753" s="116"/>
      <c r="P1753" s="161"/>
    </row>
    <row r="1754" spans="1:16" x14ac:dyDescent="0.25">
      <c r="A1754" s="161"/>
      <c r="C1754" s="161"/>
      <c r="D1754" s="159"/>
      <c r="E1754" s="161"/>
      <c r="F1754" s="161"/>
      <c r="G1754" s="161"/>
      <c r="H1754" s="161"/>
      <c r="I1754" s="161"/>
      <c r="J1754" s="161"/>
      <c r="K1754" s="161"/>
      <c r="L1754" s="184"/>
      <c r="N1754" s="161"/>
      <c r="O1754" s="116"/>
      <c r="P1754" s="161"/>
    </row>
    <row r="1755" spans="1:16" x14ac:dyDescent="0.25">
      <c r="A1755" s="161"/>
      <c r="C1755" s="161"/>
      <c r="D1755" s="159"/>
      <c r="E1755" s="161"/>
      <c r="F1755" s="161"/>
      <c r="G1755" s="161"/>
      <c r="H1755" s="161"/>
      <c r="I1755" s="161"/>
      <c r="J1755" s="161"/>
      <c r="K1755" s="161"/>
      <c r="L1755" s="184"/>
      <c r="N1755" s="161"/>
      <c r="O1755" s="116"/>
      <c r="P1755" s="161"/>
    </row>
    <row r="1756" spans="1:16" x14ac:dyDescent="0.25">
      <c r="A1756" s="161"/>
      <c r="C1756" s="161"/>
      <c r="D1756" s="159"/>
      <c r="E1756" s="161"/>
      <c r="F1756" s="161"/>
      <c r="G1756" s="161"/>
      <c r="H1756" s="161"/>
      <c r="I1756" s="161"/>
      <c r="J1756" s="161"/>
      <c r="K1756" s="161"/>
      <c r="L1756" s="184"/>
      <c r="N1756" s="161"/>
      <c r="O1756" s="116"/>
      <c r="P1756" s="161"/>
    </row>
    <row r="1757" spans="1:16" x14ac:dyDescent="0.25">
      <c r="A1757" s="161"/>
      <c r="C1757" s="161"/>
      <c r="D1757" s="159"/>
      <c r="E1757" s="161"/>
      <c r="F1757" s="161"/>
      <c r="G1757" s="161"/>
      <c r="H1757" s="161"/>
      <c r="I1757" s="161"/>
      <c r="J1757" s="161"/>
      <c r="K1757" s="161"/>
      <c r="L1757" s="184"/>
      <c r="N1757" s="161"/>
      <c r="O1757" s="116"/>
      <c r="P1757" s="161"/>
    </row>
    <row r="1758" spans="1:16" x14ac:dyDescent="0.25">
      <c r="A1758" s="161"/>
      <c r="C1758" s="161"/>
      <c r="D1758" s="159"/>
      <c r="E1758" s="161"/>
      <c r="F1758" s="161"/>
      <c r="G1758" s="161"/>
      <c r="H1758" s="161"/>
      <c r="I1758" s="161"/>
      <c r="J1758" s="161"/>
      <c r="K1758" s="161"/>
      <c r="L1758" s="184"/>
      <c r="N1758" s="161"/>
      <c r="O1758" s="116"/>
      <c r="P1758" s="161"/>
    </row>
    <row r="1759" spans="1:16" x14ac:dyDescent="0.25">
      <c r="A1759" s="161"/>
      <c r="C1759" s="161"/>
      <c r="D1759" s="159"/>
      <c r="E1759" s="161"/>
      <c r="F1759" s="161"/>
      <c r="G1759" s="161"/>
      <c r="H1759" s="161"/>
      <c r="I1759" s="161"/>
      <c r="J1759" s="161"/>
      <c r="K1759" s="161"/>
      <c r="L1759" s="184"/>
      <c r="N1759" s="161"/>
      <c r="O1759" s="116"/>
      <c r="P1759" s="161"/>
    </row>
    <row r="1760" spans="1:16" x14ac:dyDescent="0.25">
      <c r="A1760" s="161"/>
      <c r="C1760" s="161"/>
      <c r="D1760" s="159"/>
      <c r="E1760" s="161"/>
      <c r="F1760" s="161"/>
      <c r="G1760" s="161"/>
      <c r="H1760" s="161"/>
      <c r="I1760" s="161"/>
      <c r="J1760" s="161"/>
      <c r="K1760" s="161"/>
      <c r="L1760" s="184"/>
      <c r="N1760" s="161"/>
      <c r="O1760" s="116"/>
      <c r="P1760" s="161"/>
    </row>
    <row r="1761" spans="1:16" x14ac:dyDescent="0.25">
      <c r="A1761" s="161"/>
      <c r="C1761" s="161"/>
      <c r="D1761" s="159"/>
      <c r="E1761" s="161"/>
      <c r="F1761" s="161"/>
      <c r="G1761" s="161"/>
      <c r="H1761" s="161"/>
      <c r="I1761" s="161"/>
      <c r="J1761" s="161"/>
      <c r="K1761" s="161"/>
      <c r="L1761" s="184"/>
      <c r="N1761" s="161"/>
      <c r="O1761" s="116"/>
      <c r="P1761" s="161"/>
    </row>
    <row r="1762" spans="1:16" x14ac:dyDescent="0.25">
      <c r="A1762" s="161"/>
      <c r="C1762" s="161"/>
      <c r="D1762" s="159"/>
      <c r="E1762" s="161"/>
      <c r="F1762" s="161"/>
      <c r="G1762" s="161"/>
      <c r="H1762" s="161"/>
      <c r="I1762" s="161"/>
      <c r="J1762" s="161"/>
      <c r="K1762" s="161"/>
      <c r="L1762" s="184"/>
      <c r="N1762" s="161"/>
      <c r="O1762" s="116"/>
      <c r="P1762" s="161"/>
    </row>
    <row r="1763" spans="1:16" x14ac:dyDescent="0.25">
      <c r="A1763" s="161"/>
      <c r="C1763" s="161"/>
      <c r="D1763" s="159"/>
      <c r="E1763" s="161"/>
      <c r="F1763" s="161"/>
      <c r="G1763" s="161"/>
      <c r="H1763" s="161"/>
      <c r="I1763" s="161"/>
      <c r="J1763" s="161"/>
      <c r="K1763" s="161"/>
      <c r="L1763" s="184"/>
      <c r="N1763" s="161"/>
      <c r="O1763" s="116"/>
      <c r="P1763" s="161"/>
    </row>
    <row r="1764" spans="1:16" x14ac:dyDescent="0.25">
      <c r="A1764" s="161"/>
      <c r="C1764" s="161"/>
      <c r="D1764" s="159"/>
      <c r="E1764" s="161"/>
      <c r="F1764" s="161"/>
      <c r="G1764" s="161"/>
      <c r="H1764" s="161"/>
      <c r="I1764" s="161"/>
      <c r="J1764" s="161"/>
      <c r="K1764" s="161"/>
      <c r="L1764" s="184"/>
      <c r="N1764" s="161"/>
      <c r="O1764" s="116"/>
      <c r="P1764" s="161"/>
    </row>
    <row r="1765" spans="1:16" x14ac:dyDescent="0.25">
      <c r="A1765" s="161"/>
      <c r="C1765" s="161"/>
      <c r="D1765" s="159"/>
      <c r="E1765" s="161"/>
      <c r="F1765" s="161"/>
      <c r="G1765" s="161"/>
      <c r="H1765" s="161"/>
      <c r="I1765" s="161"/>
      <c r="J1765" s="161"/>
      <c r="K1765" s="161"/>
      <c r="L1765" s="184"/>
      <c r="N1765" s="161"/>
      <c r="O1765" s="116"/>
      <c r="P1765" s="161"/>
    </row>
    <row r="1766" spans="1:16" x14ac:dyDescent="0.25">
      <c r="A1766" s="161"/>
      <c r="C1766" s="161"/>
      <c r="D1766" s="159"/>
      <c r="E1766" s="161"/>
      <c r="F1766" s="161"/>
      <c r="G1766" s="161"/>
      <c r="H1766" s="161"/>
      <c r="I1766" s="161"/>
      <c r="J1766" s="161"/>
      <c r="K1766" s="161"/>
      <c r="L1766" s="184"/>
      <c r="N1766" s="161"/>
      <c r="O1766" s="116"/>
      <c r="P1766" s="161"/>
    </row>
    <row r="1767" spans="1:16" x14ac:dyDescent="0.25">
      <c r="A1767" s="161"/>
      <c r="C1767" s="161"/>
      <c r="D1767" s="159"/>
      <c r="E1767" s="161"/>
      <c r="F1767" s="161"/>
      <c r="G1767" s="161"/>
      <c r="H1767" s="161"/>
      <c r="I1767" s="161"/>
      <c r="J1767" s="161"/>
      <c r="K1767" s="161"/>
      <c r="L1767" s="184"/>
      <c r="N1767" s="161"/>
      <c r="O1767" s="116"/>
      <c r="P1767" s="161"/>
    </row>
    <row r="1768" spans="1:16" x14ac:dyDescent="0.25">
      <c r="A1768" s="161"/>
      <c r="C1768" s="161"/>
      <c r="D1768" s="159"/>
      <c r="E1768" s="161"/>
      <c r="F1768" s="161"/>
      <c r="G1768" s="161"/>
      <c r="H1768" s="161"/>
      <c r="I1768" s="161"/>
      <c r="J1768" s="161"/>
      <c r="K1768" s="161"/>
      <c r="L1768" s="184"/>
      <c r="N1768" s="161"/>
      <c r="O1768" s="116"/>
      <c r="P1768" s="161"/>
    </row>
    <row r="1769" spans="1:16" x14ac:dyDescent="0.25">
      <c r="A1769" s="161"/>
      <c r="C1769" s="161"/>
      <c r="D1769" s="159"/>
      <c r="E1769" s="161"/>
      <c r="F1769" s="161"/>
      <c r="G1769" s="161"/>
      <c r="H1769" s="161"/>
      <c r="I1769" s="161"/>
      <c r="J1769" s="161"/>
      <c r="K1769" s="161"/>
      <c r="L1769" s="184"/>
      <c r="N1769" s="161"/>
      <c r="O1769" s="116"/>
      <c r="P1769" s="161"/>
    </row>
    <row r="1770" spans="1:16" x14ac:dyDescent="0.25">
      <c r="A1770" s="161"/>
      <c r="C1770" s="161"/>
      <c r="D1770" s="159"/>
      <c r="E1770" s="161"/>
      <c r="F1770" s="161"/>
      <c r="G1770" s="161"/>
      <c r="H1770" s="161"/>
      <c r="I1770" s="161"/>
      <c r="J1770" s="161"/>
      <c r="K1770" s="161"/>
      <c r="L1770" s="184"/>
      <c r="N1770" s="161"/>
      <c r="O1770" s="116"/>
      <c r="P1770" s="161"/>
    </row>
    <row r="1771" spans="1:16" x14ac:dyDescent="0.25">
      <c r="A1771" s="161"/>
      <c r="C1771" s="161"/>
      <c r="D1771" s="159"/>
      <c r="E1771" s="161"/>
      <c r="F1771" s="161"/>
      <c r="G1771" s="161"/>
      <c r="H1771" s="161"/>
      <c r="I1771" s="161"/>
      <c r="J1771" s="161"/>
      <c r="K1771" s="161"/>
      <c r="L1771" s="184"/>
      <c r="N1771" s="161"/>
      <c r="O1771" s="116"/>
      <c r="P1771" s="161"/>
    </row>
    <row r="1772" spans="1:16" x14ac:dyDescent="0.25">
      <c r="A1772" s="161"/>
      <c r="C1772" s="161"/>
      <c r="D1772" s="159"/>
      <c r="E1772" s="161"/>
      <c r="F1772" s="161"/>
      <c r="G1772" s="161"/>
      <c r="H1772" s="161"/>
      <c r="I1772" s="161"/>
      <c r="J1772" s="161"/>
      <c r="K1772" s="161"/>
      <c r="L1772" s="184"/>
      <c r="N1772" s="161"/>
      <c r="O1772" s="116"/>
      <c r="P1772" s="161"/>
    </row>
    <row r="1773" spans="1:16" x14ac:dyDescent="0.25">
      <c r="A1773" s="161"/>
      <c r="C1773" s="161"/>
      <c r="D1773" s="159"/>
      <c r="E1773" s="161"/>
      <c r="F1773" s="161"/>
      <c r="G1773" s="161"/>
      <c r="H1773" s="161"/>
      <c r="I1773" s="161"/>
      <c r="J1773" s="161"/>
      <c r="K1773" s="161"/>
      <c r="L1773" s="184"/>
      <c r="N1773" s="161"/>
      <c r="O1773" s="116"/>
      <c r="P1773" s="161"/>
    </row>
    <row r="1774" spans="1:16" x14ac:dyDescent="0.25">
      <c r="A1774" s="161"/>
      <c r="C1774" s="161"/>
      <c r="D1774" s="159"/>
      <c r="E1774" s="161"/>
      <c r="F1774" s="161"/>
      <c r="G1774" s="161"/>
      <c r="H1774" s="161"/>
      <c r="I1774" s="161"/>
      <c r="J1774" s="161"/>
      <c r="K1774" s="161"/>
      <c r="L1774" s="184"/>
      <c r="N1774" s="161"/>
      <c r="O1774" s="116"/>
      <c r="P1774" s="161"/>
    </row>
    <row r="1775" spans="1:16" x14ac:dyDescent="0.25">
      <c r="A1775" s="161"/>
      <c r="C1775" s="161"/>
      <c r="D1775" s="159"/>
      <c r="E1775" s="161"/>
      <c r="F1775" s="161"/>
      <c r="G1775" s="161"/>
      <c r="H1775" s="161"/>
      <c r="I1775" s="161"/>
      <c r="J1775" s="161"/>
      <c r="K1775" s="161"/>
      <c r="L1775" s="184"/>
      <c r="N1775" s="161"/>
      <c r="O1775" s="116"/>
      <c r="P1775" s="161"/>
    </row>
  </sheetData>
  <autoFilter ref="A1:T420">
    <filterColumn colId="13">
      <filters blank="1"/>
    </filterColumn>
    <filterColumn colId="14">
      <filters blank="1"/>
    </filterColumn>
    <filterColumn colId="15">
      <filters blank="1"/>
    </filterColumn>
  </autoFilter>
  <conditionalFormatting sqref="A382">
    <cfRule type="duplicateValues" dxfId="39" priority="70"/>
  </conditionalFormatting>
  <conditionalFormatting sqref="C382">
    <cfRule type="duplicateValues" dxfId="38" priority="69"/>
  </conditionalFormatting>
  <conditionalFormatting sqref="A383">
    <cfRule type="duplicateValues" dxfId="37" priority="68"/>
  </conditionalFormatting>
  <conditionalFormatting sqref="C383">
    <cfRule type="duplicateValues" dxfId="36" priority="67"/>
  </conditionalFormatting>
  <conditionalFormatting sqref="C384">
    <cfRule type="duplicateValues" dxfId="35" priority="66"/>
  </conditionalFormatting>
  <conditionalFormatting sqref="A384">
    <cfRule type="duplicateValues" dxfId="34" priority="65"/>
  </conditionalFormatting>
  <conditionalFormatting sqref="C385">
    <cfRule type="duplicateValues" dxfId="33" priority="64"/>
  </conditionalFormatting>
  <conditionalFormatting sqref="A385">
    <cfRule type="duplicateValues" dxfId="32" priority="63"/>
  </conditionalFormatting>
  <conditionalFormatting sqref="C386">
    <cfRule type="duplicateValues" dxfId="31" priority="62"/>
  </conditionalFormatting>
  <conditionalFormatting sqref="A386">
    <cfRule type="duplicateValues" dxfId="30" priority="61"/>
  </conditionalFormatting>
  <conditionalFormatting sqref="C387">
    <cfRule type="duplicateValues" dxfId="29" priority="60"/>
  </conditionalFormatting>
  <conditionalFormatting sqref="A387">
    <cfRule type="duplicateValues" dxfId="28" priority="59"/>
  </conditionalFormatting>
  <conditionalFormatting sqref="C388">
    <cfRule type="duplicateValues" dxfId="27" priority="58"/>
  </conditionalFormatting>
  <conditionalFormatting sqref="A388">
    <cfRule type="duplicateValues" dxfId="26" priority="57"/>
  </conditionalFormatting>
  <conditionalFormatting sqref="C389">
    <cfRule type="duplicateValues" dxfId="25" priority="56"/>
  </conditionalFormatting>
  <conditionalFormatting sqref="A389">
    <cfRule type="duplicateValues" dxfId="24" priority="55"/>
  </conditionalFormatting>
  <conditionalFormatting sqref="C390">
    <cfRule type="duplicateValues" dxfId="23" priority="54"/>
  </conditionalFormatting>
  <conditionalFormatting sqref="A390">
    <cfRule type="duplicateValues" dxfId="22" priority="53"/>
  </conditionalFormatting>
  <conditionalFormatting sqref="C391">
    <cfRule type="duplicateValues" dxfId="21" priority="52"/>
  </conditionalFormatting>
  <conditionalFormatting sqref="A391">
    <cfRule type="duplicateValues" dxfId="20" priority="51"/>
  </conditionalFormatting>
  <conditionalFormatting sqref="C392">
    <cfRule type="duplicateValues" dxfId="19" priority="50"/>
  </conditionalFormatting>
  <conditionalFormatting sqref="A392">
    <cfRule type="duplicateValues" dxfId="18" priority="49"/>
  </conditionalFormatting>
  <conditionalFormatting sqref="C393">
    <cfRule type="duplicateValues" dxfId="17" priority="48"/>
  </conditionalFormatting>
  <conditionalFormatting sqref="A393">
    <cfRule type="duplicateValues" dxfId="16" priority="47"/>
  </conditionalFormatting>
  <conditionalFormatting sqref="C394">
    <cfRule type="duplicateValues" dxfId="15" priority="46"/>
  </conditionalFormatting>
  <conditionalFormatting sqref="A394">
    <cfRule type="duplicateValues" dxfId="14" priority="45"/>
  </conditionalFormatting>
  <conditionalFormatting sqref="C395">
    <cfRule type="duplicateValues" dxfId="13" priority="44"/>
  </conditionalFormatting>
  <conditionalFormatting sqref="A395">
    <cfRule type="duplicateValues" dxfId="12" priority="43"/>
  </conditionalFormatting>
  <conditionalFormatting sqref="C396">
    <cfRule type="duplicateValues" dxfId="11" priority="42"/>
  </conditionalFormatting>
  <conditionalFormatting sqref="A396">
    <cfRule type="duplicateValues" dxfId="10" priority="41"/>
  </conditionalFormatting>
  <conditionalFormatting sqref="C397">
    <cfRule type="duplicateValues" dxfId="9" priority="40"/>
  </conditionalFormatting>
  <conditionalFormatting sqref="A397">
    <cfRule type="duplicateValues" dxfId="8" priority="39"/>
  </conditionalFormatting>
  <conditionalFormatting sqref="C398">
    <cfRule type="duplicateValues" dxfId="7" priority="38"/>
  </conditionalFormatting>
  <conditionalFormatting sqref="A398">
    <cfRule type="duplicateValues" dxfId="6" priority="37"/>
  </conditionalFormatting>
  <conditionalFormatting sqref="C399">
    <cfRule type="duplicateValues" dxfId="5" priority="36"/>
  </conditionalFormatting>
  <conditionalFormatting sqref="A399">
    <cfRule type="duplicateValues" dxfId="4" priority="35"/>
  </conditionalFormatting>
  <conditionalFormatting sqref="C400">
    <cfRule type="duplicateValues" dxfId="3" priority="34"/>
  </conditionalFormatting>
  <conditionalFormatting sqref="A400">
    <cfRule type="duplicateValues" dxfId="2" priority="33"/>
  </conditionalFormatting>
  <conditionalFormatting sqref="C401">
    <cfRule type="duplicateValues" dxfId="1" priority="32"/>
  </conditionalFormatting>
  <conditionalFormatting sqref="A401">
    <cfRule type="duplicateValues" dxfId="0" priority="31"/>
  </conditionalFormatting>
  <hyperlinks>
    <hyperlink ref="J1" r:id="rId1"/>
    <hyperlink ref="G269" r:id="rId2"/>
  </hyperlinks>
  <pageMargins left="0.7" right="0.7" top="0.75" bottom="0.75" header="0.3" footer="0.3"/>
  <pageSetup paperSize="9" scale="1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zoomScale="85" zoomScaleNormal="85" workbookViewId="0">
      <selection activeCell="Q11" sqref="Q11"/>
    </sheetView>
  </sheetViews>
  <sheetFormatPr defaultRowHeight="15" x14ac:dyDescent="0.25"/>
  <cols>
    <col min="1" max="1" width="8.7109375" style="289" customWidth="1"/>
    <col min="2" max="2" width="33.7109375" style="289" bestFit="1" customWidth="1"/>
    <col min="3" max="3" width="16.28515625" style="289" customWidth="1"/>
    <col min="4" max="4" width="61.42578125" style="289" customWidth="1"/>
    <col min="5" max="5" width="26.140625" style="289" bestFit="1" customWidth="1"/>
    <col min="6" max="6" width="18.7109375" style="289" customWidth="1"/>
    <col min="7" max="7" width="15.42578125" style="289" customWidth="1"/>
    <col min="8" max="8" width="21.7109375" style="289" customWidth="1"/>
  </cols>
  <sheetData>
    <row r="1" spans="1:7" x14ac:dyDescent="0.25">
      <c r="A1" s="290" t="s">
        <v>1343</v>
      </c>
      <c r="B1">
        <v>38</v>
      </c>
    </row>
    <row r="2" spans="1:7" ht="15.75" customHeight="1" thickBot="1" x14ac:dyDescent="0.3">
      <c r="A2" s="4" t="s">
        <v>1344</v>
      </c>
      <c r="B2">
        <f>COUNTA(G4:G41)</f>
        <v>35</v>
      </c>
    </row>
    <row r="3" spans="1:7" ht="37.5" customHeight="1" thickBot="1" x14ac:dyDescent="0.3">
      <c r="A3" s="157" t="s">
        <v>1345</v>
      </c>
      <c r="B3" s="155" t="s">
        <v>1346</v>
      </c>
      <c r="C3" s="155"/>
      <c r="D3" s="155" t="s">
        <v>799</v>
      </c>
      <c r="E3" s="155" t="s">
        <v>2</v>
      </c>
      <c r="F3" s="155" t="s">
        <v>1347</v>
      </c>
      <c r="G3" s="156" t="s">
        <v>9</v>
      </c>
    </row>
    <row r="4" spans="1:7" x14ac:dyDescent="0.25">
      <c r="A4" s="175">
        <v>1</v>
      </c>
      <c r="B4" s="176" t="s">
        <v>703</v>
      </c>
      <c r="C4" s="176">
        <v>959347589</v>
      </c>
      <c r="D4" s="176" t="s">
        <v>1348</v>
      </c>
      <c r="E4" s="176" t="s">
        <v>102</v>
      </c>
      <c r="F4" s="176" t="s">
        <v>928</v>
      </c>
      <c r="G4" s="177" t="s">
        <v>1349</v>
      </c>
    </row>
    <row r="5" spans="1:7" x14ac:dyDescent="0.25">
      <c r="A5" s="166">
        <v>2</v>
      </c>
      <c r="B5" s="162" t="s">
        <v>555</v>
      </c>
      <c r="C5" s="162" t="s">
        <v>1350</v>
      </c>
      <c r="D5" s="162" t="s">
        <v>1351</v>
      </c>
      <c r="E5" s="162" t="s">
        <v>427</v>
      </c>
      <c r="F5" s="162" t="s">
        <v>928</v>
      </c>
      <c r="G5" s="154" t="s">
        <v>1349</v>
      </c>
    </row>
    <row r="6" spans="1:7" x14ac:dyDescent="0.25">
      <c r="A6" s="166">
        <v>3</v>
      </c>
      <c r="B6" s="162" t="s">
        <v>21</v>
      </c>
      <c r="C6" s="162" t="s">
        <v>1352</v>
      </c>
      <c r="D6" s="162" t="s">
        <v>1351</v>
      </c>
      <c r="E6" s="162" t="s">
        <v>102</v>
      </c>
      <c r="F6" s="162" t="s">
        <v>928</v>
      </c>
      <c r="G6" s="154" t="s">
        <v>1349</v>
      </c>
    </row>
    <row r="7" spans="1:7" x14ac:dyDescent="0.25">
      <c r="A7" s="166">
        <v>4</v>
      </c>
      <c r="B7" s="162" t="s">
        <v>332</v>
      </c>
      <c r="C7" s="162"/>
      <c r="D7" s="162" t="s">
        <v>1353</v>
      </c>
      <c r="E7" s="162" t="s">
        <v>427</v>
      </c>
      <c r="F7" s="162" t="s">
        <v>928</v>
      </c>
      <c r="G7" s="154" t="s">
        <v>1349</v>
      </c>
    </row>
    <row r="8" spans="1:7" x14ac:dyDescent="0.25">
      <c r="A8" s="166">
        <v>5</v>
      </c>
      <c r="B8" s="1" t="s">
        <v>437</v>
      </c>
      <c r="C8" s="162" t="s">
        <v>1282</v>
      </c>
      <c r="D8" s="1" t="s">
        <v>1354</v>
      </c>
      <c r="E8" s="1" t="s">
        <v>92</v>
      </c>
      <c r="F8" s="1" t="s">
        <v>1355</v>
      </c>
      <c r="G8" s="154" t="s">
        <v>1349</v>
      </c>
    </row>
    <row r="9" spans="1:7" ht="30" customHeight="1" x14ac:dyDescent="0.25">
      <c r="A9" s="166">
        <v>6</v>
      </c>
      <c r="B9" s="1" t="s">
        <v>434</v>
      </c>
      <c r="C9" s="162" t="s">
        <v>861</v>
      </c>
      <c r="D9" s="1" t="s">
        <v>1356</v>
      </c>
      <c r="E9" s="1" t="s">
        <v>92</v>
      </c>
      <c r="F9" s="1" t="s">
        <v>1355</v>
      </c>
      <c r="G9" s="154" t="s">
        <v>1349</v>
      </c>
    </row>
    <row r="10" spans="1:7" x14ac:dyDescent="0.25">
      <c r="A10" s="166">
        <v>7</v>
      </c>
      <c r="B10" s="1" t="s">
        <v>1357</v>
      </c>
      <c r="C10" s="162">
        <v>959346484</v>
      </c>
      <c r="D10" s="1" t="s">
        <v>1358</v>
      </c>
      <c r="E10" s="1" t="s">
        <v>1359</v>
      </c>
      <c r="F10" s="1" t="s">
        <v>1355</v>
      </c>
      <c r="G10" s="154" t="s">
        <v>1349</v>
      </c>
    </row>
    <row r="11" spans="1:7" ht="45" customHeight="1" x14ac:dyDescent="0.25">
      <c r="A11" s="166">
        <v>8</v>
      </c>
      <c r="B11" s="1" t="s">
        <v>72</v>
      </c>
      <c r="C11" s="162" t="s">
        <v>1152</v>
      </c>
      <c r="D11" s="1" t="s">
        <v>1360</v>
      </c>
      <c r="E11" s="1" t="s">
        <v>73</v>
      </c>
      <c r="F11" s="1" t="s">
        <v>1361</v>
      </c>
      <c r="G11" s="154" t="s">
        <v>1349</v>
      </c>
    </row>
    <row r="12" spans="1:7" x14ac:dyDescent="0.25">
      <c r="A12" s="166">
        <v>9</v>
      </c>
      <c r="B12" s="1" t="s">
        <v>129</v>
      </c>
      <c r="C12" s="162" t="s">
        <v>1144</v>
      </c>
      <c r="D12" s="1" t="s">
        <v>1362</v>
      </c>
      <c r="E12" s="1" t="s">
        <v>31</v>
      </c>
      <c r="F12" s="1" t="s">
        <v>1363</v>
      </c>
      <c r="G12" s="154" t="s">
        <v>1349</v>
      </c>
    </row>
    <row r="13" spans="1:7" ht="30" customHeight="1" x14ac:dyDescent="0.25">
      <c r="A13" s="166">
        <v>10</v>
      </c>
      <c r="B13" s="1" t="s">
        <v>613</v>
      </c>
      <c r="C13" s="162" t="s">
        <v>1147</v>
      </c>
      <c r="D13" s="1" t="s">
        <v>1362</v>
      </c>
      <c r="E13" s="1" t="s">
        <v>102</v>
      </c>
      <c r="F13" s="1" t="s">
        <v>1364</v>
      </c>
      <c r="G13" s="154" t="s">
        <v>1349</v>
      </c>
    </row>
    <row r="14" spans="1:7" ht="30" customHeight="1" x14ac:dyDescent="0.25">
      <c r="A14" s="166">
        <v>11</v>
      </c>
      <c r="B14" s="1" t="s">
        <v>1015</v>
      </c>
      <c r="C14" s="162" t="s">
        <v>1148</v>
      </c>
      <c r="D14" s="1" t="s">
        <v>1362</v>
      </c>
      <c r="E14" s="1" t="s">
        <v>92</v>
      </c>
      <c r="F14" s="1" t="s">
        <v>1364</v>
      </c>
      <c r="G14" s="154" t="s">
        <v>1349</v>
      </c>
    </row>
    <row r="15" spans="1:7" ht="60" customHeight="1" x14ac:dyDescent="0.25">
      <c r="A15" s="166">
        <v>12</v>
      </c>
      <c r="B15" s="1" t="s">
        <v>1365</v>
      </c>
      <c r="C15" s="162" t="s">
        <v>1366</v>
      </c>
      <c r="D15" s="1" t="s">
        <v>984</v>
      </c>
      <c r="E15" s="1" t="s">
        <v>31</v>
      </c>
      <c r="F15" s="1" t="s">
        <v>1367</v>
      </c>
      <c r="G15" s="154" t="s">
        <v>1349</v>
      </c>
    </row>
    <row r="16" spans="1:7" ht="60" customHeight="1" x14ac:dyDescent="0.25">
      <c r="A16" s="166">
        <v>13</v>
      </c>
      <c r="B16" s="1" t="s">
        <v>477</v>
      </c>
      <c r="C16" s="162" t="s">
        <v>1368</v>
      </c>
      <c r="D16" s="1" t="s">
        <v>1060</v>
      </c>
      <c r="E16" s="1" t="s">
        <v>102</v>
      </c>
      <c r="F16" s="1" t="s">
        <v>1367</v>
      </c>
      <c r="G16" s="184"/>
    </row>
    <row r="17" spans="1:7" ht="90" customHeight="1" x14ac:dyDescent="0.25">
      <c r="A17" s="166">
        <v>14</v>
      </c>
      <c r="B17" s="5" t="s">
        <v>420</v>
      </c>
      <c r="C17" s="162" t="s">
        <v>1369</v>
      </c>
      <c r="D17" s="5" t="s">
        <v>1209</v>
      </c>
      <c r="E17" s="5" t="s">
        <v>102</v>
      </c>
      <c r="F17" s="5" t="s">
        <v>1367</v>
      </c>
      <c r="G17" s="154" t="s">
        <v>1349</v>
      </c>
    </row>
    <row r="18" spans="1:7" ht="60" customHeight="1" x14ac:dyDescent="0.25">
      <c r="A18" s="166">
        <v>15</v>
      </c>
      <c r="B18" s="5" t="s">
        <v>742</v>
      </c>
      <c r="C18" s="162" t="s">
        <v>1350</v>
      </c>
      <c r="D18" s="5" t="s">
        <v>728</v>
      </c>
      <c r="E18" s="5" t="s">
        <v>102</v>
      </c>
      <c r="F18" s="5" t="s">
        <v>1367</v>
      </c>
      <c r="G18" s="154" t="s">
        <v>1349</v>
      </c>
    </row>
    <row r="19" spans="1:7" ht="60" customHeight="1" x14ac:dyDescent="0.25">
      <c r="A19" s="166">
        <v>16</v>
      </c>
      <c r="B19" s="5" t="s">
        <v>1370</v>
      </c>
      <c r="C19" s="162" t="s">
        <v>1371</v>
      </c>
      <c r="D19" s="5" t="s">
        <v>728</v>
      </c>
      <c r="E19" s="5" t="s">
        <v>102</v>
      </c>
      <c r="F19" s="5" t="s">
        <v>1367</v>
      </c>
      <c r="G19" s="154" t="s">
        <v>1349</v>
      </c>
    </row>
    <row r="20" spans="1:7" ht="57" customHeight="1" x14ac:dyDescent="0.25">
      <c r="A20" s="166">
        <v>17</v>
      </c>
      <c r="B20" s="5" t="s">
        <v>1372</v>
      </c>
      <c r="C20" s="178" t="s">
        <v>1373</v>
      </c>
      <c r="D20" s="5" t="s">
        <v>1374</v>
      </c>
      <c r="E20" s="5" t="s">
        <v>1375</v>
      </c>
      <c r="F20" s="5" t="s">
        <v>1367</v>
      </c>
      <c r="G20" s="154" t="s">
        <v>1349</v>
      </c>
    </row>
    <row r="21" spans="1:7" ht="60" customHeight="1" x14ac:dyDescent="0.25">
      <c r="A21" s="166">
        <v>18</v>
      </c>
      <c r="B21" s="5" t="s">
        <v>67</v>
      </c>
      <c r="C21" s="162">
        <v>2088468</v>
      </c>
      <c r="D21" s="179" t="s">
        <v>40</v>
      </c>
      <c r="E21" s="5" t="s">
        <v>1376</v>
      </c>
      <c r="F21" s="1" t="s">
        <v>1367</v>
      </c>
      <c r="G21" s="154" t="s">
        <v>1349</v>
      </c>
    </row>
    <row r="22" spans="1:7" ht="60" customHeight="1" x14ac:dyDescent="0.25">
      <c r="A22" s="166">
        <v>19</v>
      </c>
      <c r="B22" s="5" t="s">
        <v>39</v>
      </c>
      <c r="C22" s="162">
        <v>959346221</v>
      </c>
      <c r="D22" s="179" t="s">
        <v>955</v>
      </c>
      <c r="E22" s="5" t="s">
        <v>1376</v>
      </c>
      <c r="F22" s="1" t="s">
        <v>1367</v>
      </c>
      <c r="G22" s="154" t="s">
        <v>1349</v>
      </c>
    </row>
    <row r="23" spans="1:7" ht="57" customHeight="1" x14ac:dyDescent="0.25">
      <c r="A23" s="166">
        <v>20</v>
      </c>
      <c r="B23" s="25" t="s">
        <v>503</v>
      </c>
      <c r="C23" s="162" t="s">
        <v>1333</v>
      </c>
      <c r="D23" s="5" t="s">
        <v>504</v>
      </c>
      <c r="E23" s="5" t="s">
        <v>1377</v>
      </c>
      <c r="F23" s="5" t="s">
        <v>1378</v>
      </c>
      <c r="G23" s="154" t="s">
        <v>1349</v>
      </c>
    </row>
    <row r="24" spans="1:7" ht="57" customHeight="1" x14ac:dyDescent="0.25">
      <c r="A24" s="166">
        <v>21</v>
      </c>
      <c r="B24" s="25" t="s">
        <v>609</v>
      </c>
      <c r="C24" s="162" t="s">
        <v>1379</v>
      </c>
      <c r="D24" s="5" t="s">
        <v>1236</v>
      </c>
      <c r="E24" s="5" t="s">
        <v>92</v>
      </c>
      <c r="F24" s="5" t="s">
        <v>1378</v>
      </c>
      <c r="G24" s="154" t="s">
        <v>1349</v>
      </c>
    </row>
    <row r="25" spans="1:7" ht="57" customHeight="1" x14ac:dyDescent="0.25">
      <c r="A25" s="166">
        <v>22</v>
      </c>
      <c r="B25" s="162" t="s">
        <v>733</v>
      </c>
      <c r="C25" s="162">
        <v>959347209</v>
      </c>
      <c r="D25" s="162" t="s">
        <v>44</v>
      </c>
      <c r="E25" s="162" t="s">
        <v>102</v>
      </c>
      <c r="F25" s="1" t="s">
        <v>1367</v>
      </c>
      <c r="G25" s="154" t="s">
        <v>1349</v>
      </c>
    </row>
    <row r="26" spans="1:7" ht="57" customHeight="1" x14ac:dyDescent="0.25">
      <c r="A26" s="166">
        <v>23</v>
      </c>
      <c r="B26" s="162" t="s">
        <v>43</v>
      </c>
      <c r="C26" s="162">
        <v>959347097</v>
      </c>
      <c r="D26" s="162" t="s">
        <v>44</v>
      </c>
      <c r="E26" s="162" t="s">
        <v>1380</v>
      </c>
      <c r="F26" s="1" t="s">
        <v>1367</v>
      </c>
      <c r="G26" s="154" t="s">
        <v>1349</v>
      </c>
    </row>
    <row r="27" spans="1:7" ht="57" customHeight="1" x14ac:dyDescent="0.25">
      <c r="A27" s="166">
        <v>24</v>
      </c>
      <c r="B27" s="5" t="s">
        <v>998</v>
      </c>
      <c r="C27" s="162">
        <v>959346081</v>
      </c>
      <c r="D27" s="5" t="s">
        <v>997</v>
      </c>
      <c r="E27" s="5" t="s">
        <v>92</v>
      </c>
      <c r="F27" s="5" t="s">
        <v>1381</v>
      </c>
      <c r="G27" s="154" t="s">
        <v>1349</v>
      </c>
    </row>
    <row r="28" spans="1:7" ht="57" customHeight="1" x14ac:dyDescent="0.25">
      <c r="A28" s="166">
        <v>25</v>
      </c>
      <c r="B28" s="162" t="s">
        <v>996</v>
      </c>
      <c r="C28" s="162">
        <v>959346070</v>
      </c>
      <c r="D28" s="5" t="s">
        <v>997</v>
      </c>
      <c r="E28" s="5" t="s">
        <v>92</v>
      </c>
      <c r="F28" s="5" t="s">
        <v>1381</v>
      </c>
      <c r="G28" s="154" t="s">
        <v>1349</v>
      </c>
    </row>
    <row r="29" spans="1:7" ht="57" customHeight="1" x14ac:dyDescent="0.25">
      <c r="A29" s="166">
        <v>26</v>
      </c>
      <c r="B29" s="162" t="s">
        <v>150</v>
      </c>
      <c r="C29" s="162" t="s">
        <v>1382</v>
      </c>
      <c r="D29" s="162" t="s">
        <v>955</v>
      </c>
      <c r="E29" s="162" t="s">
        <v>45</v>
      </c>
      <c r="F29" s="1" t="s">
        <v>1367</v>
      </c>
      <c r="G29" s="154" t="s">
        <v>1349</v>
      </c>
    </row>
    <row r="30" spans="1:7" ht="57" customHeight="1" x14ac:dyDescent="0.25">
      <c r="A30" s="166">
        <v>27</v>
      </c>
      <c r="B30" s="162" t="s">
        <v>51</v>
      </c>
      <c r="C30" s="162" t="s">
        <v>956</v>
      </c>
      <c r="D30" s="162" t="s">
        <v>955</v>
      </c>
      <c r="E30" s="162" t="s">
        <v>102</v>
      </c>
      <c r="F30" s="1" t="s">
        <v>1367</v>
      </c>
      <c r="G30" s="109"/>
    </row>
    <row r="31" spans="1:7" ht="57" customHeight="1" x14ac:dyDescent="0.25">
      <c r="A31" s="166">
        <v>28</v>
      </c>
      <c r="B31" s="162" t="s">
        <v>787</v>
      </c>
      <c r="C31" s="162" t="s">
        <v>1350</v>
      </c>
      <c r="D31" s="162" t="s">
        <v>731</v>
      </c>
      <c r="E31" s="162" t="s">
        <v>102</v>
      </c>
      <c r="F31" s="1" t="s">
        <v>1367</v>
      </c>
      <c r="G31" s="154" t="s">
        <v>1349</v>
      </c>
    </row>
    <row r="32" spans="1:7" ht="57" customHeight="1" x14ac:dyDescent="0.25">
      <c r="A32" s="166">
        <v>29</v>
      </c>
      <c r="B32" s="162" t="s">
        <v>1383</v>
      </c>
      <c r="C32" s="162" t="s">
        <v>1384</v>
      </c>
      <c r="D32" s="162" t="s">
        <v>731</v>
      </c>
      <c r="E32" s="162" t="s">
        <v>102</v>
      </c>
      <c r="F32" s="1" t="s">
        <v>1367</v>
      </c>
      <c r="G32" s="154" t="s">
        <v>1349</v>
      </c>
    </row>
    <row r="33" spans="1:7" ht="57" customHeight="1" x14ac:dyDescent="0.25">
      <c r="A33" s="166">
        <v>30</v>
      </c>
      <c r="B33" s="162" t="s">
        <v>1385</v>
      </c>
      <c r="C33" s="162" t="s">
        <v>1386</v>
      </c>
      <c r="D33" s="162" t="s">
        <v>1257</v>
      </c>
      <c r="E33" s="162" t="s">
        <v>102</v>
      </c>
      <c r="F33" s="162" t="s">
        <v>928</v>
      </c>
      <c r="G33" s="154" t="s">
        <v>1349</v>
      </c>
    </row>
    <row r="34" spans="1:7" ht="57" customHeight="1" x14ac:dyDescent="0.25">
      <c r="A34" s="166">
        <v>31</v>
      </c>
      <c r="B34" s="162" t="s">
        <v>1387</v>
      </c>
      <c r="C34" s="162">
        <v>959347623</v>
      </c>
      <c r="D34" s="162" t="s">
        <v>1206</v>
      </c>
      <c r="E34" s="162" t="s">
        <v>102</v>
      </c>
      <c r="F34" s="162" t="s">
        <v>928</v>
      </c>
      <c r="G34" s="154" t="s">
        <v>1349</v>
      </c>
    </row>
    <row r="35" spans="1:7" ht="57" customHeight="1" x14ac:dyDescent="0.25">
      <c r="A35" s="166">
        <v>32</v>
      </c>
      <c r="B35" s="162" t="s">
        <v>874</v>
      </c>
      <c r="C35" s="162" t="s">
        <v>879</v>
      </c>
      <c r="D35" s="162" t="s">
        <v>1013</v>
      </c>
      <c r="E35" s="162" t="s">
        <v>92</v>
      </c>
      <c r="F35" s="162" t="s">
        <v>1388</v>
      </c>
      <c r="G35" s="154" t="s">
        <v>1349</v>
      </c>
    </row>
    <row r="36" spans="1:7" ht="57" customHeight="1" x14ac:dyDescent="0.25">
      <c r="A36" s="166">
        <v>33</v>
      </c>
      <c r="B36" s="162" t="s">
        <v>1389</v>
      </c>
      <c r="C36" s="162" t="s">
        <v>1301</v>
      </c>
      <c r="D36" s="162" t="s">
        <v>1013</v>
      </c>
      <c r="E36" s="162" t="s">
        <v>102</v>
      </c>
      <c r="F36" s="162" t="s">
        <v>1388</v>
      </c>
      <c r="G36" s="154" t="s">
        <v>1349</v>
      </c>
    </row>
    <row r="37" spans="1:7" ht="57" customHeight="1" x14ac:dyDescent="0.25">
      <c r="A37" s="166">
        <v>34</v>
      </c>
      <c r="B37" s="162" t="s">
        <v>181</v>
      </c>
      <c r="C37" s="162" t="s">
        <v>1126</v>
      </c>
      <c r="D37" s="162" t="s">
        <v>975</v>
      </c>
      <c r="E37" s="162" t="s">
        <v>102</v>
      </c>
      <c r="F37" s="162" t="s">
        <v>1388</v>
      </c>
      <c r="G37" s="184"/>
    </row>
    <row r="38" spans="1:7" ht="57" customHeight="1" x14ac:dyDescent="0.25">
      <c r="A38" s="166">
        <v>35</v>
      </c>
      <c r="B38" s="162" t="s">
        <v>561</v>
      </c>
      <c r="C38" s="162" t="s">
        <v>1350</v>
      </c>
      <c r="D38" s="162" t="s">
        <v>1390</v>
      </c>
      <c r="E38" s="162" t="s">
        <v>102</v>
      </c>
      <c r="F38" s="5" t="s">
        <v>1378</v>
      </c>
      <c r="G38" s="154" t="s">
        <v>1349</v>
      </c>
    </row>
    <row r="39" spans="1:7" ht="57" customHeight="1" x14ac:dyDescent="0.25">
      <c r="A39" s="166">
        <v>36</v>
      </c>
      <c r="B39" s="162" t="s">
        <v>1391</v>
      </c>
      <c r="C39" s="162" t="s">
        <v>1350</v>
      </c>
      <c r="D39" s="162" t="s">
        <v>1392</v>
      </c>
      <c r="E39" s="162" t="s">
        <v>102</v>
      </c>
      <c r="F39" s="5" t="s">
        <v>1378</v>
      </c>
      <c r="G39" s="154" t="s">
        <v>1349</v>
      </c>
    </row>
    <row r="40" spans="1:7" ht="57" customHeight="1" x14ac:dyDescent="0.25">
      <c r="A40" s="166">
        <v>37</v>
      </c>
      <c r="B40" s="162" t="s">
        <v>1000</v>
      </c>
      <c r="C40" s="162" t="s">
        <v>1393</v>
      </c>
      <c r="D40" s="162" t="s">
        <v>535</v>
      </c>
      <c r="E40" s="162" t="s">
        <v>92</v>
      </c>
      <c r="F40" s="162" t="s">
        <v>1394</v>
      </c>
      <c r="G40" s="154" t="s">
        <v>1349</v>
      </c>
    </row>
    <row r="41" spans="1:7" x14ac:dyDescent="0.25">
      <c r="A41" s="166">
        <v>38</v>
      </c>
      <c r="B41" s="184" t="s">
        <v>534</v>
      </c>
      <c r="C41" s="162" t="s">
        <v>1395</v>
      </c>
      <c r="D41" s="186" t="s">
        <v>535</v>
      </c>
      <c r="E41" s="186" t="s">
        <v>38</v>
      </c>
      <c r="F41" s="162" t="s">
        <v>1394</v>
      </c>
      <c r="G41" s="154" t="s">
        <v>1349</v>
      </c>
    </row>
    <row r="42" spans="1:7" x14ac:dyDescent="0.25">
      <c r="A42" s="166">
        <v>39</v>
      </c>
      <c r="B42" s="162" t="s">
        <v>729</v>
      </c>
      <c r="C42" s="162" t="s">
        <v>1396</v>
      </c>
      <c r="D42" s="184" t="s">
        <v>728</v>
      </c>
      <c r="E42" s="184" t="s">
        <v>102</v>
      </c>
      <c r="F42" s="1" t="s">
        <v>1367</v>
      </c>
      <c r="G42" s="154" t="s">
        <v>1349</v>
      </c>
    </row>
    <row r="43" spans="1:7" x14ac:dyDescent="0.25">
      <c r="A43" s="166">
        <v>40</v>
      </c>
      <c r="B43" s="184" t="s">
        <v>593</v>
      </c>
      <c r="C43" s="184" t="s">
        <v>983</v>
      </c>
      <c r="D43" s="184" t="s">
        <v>666</v>
      </c>
      <c r="E43" s="184" t="s">
        <v>41</v>
      </c>
      <c r="F43" s="1" t="s">
        <v>1367</v>
      </c>
      <c r="G43" s="154" t="s">
        <v>1349</v>
      </c>
    </row>
  </sheetData>
  <autoFilter ref="A3:G41"/>
  <pageMargins left="0.7" right="0.7" top="0.75" bottom="0.75" header="0.3" footer="0.3"/>
  <pageSetup paperSize="9" scale="26" fitToWidth="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72"/>
  <sheetViews>
    <sheetView workbookViewId="0">
      <pane ySplit="1" topLeftCell="A498" activePane="bottomLeft" state="frozen"/>
      <selection pane="bottomLeft" activeCell="A498" sqref="A498"/>
    </sheetView>
  </sheetViews>
  <sheetFormatPr defaultColWidth="9.140625" defaultRowHeight="15" x14ac:dyDescent="0.25"/>
  <cols>
    <col min="1" max="1" width="40.85546875" style="2" bestFit="1" customWidth="1"/>
    <col min="2" max="2" width="75.7109375" style="2" customWidth="1"/>
    <col min="3" max="3" width="255.7109375" style="2" bestFit="1" customWidth="1"/>
    <col min="4" max="4" width="32.28515625" style="2" bestFit="1" customWidth="1"/>
    <col min="5" max="5" width="25.140625" style="2" bestFit="1" customWidth="1"/>
    <col min="6" max="6" width="28.7109375" style="2" bestFit="1" customWidth="1"/>
    <col min="7" max="7" width="39.140625" style="2" bestFit="1" customWidth="1"/>
    <col min="8" max="69" width="9.140625" style="3" customWidth="1"/>
    <col min="70" max="16384" width="9.140625" style="3"/>
  </cols>
  <sheetData>
    <row r="1" spans="1:7" s="66" customFormat="1" x14ac:dyDescent="0.25">
      <c r="A1" s="65" t="s">
        <v>0</v>
      </c>
      <c r="B1" s="65" t="s">
        <v>2</v>
      </c>
      <c r="C1" s="65" t="s">
        <v>1</v>
      </c>
      <c r="D1" s="65" t="s">
        <v>1397</v>
      </c>
      <c r="E1" s="65" t="s">
        <v>1398</v>
      </c>
      <c r="F1" s="65" t="s">
        <v>1399</v>
      </c>
      <c r="G1" s="65" t="s">
        <v>1400</v>
      </c>
    </row>
    <row r="2" spans="1:7" x14ac:dyDescent="0.25">
      <c r="A2" s="2" t="s">
        <v>522</v>
      </c>
      <c r="B2" s="2" t="s">
        <v>41</v>
      </c>
      <c r="C2" s="2" t="s">
        <v>147</v>
      </c>
      <c r="D2" s="2" t="s">
        <v>1401</v>
      </c>
      <c r="F2" s="2" t="s">
        <v>1402</v>
      </c>
      <c r="G2" s="2" t="s">
        <v>1403</v>
      </c>
    </row>
    <row r="3" spans="1:7" x14ac:dyDescent="0.25">
      <c r="A3" s="2" t="s">
        <v>1404</v>
      </c>
      <c r="B3" s="2" t="s">
        <v>1405</v>
      </c>
      <c r="C3" s="2" t="s">
        <v>1406</v>
      </c>
      <c r="F3" s="2" t="s">
        <v>1407</v>
      </c>
    </row>
    <row r="4" spans="1:7" x14ac:dyDescent="0.25">
      <c r="A4" s="2" t="s">
        <v>1408</v>
      </c>
      <c r="B4" s="2" t="s">
        <v>41</v>
      </c>
      <c r="C4" s="2" t="s">
        <v>1409</v>
      </c>
      <c r="F4" s="2" t="s">
        <v>1410</v>
      </c>
    </row>
    <row r="5" spans="1:7" x14ac:dyDescent="0.25">
      <c r="A5" s="2" t="s">
        <v>1411</v>
      </c>
      <c r="B5" s="2" t="s">
        <v>1412</v>
      </c>
      <c r="C5" s="2" t="s">
        <v>1413</v>
      </c>
      <c r="F5" s="2" t="s">
        <v>1414</v>
      </c>
    </row>
    <row r="6" spans="1:7" x14ac:dyDescent="0.25">
      <c r="A6" s="2" t="s">
        <v>588</v>
      </c>
      <c r="B6" s="2" t="s">
        <v>41</v>
      </c>
      <c r="C6" s="2" t="s">
        <v>1415</v>
      </c>
      <c r="E6" s="2" t="s">
        <v>1416</v>
      </c>
      <c r="F6" s="2" t="s">
        <v>1417</v>
      </c>
      <c r="G6" s="2" t="s">
        <v>1418</v>
      </c>
    </row>
    <row r="7" spans="1:7" x14ac:dyDescent="0.25">
      <c r="A7" s="2" t="s">
        <v>230</v>
      </c>
      <c r="B7" s="2" t="s">
        <v>102</v>
      </c>
      <c r="C7" s="2" t="s">
        <v>1220</v>
      </c>
      <c r="D7" s="2" t="s">
        <v>1419</v>
      </c>
      <c r="F7" s="2" t="s">
        <v>1420</v>
      </c>
      <c r="G7" s="2" t="s">
        <v>1421</v>
      </c>
    </row>
    <row r="8" spans="1:7" x14ac:dyDescent="0.25">
      <c r="A8" s="2" t="s">
        <v>1422</v>
      </c>
      <c r="B8" s="2" t="s">
        <v>1423</v>
      </c>
      <c r="C8" s="2" t="s">
        <v>1424</v>
      </c>
      <c r="F8" s="2" t="s">
        <v>1425</v>
      </c>
    </row>
    <row r="9" spans="1:7" x14ac:dyDescent="0.25">
      <c r="A9" s="2" t="s">
        <v>432</v>
      </c>
      <c r="B9" s="2" t="s">
        <v>1426</v>
      </c>
      <c r="C9" s="2" t="s">
        <v>69</v>
      </c>
      <c r="D9" s="2" t="s">
        <v>1427</v>
      </c>
      <c r="F9" s="2" t="s">
        <v>1428</v>
      </c>
      <c r="G9" s="2" t="s">
        <v>1429</v>
      </c>
    </row>
    <row r="10" spans="1:7" x14ac:dyDescent="0.25">
      <c r="A10" s="2" t="s">
        <v>662</v>
      </c>
      <c r="B10" s="2" t="s">
        <v>102</v>
      </c>
      <c r="C10" s="2" t="s">
        <v>1430</v>
      </c>
      <c r="D10" s="2" t="s">
        <v>1431</v>
      </c>
      <c r="F10" s="2" t="s">
        <v>1432</v>
      </c>
      <c r="G10" s="2" t="s">
        <v>1433</v>
      </c>
    </row>
    <row r="11" spans="1:7" x14ac:dyDescent="0.25">
      <c r="A11" s="2" t="s">
        <v>709</v>
      </c>
      <c r="B11" s="2" t="s">
        <v>102</v>
      </c>
      <c r="C11" s="2" t="s">
        <v>1434</v>
      </c>
      <c r="D11" s="2" t="s">
        <v>1435</v>
      </c>
      <c r="F11" s="2" t="s">
        <v>1436</v>
      </c>
      <c r="G11" s="2" t="s">
        <v>1437</v>
      </c>
    </row>
    <row r="12" spans="1:7" x14ac:dyDescent="0.25">
      <c r="A12" s="2" t="s">
        <v>255</v>
      </c>
      <c r="B12" s="2" t="s">
        <v>31</v>
      </c>
      <c r="C12" s="2" t="s">
        <v>1036</v>
      </c>
      <c r="D12" s="2" t="s">
        <v>1438</v>
      </c>
      <c r="F12" s="2" t="s">
        <v>1439</v>
      </c>
      <c r="G12" s="2" t="s">
        <v>1440</v>
      </c>
    </row>
    <row r="13" spans="1:7" x14ac:dyDescent="0.25">
      <c r="A13" s="2" t="s">
        <v>1441</v>
      </c>
      <c r="B13" s="2" t="s">
        <v>1442</v>
      </c>
      <c r="C13" s="2" t="s">
        <v>1443</v>
      </c>
      <c r="F13" s="2" t="s">
        <v>1444</v>
      </c>
    </row>
    <row r="14" spans="1:7" x14ac:dyDescent="0.25">
      <c r="A14" s="2" t="s">
        <v>1445</v>
      </c>
      <c r="B14" s="2" t="s">
        <v>1423</v>
      </c>
      <c r="C14" s="2" t="s">
        <v>1424</v>
      </c>
      <c r="F14" s="2" t="s">
        <v>1446</v>
      </c>
    </row>
    <row r="15" spans="1:7" x14ac:dyDescent="0.25">
      <c r="A15" s="2" t="s">
        <v>1447</v>
      </c>
      <c r="B15" s="2" t="s">
        <v>1448</v>
      </c>
      <c r="C15" s="2" t="s">
        <v>1443</v>
      </c>
      <c r="F15" s="2" t="s">
        <v>1449</v>
      </c>
    </row>
    <row r="16" spans="1:7" x14ac:dyDescent="0.25">
      <c r="A16" s="2" t="s">
        <v>1450</v>
      </c>
      <c r="B16" s="2" t="s">
        <v>1423</v>
      </c>
      <c r="C16" s="2" t="s">
        <v>1424</v>
      </c>
      <c r="F16" s="2" t="s">
        <v>1451</v>
      </c>
    </row>
    <row r="17" spans="1:7" x14ac:dyDescent="0.25">
      <c r="A17" s="2" t="s">
        <v>1452</v>
      </c>
      <c r="B17" s="2" t="s">
        <v>1453</v>
      </c>
      <c r="C17" s="2" t="s">
        <v>1454</v>
      </c>
      <c r="F17" s="2" t="s">
        <v>1455</v>
      </c>
    </row>
    <row r="18" spans="1:7" x14ac:dyDescent="0.25">
      <c r="A18" s="2" t="s">
        <v>1456</v>
      </c>
      <c r="B18" s="2" t="s">
        <v>1457</v>
      </c>
      <c r="C18" s="2" t="s">
        <v>1458</v>
      </c>
      <c r="F18" s="2" t="s">
        <v>1459</v>
      </c>
    </row>
    <row r="19" spans="1:7" x14ac:dyDescent="0.25">
      <c r="A19" s="2" t="s">
        <v>710</v>
      </c>
      <c r="B19" s="2" t="s">
        <v>41</v>
      </c>
      <c r="C19" s="2" t="s">
        <v>147</v>
      </c>
      <c r="D19" s="2" t="s">
        <v>1460</v>
      </c>
      <c r="F19" s="2" t="s">
        <v>1461</v>
      </c>
      <c r="G19" s="2" t="s">
        <v>1403</v>
      </c>
    </row>
    <row r="20" spans="1:7" x14ac:dyDescent="0.25">
      <c r="A20" s="2" t="s">
        <v>774</v>
      </c>
      <c r="B20" s="2" t="s">
        <v>1462</v>
      </c>
      <c r="C20" s="2" t="s">
        <v>1424</v>
      </c>
      <c r="F20" s="2" t="s">
        <v>1463</v>
      </c>
    </row>
    <row r="21" spans="1:7" x14ac:dyDescent="0.25">
      <c r="A21" s="2" t="s">
        <v>225</v>
      </c>
      <c r="B21" s="2" t="s">
        <v>31</v>
      </c>
      <c r="C21" s="2" t="s">
        <v>1464</v>
      </c>
      <c r="D21" s="2" t="s">
        <v>1465</v>
      </c>
      <c r="F21" s="2" t="s">
        <v>1466</v>
      </c>
      <c r="G21" s="2" t="s">
        <v>1467</v>
      </c>
    </row>
    <row r="22" spans="1:7" x14ac:dyDescent="0.25">
      <c r="A22" s="2" t="s">
        <v>87</v>
      </c>
      <c r="B22" s="2" t="s">
        <v>88</v>
      </c>
      <c r="C22" s="2" t="s">
        <v>1360</v>
      </c>
      <c r="D22" s="2" t="s">
        <v>1468</v>
      </c>
      <c r="F22" s="2" t="s">
        <v>1469</v>
      </c>
      <c r="G22" s="2" t="s">
        <v>1470</v>
      </c>
    </row>
    <row r="23" spans="1:7" x14ac:dyDescent="0.25">
      <c r="A23" s="2" t="s">
        <v>1471</v>
      </c>
      <c r="B23" s="2" t="s">
        <v>92</v>
      </c>
      <c r="C23" s="2" t="s">
        <v>1472</v>
      </c>
      <c r="D23" s="2" t="s">
        <v>1473</v>
      </c>
      <c r="F23" s="2" t="s">
        <v>1474</v>
      </c>
      <c r="G23" s="2" t="s">
        <v>1475</v>
      </c>
    </row>
    <row r="24" spans="1:7" x14ac:dyDescent="0.25">
      <c r="A24" s="2" t="s">
        <v>604</v>
      </c>
      <c r="B24" s="2" t="s">
        <v>1426</v>
      </c>
      <c r="C24" s="2" t="s">
        <v>69</v>
      </c>
      <c r="F24" s="2" t="s">
        <v>1476</v>
      </c>
    </row>
    <row r="25" spans="1:7" x14ac:dyDescent="0.25">
      <c r="A25" s="2" t="s">
        <v>547</v>
      </c>
      <c r="B25" s="2" t="s">
        <v>102</v>
      </c>
      <c r="C25" s="2" t="s">
        <v>1477</v>
      </c>
      <c r="D25" s="2" t="s">
        <v>1478</v>
      </c>
      <c r="F25" s="2" t="s">
        <v>1479</v>
      </c>
      <c r="G25" s="2" t="s">
        <v>1480</v>
      </c>
    </row>
    <row r="26" spans="1:7" x14ac:dyDescent="0.25">
      <c r="A26" s="2" t="s">
        <v>523</v>
      </c>
      <c r="B26" s="2" t="s">
        <v>92</v>
      </c>
      <c r="C26" s="2" t="s">
        <v>619</v>
      </c>
      <c r="D26" s="2" t="s">
        <v>1481</v>
      </c>
      <c r="F26" s="2" t="s">
        <v>1482</v>
      </c>
      <c r="G26" s="2" t="s">
        <v>1483</v>
      </c>
    </row>
    <row r="27" spans="1:7" x14ac:dyDescent="0.25">
      <c r="A27" s="2" t="s">
        <v>373</v>
      </c>
      <c r="B27" s="2" t="s">
        <v>31</v>
      </c>
      <c r="C27" s="2" t="s">
        <v>1027</v>
      </c>
      <c r="D27" s="2" t="s">
        <v>1484</v>
      </c>
      <c r="F27" s="2" t="s">
        <v>1485</v>
      </c>
      <c r="G27" s="2" t="s">
        <v>1486</v>
      </c>
    </row>
    <row r="28" spans="1:7" x14ac:dyDescent="0.25">
      <c r="A28" s="2" t="s">
        <v>605</v>
      </c>
      <c r="B28" s="2" t="s">
        <v>41</v>
      </c>
      <c r="C28" s="2" t="s">
        <v>1487</v>
      </c>
      <c r="D28" s="2" t="s">
        <v>1488</v>
      </c>
      <c r="F28" s="2" t="s">
        <v>1489</v>
      </c>
      <c r="G28" s="2" t="s">
        <v>1490</v>
      </c>
    </row>
    <row r="29" spans="1:7" x14ac:dyDescent="0.25">
      <c r="A29" s="2" t="s">
        <v>1491</v>
      </c>
      <c r="B29" s="2" t="s">
        <v>1492</v>
      </c>
      <c r="C29" s="2" t="s">
        <v>1493</v>
      </c>
      <c r="F29" s="2" t="s">
        <v>1494</v>
      </c>
    </row>
    <row r="30" spans="1:7" x14ac:dyDescent="0.25">
      <c r="A30" s="2" t="s">
        <v>1495</v>
      </c>
      <c r="B30" s="2" t="s">
        <v>1496</v>
      </c>
      <c r="C30" s="2" t="s">
        <v>1406</v>
      </c>
      <c r="F30" s="2" t="s">
        <v>1497</v>
      </c>
    </row>
    <row r="31" spans="1:7" x14ac:dyDescent="0.25">
      <c r="A31" s="2" t="s">
        <v>1498</v>
      </c>
      <c r="B31" s="2" t="s">
        <v>41</v>
      </c>
      <c r="C31" s="2" t="s">
        <v>1499</v>
      </c>
      <c r="F31" s="2" t="s">
        <v>1500</v>
      </c>
    </row>
    <row r="32" spans="1:7" x14ac:dyDescent="0.25">
      <c r="A32" s="2" t="s">
        <v>1501</v>
      </c>
      <c r="B32" s="2" t="s">
        <v>1496</v>
      </c>
      <c r="C32" s="2" t="s">
        <v>1443</v>
      </c>
      <c r="F32" s="2" t="s">
        <v>1502</v>
      </c>
    </row>
    <row r="33" spans="1:7" x14ac:dyDescent="0.25">
      <c r="A33" s="2" t="s">
        <v>1503</v>
      </c>
      <c r="B33" s="2" t="s">
        <v>1504</v>
      </c>
      <c r="C33" s="2" t="s">
        <v>1505</v>
      </c>
      <c r="F33" s="2" t="s">
        <v>1506</v>
      </c>
    </row>
    <row r="34" spans="1:7" x14ac:dyDescent="0.25">
      <c r="A34" s="2" t="s">
        <v>1507</v>
      </c>
      <c r="B34" s="2" t="s">
        <v>1508</v>
      </c>
      <c r="C34" s="2" t="s">
        <v>1499</v>
      </c>
      <c r="F34" s="2" t="s">
        <v>1509</v>
      </c>
    </row>
    <row r="35" spans="1:7" x14ac:dyDescent="0.25">
      <c r="A35" s="2" t="s">
        <v>532</v>
      </c>
      <c r="B35" s="2" t="s">
        <v>41</v>
      </c>
      <c r="C35" s="2" t="s">
        <v>1510</v>
      </c>
      <c r="D35" s="2" t="s">
        <v>1511</v>
      </c>
      <c r="F35" s="2" t="s">
        <v>1512</v>
      </c>
      <c r="G35" s="2" t="s">
        <v>1513</v>
      </c>
    </row>
    <row r="36" spans="1:7" x14ac:dyDescent="0.25">
      <c r="A36" s="2" t="s">
        <v>1514</v>
      </c>
      <c r="B36" s="2" t="s">
        <v>102</v>
      </c>
      <c r="C36" s="2" t="s">
        <v>1230</v>
      </c>
      <c r="D36" s="2" t="s">
        <v>1515</v>
      </c>
      <c r="F36" s="2" t="s">
        <v>1516</v>
      </c>
      <c r="G36" s="2" t="s">
        <v>1517</v>
      </c>
    </row>
    <row r="37" spans="1:7" x14ac:dyDescent="0.25">
      <c r="A37" s="2" t="s">
        <v>207</v>
      </c>
      <c r="B37" s="2" t="s">
        <v>473</v>
      </c>
      <c r="C37" s="2" t="s">
        <v>1218</v>
      </c>
      <c r="D37" s="2" t="s">
        <v>1518</v>
      </c>
      <c r="F37" s="2" t="s">
        <v>1519</v>
      </c>
      <c r="G37" s="2" t="s">
        <v>1520</v>
      </c>
    </row>
    <row r="38" spans="1:7" x14ac:dyDescent="0.25">
      <c r="A38" s="2" t="s">
        <v>1521</v>
      </c>
      <c r="B38" s="2" t="s">
        <v>1462</v>
      </c>
      <c r="C38" s="2" t="s">
        <v>1424</v>
      </c>
      <c r="F38" s="2" t="s">
        <v>1522</v>
      </c>
    </row>
    <row r="39" spans="1:7" x14ac:dyDescent="0.25">
      <c r="A39" s="2" t="s">
        <v>1523</v>
      </c>
      <c r="B39" s="2" t="s">
        <v>1524</v>
      </c>
      <c r="C39" s="2" t="s">
        <v>1525</v>
      </c>
      <c r="F39" s="2" t="s">
        <v>1526</v>
      </c>
    </row>
    <row r="40" spans="1:7" x14ac:dyDescent="0.25">
      <c r="A40" s="2" t="s">
        <v>1527</v>
      </c>
      <c r="B40" s="2" t="s">
        <v>102</v>
      </c>
      <c r="C40" s="2" t="s">
        <v>1204</v>
      </c>
      <c r="D40" s="2" t="s">
        <v>1528</v>
      </c>
      <c r="F40" s="2" t="s">
        <v>1529</v>
      </c>
      <c r="G40" s="2" t="s">
        <v>1530</v>
      </c>
    </row>
    <row r="41" spans="1:7" x14ac:dyDescent="0.25">
      <c r="A41" s="2" t="s">
        <v>1531</v>
      </c>
      <c r="B41" s="2" t="s">
        <v>1532</v>
      </c>
      <c r="C41" s="2" t="s">
        <v>1533</v>
      </c>
      <c r="F41" s="2" t="s">
        <v>1534</v>
      </c>
    </row>
    <row r="42" spans="1:7" x14ac:dyDescent="0.25">
      <c r="A42" s="2" t="s">
        <v>645</v>
      </c>
      <c r="B42" s="2" t="s">
        <v>92</v>
      </c>
      <c r="C42" s="2" t="s">
        <v>1010</v>
      </c>
      <c r="D42" s="2" t="s">
        <v>1535</v>
      </c>
      <c r="F42" s="2" t="s">
        <v>1536</v>
      </c>
      <c r="G42" s="2" t="s">
        <v>1537</v>
      </c>
    </row>
    <row r="43" spans="1:7" x14ac:dyDescent="0.25">
      <c r="A43" s="2" t="s">
        <v>1538</v>
      </c>
      <c r="B43" s="2" t="s">
        <v>1539</v>
      </c>
      <c r="C43" s="2" t="s">
        <v>1413</v>
      </c>
      <c r="E43" s="2" t="s">
        <v>1540</v>
      </c>
      <c r="F43" s="2" t="s">
        <v>1541</v>
      </c>
      <c r="G43" s="2" t="s">
        <v>1542</v>
      </c>
    </row>
    <row r="44" spans="1:7" x14ac:dyDescent="0.25">
      <c r="A44" s="2" t="s">
        <v>1543</v>
      </c>
      <c r="B44" s="2" t="s">
        <v>1423</v>
      </c>
      <c r="C44" s="2" t="s">
        <v>1424</v>
      </c>
      <c r="F44" s="2" t="s">
        <v>1544</v>
      </c>
    </row>
    <row r="45" spans="1:7" x14ac:dyDescent="0.25">
      <c r="A45" s="2" t="s">
        <v>1545</v>
      </c>
      <c r="B45" s="2" t="s">
        <v>1546</v>
      </c>
      <c r="C45" s="2" t="s">
        <v>1547</v>
      </c>
      <c r="F45" s="2" t="s">
        <v>1548</v>
      </c>
    </row>
    <row r="46" spans="1:7" x14ac:dyDescent="0.25">
      <c r="A46" s="2" t="s">
        <v>1549</v>
      </c>
      <c r="B46" s="2" t="s">
        <v>1550</v>
      </c>
      <c r="C46" s="2" t="s">
        <v>1458</v>
      </c>
      <c r="E46" s="2" t="s">
        <v>1551</v>
      </c>
      <c r="F46" s="2" t="s">
        <v>1552</v>
      </c>
    </row>
    <row r="47" spans="1:7" x14ac:dyDescent="0.25">
      <c r="A47" s="2" t="s">
        <v>1553</v>
      </c>
      <c r="B47" s="2" t="s">
        <v>1457</v>
      </c>
      <c r="C47" s="2" t="s">
        <v>1458</v>
      </c>
      <c r="E47" s="2" t="s">
        <v>1554</v>
      </c>
      <c r="F47" s="2" t="s">
        <v>1555</v>
      </c>
      <c r="G47" s="2" t="s">
        <v>1556</v>
      </c>
    </row>
    <row r="48" spans="1:7" x14ac:dyDescent="0.25">
      <c r="A48" s="2" t="s">
        <v>1557</v>
      </c>
      <c r="B48" s="2" t="s">
        <v>1558</v>
      </c>
      <c r="C48" s="2" t="s">
        <v>1406</v>
      </c>
      <c r="F48" s="2" t="s">
        <v>1559</v>
      </c>
    </row>
    <row r="49" spans="1:7" x14ac:dyDescent="0.25">
      <c r="A49" s="2" t="s">
        <v>1560</v>
      </c>
      <c r="B49" s="2" t="s">
        <v>1561</v>
      </c>
      <c r="C49" s="2" t="s">
        <v>1493</v>
      </c>
      <c r="F49" s="2" t="s">
        <v>1562</v>
      </c>
    </row>
    <row r="50" spans="1:7" x14ac:dyDescent="0.25">
      <c r="A50" s="2" t="s">
        <v>711</v>
      </c>
      <c r="B50" s="2" t="s">
        <v>102</v>
      </c>
      <c r="C50" s="2" t="s">
        <v>1563</v>
      </c>
      <c r="D50" s="2" t="s">
        <v>1564</v>
      </c>
      <c r="F50" s="2" t="s">
        <v>1565</v>
      </c>
      <c r="G50" s="2" t="s">
        <v>1566</v>
      </c>
    </row>
    <row r="51" spans="1:7" x14ac:dyDescent="0.25">
      <c r="A51" s="2" t="s">
        <v>589</v>
      </c>
      <c r="B51" s="2" t="s">
        <v>1567</v>
      </c>
      <c r="C51" s="2" t="s">
        <v>1568</v>
      </c>
      <c r="F51" s="2" t="s">
        <v>1569</v>
      </c>
    </row>
    <row r="52" spans="1:7" x14ac:dyDescent="0.25">
      <c r="A52" s="2" t="s">
        <v>1570</v>
      </c>
      <c r="B52" s="2" t="s">
        <v>1571</v>
      </c>
      <c r="C52" s="2" t="s">
        <v>1499</v>
      </c>
      <c r="F52" s="2" t="s">
        <v>1572</v>
      </c>
    </row>
    <row r="53" spans="1:7" x14ac:dyDescent="0.25">
      <c r="A53" s="2" t="s">
        <v>1573</v>
      </c>
      <c r="B53" s="2" t="s">
        <v>1574</v>
      </c>
      <c r="C53" s="2" t="s">
        <v>1575</v>
      </c>
      <c r="E53" s="2" t="s">
        <v>1576</v>
      </c>
      <c r="F53" s="2" t="s">
        <v>1577</v>
      </c>
      <c r="G53" s="2" t="s">
        <v>1578</v>
      </c>
    </row>
    <row r="54" spans="1:7" x14ac:dyDescent="0.25">
      <c r="A54" s="2" t="s">
        <v>299</v>
      </c>
      <c r="B54" s="2" t="s">
        <v>1380</v>
      </c>
      <c r="C54" s="2" t="s">
        <v>1204</v>
      </c>
      <c r="D54" s="2" t="s">
        <v>1579</v>
      </c>
      <c r="F54" s="2" t="s">
        <v>1580</v>
      </c>
      <c r="G54" s="2" t="s">
        <v>1581</v>
      </c>
    </row>
    <row r="55" spans="1:7" x14ac:dyDescent="0.25">
      <c r="A55" s="2" t="s">
        <v>1582</v>
      </c>
      <c r="B55" s="2" t="s">
        <v>41</v>
      </c>
      <c r="C55" s="2" t="s">
        <v>1583</v>
      </c>
      <c r="F55" s="2" t="s">
        <v>1584</v>
      </c>
    </row>
    <row r="56" spans="1:7" x14ac:dyDescent="0.25">
      <c r="A56" s="2" t="s">
        <v>1585</v>
      </c>
      <c r="B56" s="2" t="s">
        <v>1586</v>
      </c>
      <c r="C56" s="2" t="s">
        <v>1493</v>
      </c>
      <c r="F56" s="2" t="s">
        <v>1587</v>
      </c>
    </row>
    <row r="57" spans="1:7" x14ac:dyDescent="0.25">
      <c r="A57" s="2" t="s">
        <v>1588</v>
      </c>
      <c r="B57" s="2" t="s">
        <v>1423</v>
      </c>
      <c r="C57" s="2" t="s">
        <v>1424</v>
      </c>
      <c r="F57" s="2" t="s">
        <v>1589</v>
      </c>
    </row>
    <row r="58" spans="1:7" x14ac:dyDescent="0.25">
      <c r="A58" s="2" t="s">
        <v>1590</v>
      </c>
      <c r="B58" s="2" t="s">
        <v>1591</v>
      </c>
      <c r="C58" s="2" t="s">
        <v>1406</v>
      </c>
      <c r="F58" s="2" t="s">
        <v>1592</v>
      </c>
    </row>
    <row r="59" spans="1:7" x14ac:dyDescent="0.25">
      <c r="A59" s="2" t="s">
        <v>690</v>
      </c>
      <c r="B59" s="2" t="s">
        <v>31</v>
      </c>
      <c r="C59" s="2" t="s">
        <v>1593</v>
      </c>
      <c r="D59" s="2" t="s">
        <v>1594</v>
      </c>
      <c r="F59" s="2" t="s">
        <v>1595</v>
      </c>
      <c r="G59" s="2" t="s">
        <v>1596</v>
      </c>
    </row>
    <row r="60" spans="1:7" x14ac:dyDescent="0.25">
      <c r="A60" s="2" t="s">
        <v>1597</v>
      </c>
      <c r="B60" s="2" t="s">
        <v>41</v>
      </c>
      <c r="C60" s="2" t="s">
        <v>1598</v>
      </c>
      <c r="F60" s="2" t="s">
        <v>1599</v>
      </c>
    </row>
    <row r="61" spans="1:7" x14ac:dyDescent="0.25">
      <c r="A61" s="2" t="s">
        <v>502</v>
      </c>
      <c r="B61" s="2" t="s">
        <v>92</v>
      </c>
      <c r="C61" s="2" t="s">
        <v>95</v>
      </c>
      <c r="D61" s="2" t="s">
        <v>1600</v>
      </c>
      <c r="F61" s="2" t="s">
        <v>1601</v>
      </c>
      <c r="G61" s="2" t="s">
        <v>1602</v>
      </c>
    </row>
    <row r="62" spans="1:7" x14ac:dyDescent="0.25">
      <c r="A62" s="2" t="s">
        <v>1603</v>
      </c>
      <c r="B62" s="2" t="s">
        <v>1561</v>
      </c>
      <c r="C62" s="2" t="s">
        <v>1493</v>
      </c>
      <c r="F62" s="2" t="s">
        <v>1604</v>
      </c>
    </row>
    <row r="63" spans="1:7" x14ac:dyDescent="0.25">
      <c r="A63" s="2" t="s">
        <v>485</v>
      </c>
      <c r="B63" s="2" t="s">
        <v>1605</v>
      </c>
      <c r="C63" s="2" t="s">
        <v>944</v>
      </c>
      <c r="D63" s="2" t="s">
        <v>1606</v>
      </c>
      <c r="F63" s="2" t="s">
        <v>1607</v>
      </c>
      <c r="G63" s="2" t="s">
        <v>1608</v>
      </c>
    </row>
    <row r="64" spans="1:7" x14ac:dyDescent="0.25">
      <c r="A64" s="2" t="s">
        <v>1609</v>
      </c>
      <c r="B64" s="2" t="s">
        <v>1610</v>
      </c>
      <c r="C64" s="2" t="s">
        <v>1493</v>
      </c>
      <c r="F64" s="2" t="s">
        <v>1611</v>
      </c>
    </row>
    <row r="65" spans="1:7" x14ac:dyDescent="0.25">
      <c r="A65" s="2" t="s">
        <v>1612</v>
      </c>
      <c r="B65" s="2" t="s">
        <v>1613</v>
      </c>
      <c r="C65" s="2" t="s">
        <v>1406</v>
      </c>
      <c r="F65" s="2" t="s">
        <v>1614</v>
      </c>
    </row>
    <row r="66" spans="1:7" x14ac:dyDescent="0.25">
      <c r="A66" s="2" t="s">
        <v>1615</v>
      </c>
      <c r="B66" s="2" t="s">
        <v>1616</v>
      </c>
      <c r="C66" s="2" t="s">
        <v>1617</v>
      </c>
      <c r="F66" s="2" t="s">
        <v>1618</v>
      </c>
    </row>
    <row r="67" spans="1:7" x14ac:dyDescent="0.25">
      <c r="A67" s="2" t="s">
        <v>1619</v>
      </c>
      <c r="B67" s="2" t="s">
        <v>1620</v>
      </c>
      <c r="C67" s="2" t="s">
        <v>1621</v>
      </c>
      <c r="F67" s="2" t="s">
        <v>1622</v>
      </c>
    </row>
    <row r="68" spans="1:7" x14ac:dyDescent="0.25">
      <c r="A68" s="2" t="s">
        <v>1623</v>
      </c>
      <c r="B68" s="2" t="s">
        <v>1442</v>
      </c>
      <c r="C68" s="2" t="s">
        <v>1443</v>
      </c>
      <c r="F68" s="2" t="s">
        <v>1624</v>
      </c>
    </row>
    <row r="69" spans="1:7" x14ac:dyDescent="0.25">
      <c r="A69" s="2" t="s">
        <v>1625</v>
      </c>
      <c r="B69" s="2" t="s">
        <v>1626</v>
      </c>
      <c r="C69" s="2" t="s">
        <v>1627</v>
      </c>
      <c r="F69" s="2" t="s">
        <v>1628</v>
      </c>
    </row>
    <row r="70" spans="1:7" x14ac:dyDescent="0.25">
      <c r="A70" s="2" t="s">
        <v>1629</v>
      </c>
      <c r="B70" s="2" t="s">
        <v>1457</v>
      </c>
      <c r="C70" s="2" t="s">
        <v>1533</v>
      </c>
      <c r="E70" s="2" t="s">
        <v>1630</v>
      </c>
      <c r="F70" s="2" t="s">
        <v>1631</v>
      </c>
      <c r="G70" s="2" t="s">
        <v>1632</v>
      </c>
    </row>
    <row r="71" spans="1:7" x14ac:dyDescent="0.25">
      <c r="A71" s="2" t="s">
        <v>606</v>
      </c>
      <c r="B71" s="2" t="s">
        <v>102</v>
      </c>
      <c r="C71" s="2" t="s">
        <v>1593</v>
      </c>
      <c r="D71" s="2" t="s">
        <v>1633</v>
      </c>
      <c r="F71" s="2" t="s">
        <v>1634</v>
      </c>
      <c r="G71" s="2" t="s">
        <v>1635</v>
      </c>
    </row>
    <row r="72" spans="1:7" x14ac:dyDescent="0.25">
      <c r="A72" s="2" t="s">
        <v>663</v>
      </c>
      <c r="B72" s="2" t="s">
        <v>1636</v>
      </c>
      <c r="C72" s="2" t="s">
        <v>982</v>
      </c>
      <c r="D72" s="2" t="s">
        <v>1637</v>
      </c>
      <c r="F72" s="2" t="s">
        <v>1638</v>
      </c>
      <c r="G72" s="2" t="s">
        <v>1639</v>
      </c>
    </row>
    <row r="73" spans="1:7" x14ac:dyDescent="0.25">
      <c r="A73" s="2" t="s">
        <v>1640</v>
      </c>
      <c r="B73" s="2" t="s">
        <v>102</v>
      </c>
      <c r="C73" s="2" t="s">
        <v>1641</v>
      </c>
      <c r="D73" s="2" t="s">
        <v>1642</v>
      </c>
      <c r="F73" s="2" t="s">
        <v>1643</v>
      </c>
      <c r="G73" s="2" t="s">
        <v>1644</v>
      </c>
    </row>
    <row r="74" spans="1:7" x14ac:dyDescent="0.25">
      <c r="A74" s="2" t="s">
        <v>1645</v>
      </c>
      <c r="B74" s="2" t="s">
        <v>1646</v>
      </c>
      <c r="C74" s="2" t="s">
        <v>1647</v>
      </c>
      <c r="F74" s="2" t="s">
        <v>1648</v>
      </c>
    </row>
    <row r="75" spans="1:7" x14ac:dyDescent="0.25">
      <c r="A75" s="2" t="s">
        <v>607</v>
      </c>
      <c r="B75" s="2" t="s">
        <v>41</v>
      </c>
      <c r="C75" s="2" t="s">
        <v>1649</v>
      </c>
      <c r="D75" s="2" t="s">
        <v>1650</v>
      </c>
      <c r="F75" s="2" t="s">
        <v>1651</v>
      </c>
      <c r="G75" s="2" t="s">
        <v>1652</v>
      </c>
    </row>
    <row r="76" spans="1:7" x14ac:dyDescent="0.25">
      <c r="A76" s="2" t="s">
        <v>464</v>
      </c>
      <c r="B76" s="2" t="s">
        <v>41</v>
      </c>
      <c r="C76" s="2" t="s">
        <v>1232</v>
      </c>
      <c r="D76" s="2" t="s">
        <v>1653</v>
      </c>
      <c r="F76" s="2" t="s">
        <v>1654</v>
      </c>
      <c r="G76" s="2" t="s">
        <v>1655</v>
      </c>
    </row>
    <row r="77" spans="1:7" x14ac:dyDescent="0.25">
      <c r="A77" s="2" t="s">
        <v>1656</v>
      </c>
      <c r="B77" s="2" t="s">
        <v>1462</v>
      </c>
      <c r="C77" s="2" t="s">
        <v>1424</v>
      </c>
      <c r="F77" s="2" t="s">
        <v>1657</v>
      </c>
    </row>
    <row r="78" spans="1:7" x14ac:dyDescent="0.25">
      <c r="A78" s="2" t="s">
        <v>759</v>
      </c>
      <c r="B78" s="2" t="s">
        <v>1636</v>
      </c>
      <c r="C78" s="2" t="s">
        <v>1658</v>
      </c>
      <c r="D78" s="2" t="s">
        <v>1659</v>
      </c>
      <c r="F78" s="2" t="s">
        <v>1660</v>
      </c>
      <c r="G78" s="2" t="s">
        <v>1661</v>
      </c>
    </row>
    <row r="79" spans="1:7" x14ac:dyDescent="0.25">
      <c r="A79" s="2" t="s">
        <v>1662</v>
      </c>
      <c r="B79" s="2" t="s">
        <v>102</v>
      </c>
      <c r="C79" s="2" t="s">
        <v>1663</v>
      </c>
      <c r="D79" s="2" t="s">
        <v>1664</v>
      </c>
      <c r="F79" s="2" t="s">
        <v>1665</v>
      </c>
      <c r="G79" s="2" t="s">
        <v>1666</v>
      </c>
    </row>
    <row r="80" spans="1:7" x14ac:dyDescent="0.25">
      <c r="A80" s="2" t="s">
        <v>451</v>
      </c>
      <c r="B80" s="2" t="s">
        <v>92</v>
      </c>
      <c r="C80" s="2" t="s">
        <v>982</v>
      </c>
      <c r="D80" s="2" t="s">
        <v>1667</v>
      </c>
      <c r="F80" s="2" t="s">
        <v>1668</v>
      </c>
      <c r="G80" s="2" t="s">
        <v>1639</v>
      </c>
    </row>
    <row r="81" spans="1:7" x14ac:dyDescent="0.25">
      <c r="A81" s="2" t="s">
        <v>712</v>
      </c>
      <c r="B81" s="2" t="s">
        <v>92</v>
      </c>
      <c r="C81" s="2" t="s">
        <v>1669</v>
      </c>
      <c r="D81" s="2" t="s">
        <v>1670</v>
      </c>
      <c r="F81" s="2" t="s">
        <v>1671</v>
      </c>
      <c r="G81" s="2" t="s">
        <v>1635</v>
      </c>
    </row>
    <row r="82" spans="1:7" x14ac:dyDescent="0.25">
      <c r="A82" s="2" t="s">
        <v>1672</v>
      </c>
      <c r="B82" s="2" t="s">
        <v>1539</v>
      </c>
      <c r="C82" s="2" t="s">
        <v>1413</v>
      </c>
      <c r="E82" s="2" t="s">
        <v>1673</v>
      </c>
      <c r="F82" s="2" t="s">
        <v>1674</v>
      </c>
      <c r="G82" s="2" t="s">
        <v>1542</v>
      </c>
    </row>
    <row r="83" spans="1:7" x14ac:dyDescent="0.25">
      <c r="A83" s="2" t="s">
        <v>1675</v>
      </c>
      <c r="B83" s="2" t="s">
        <v>1676</v>
      </c>
      <c r="C83" s="2" t="s">
        <v>1627</v>
      </c>
      <c r="F83" s="2" t="s">
        <v>1677</v>
      </c>
    </row>
    <row r="84" spans="1:7" x14ac:dyDescent="0.25">
      <c r="A84" s="2" t="s">
        <v>664</v>
      </c>
      <c r="B84" s="2" t="s">
        <v>1678</v>
      </c>
      <c r="C84" s="2" t="s">
        <v>1679</v>
      </c>
      <c r="D84" s="2" t="s">
        <v>1680</v>
      </c>
      <c r="F84" s="2" t="s">
        <v>1681</v>
      </c>
      <c r="G84" s="2" t="s">
        <v>1682</v>
      </c>
    </row>
    <row r="85" spans="1:7" x14ac:dyDescent="0.25">
      <c r="A85" s="2" t="s">
        <v>428</v>
      </c>
      <c r="B85" s="2" t="s">
        <v>1683</v>
      </c>
      <c r="C85" s="2" t="s">
        <v>1684</v>
      </c>
      <c r="D85" s="2" t="s">
        <v>1685</v>
      </c>
      <c r="F85" s="2" t="s">
        <v>1686</v>
      </c>
      <c r="G85" s="2" t="s">
        <v>1682</v>
      </c>
    </row>
    <row r="86" spans="1:7" x14ac:dyDescent="0.25">
      <c r="A86" s="2" t="s">
        <v>1687</v>
      </c>
      <c r="B86" s="2" t="s">
        <v>1412</v>
      </c>
      <c r="C86" s="2" t="s">
        <v>1413</v>
      </c>
      <c r="F86" s="2" t="s">
        <v>1688</v>
      </c>
    </row>
    <row r="87" spans="1:7" x14ac:dyDescent="0.25">
      <c r="A87" s="2" t="s">
        <v>1689</v>
      </c>
      <c r="B87" s="2" t="s">
        <v>92</v>
      </c>
      <c r="C87" s="2" t="s">
        <v>1690</v>
      </c>
      <c r="E87" s="2" t="s">
        <v>1691</v>
      </c>
      <c r="F87" s="2" t="s">
        <v>1692</v>
      </c>
      <c r="G87" s="2" t="s">
        <v>1578</v>
      </c>
    </row>
    <row r="88" spans="1:7" x14ac:dyDescent="0.25">
      <c r="A88" s="2" t="s">
        <v>189</v>
      </c>
      <c r="B88" s="2" t="s">
        <v>92</v>
      </c>
      <c r="C88" s="2" t="s">
        <v>1202</v>
      </c>
      <c r="D88" s="2" t="s">
        <v>1693</v>
      </c>
      <c r="F88" s="2" t="s">
        <v>1694</v>
      </c>
      <c r="G88" s="2" t="s">
        <v>1695</v>
      </c>
    </row>
    <row r="89" spans="1:7" x14ac:dyDescent="0.25">
      <c r="A89" s="2" t="s">
        <v>691</v>
      </c>
      <c r="B89" s="2" t="s">
        <v>102</v>
      </c>
      <c r="C89" s="2" t="s">
        <v>1696</v>
      </c>
      <c r="D89" s="2" t="s">
        <v>1697</v>
      </c>
      <c r="F89" s="2" t="s">
        <v>1698</v>
      </c>
      <c r="G89" s="2" t="s">
        <v>1513</v>
      </c>
    </row>
    <row r="90" spans="1:7" x14ac:dyDescent="0.25">
      <c r="A90" s="2" t="s">
        <v>228</v>
      </c>
      <c r="B90" s="2" t="s">
        <v>718</v>
      </c>
      <c r="C90" s="2" t="s">
        <v>1246</v>
      </c>
      <c r="D90" s="2" t="s">
        <v>1699</v>
      </c>
      <c r="F90" s="2" t="s">
        <v>1700</v>
      </c>
      <c r="G90" s="2" t="s">
        <v>1581</v>
      </c>
    </row>
    <row r="91" spans="1:7" x14ac:dyDescent="0.25">
      <c r="A91" s="2" t="s">
        <v>1701</v>
      </c>
      <c r="B91" s="2" t="s">
        <v>92</v>
      </c>
      <c r="C91" s="2" t="s">
        <v>1702</v>
      </c>
      <c r="E91" s="2" t="s">
        <v>1703</v>
      </c>
      <c r="F91" s="2" t="s">
        <v>1704</v>
      </c>
      <c r="G91" s="2" t="s">
        <v>1578</v>
      </c>
    </row>
    <row r="92" spans="1:7" x14ac:dyDescent="0.25">
      <c r="A92" s="2" t="s">
        <v>648</v>
      </c>
      <c r="B92" s="2" t="s">
        <v>92</v>
      </c>
      <c r="C92" s="2" t="s">
        <v>1593</v>
      </c>
      <c r="D92" s="2" t="s">
        <v>1705</v>
      </c>
      <c r="F92" s="2" t="s">
        <v>1706</v>
      </c>
      <c r="G92" s="2" t="s">
        <v>1635</v>
      </c>
    </row>
    <row r="93" spans="1:7" x14ac:dyDescent="0.25">
      <c r="A93" s="2" t="s">
        <v>526</v>
      </c>
      <c r="B93" s="2" t="s">
        <v>102</v>
      </c>
      <c r="C93" s="2" t="s">
        <v>619</v>
      </c>
      <c r="D93" s="2" t="s">
        <v>1707</v>
      </c>
      <c r="F93" s="2" t="s">
        <v>1708</v>
      </c>
      <c r="G93" s="2" t="s">
        <v>1483</v>
      </c>
    </row>
    <row r="94" spans="1:7" x14ac:dyDescent="0.25">
      <c r="A94" s="2" t="s">
        <v>232</v>
      </c>
      <c r="B94" s="2" t="s">
        <v>38</v>
      </c>
      <c r="C94" s="2" t="s">
        <v>1709</v>
      </c>
      <c r="D94" s="2" t="s">
        <v>1710</v>
      </c>
      <c r="F94" s="2" t="s">
        <v>1711</v>
      </c>
      <c r="G94" s="2" t="s">
        <v>1712</v>
      </c>
    </row>
    <row r="95" spans="1:7" x14ac:dyDescent="0.25">
      <c r="A95" s="2" t="s">
        <v>1713</v>
      </c>
      <c r="B95" s="2" t="s">
        <v>1714</v>
      </c>
      <c r="C95" s="2" t="s">
        <v>1568</v>
      </c>
      <c r="F95" s="2" t="s">
        <v>1715</v>
      </c>
    </row>
    <row r="96" spans="1:7" x14ac:dyDescent="0.25">
      <c r="A96" s="2" t="s">
        <v>480</v>
      </c>
      <c r="B96" s="2" t="s">
        <v>1716</v>
      </c>
      <c r="C96" s="2" t="s">
        <v>405</v>
      </c>
      <c r="D96" s="2" t="s">
        <v>1717</v>
      </c>
      <c r="F96" s="2" t="s">
        <v>1718</v>
      </c>
      <c r="G96" s="2" t="s">
        <v>1566</v>
      </c>
    </row>
    <row r="97" spans="1:7" x14ac:dyDescent="0.25">
      <c r="A97" s="2" t="s">
        <v>1719</v>
      </c>
      <c r="B97" s="2" t="s">
        <v>1720</v>
      </c>
      <c r="C97" s="2" t="s">
        <v>1413</v>
      </c>
      <c r="E97" s="2" t="s">
        <v>1540</v>
      </c>
      <c r="F97" s="2" t="s">
        <v>1721</v>
      </c>
      <c r="G97" s="2" t="s">
        <v>1542</v>
      </c>
    </row>
    <row r="98" spans="1:7" x14ac:dyDescent="0.25">
      <c r="A98" s="2" t="s">
        <v>1722</v>
      </c>
      <c r="B98" s="2" t="s">
        <v>1723</v>
      </c>
      <c r="C98" s="2" t="s">
        <v>1424</v>
      </c>
      <c r="E98" s="2" t="s">
        <v>1724</v>
      </c>
      <c r="F98" s="2" t="s">
        <v>1725</v>
      </c>
      <c r="G98" s="2" t="s">
        <v>1418</v>
      </c>
    </row>
    <row r="99" spans="1:7" x14ac:dyDescent="0.25">
      <c r="A99" s="2" t="s">
        <v>1726</v>
      </c>
      <c r="B99" s="2" t="s">
        <v>1727</v>
      </c>
      <c r="C99" s="2" t="s">
        <v>1728</v>
      </c>
      <c r="F99" s="2" t="s">
        <v>1729</v>
      </c>
    </row>
    <row r="100" spans="1:7" x14ac:dyDescent="0.25">
      <c r="A100" s="2" t="s">
        <v>1730</v>
      </c>
      <c r="B100" s="2" t="s">
        <v>92</v>
      </c>
      <c r="C100" s="2" t="s">
        <v>1731</v>
      </c>
      <c r="F100" s="2" t="s">
        <v>1732</v>
      </c>
    </row>
    <row r="101" spans="1:7" x14ac:dyDescent="0.25">
      <c r="A101" s="2" t="s">
        <v>1733</v>
      </c>
      <c r="B101" s="2" t="s">
        <v>1734</v>
      </c>
      <c r="C101" s="2" t="s">
        <v>1499</v>
      </c>
      <c r="F101" s="2" t="s">
        <v>1735</v>
      </c>
    </row>
    <row r="102" spans="1:7" x14ac:dyDescent="0.25">
      <c r="A102" s="2" t="s">
        <v>1736</v>
      </c>
      <c r="B102" s="2" t="s">
        <v>1737</v>
      </c>
      <c r="C102" s="2" t="s">
        <v>1738</v>
      </c>
      <c r="E102" s="2" t="s">
        <v>1739</v>
      </c>
      <c r="F102" s="2" t="s">
        <v>1740</v>
      </c>
      <c r="G102" s="2" t="s">
        <v>1542</v>
      </c>
    </row>
    <row r="103" spans="1:7" x14ac:dyDescent="0.25">
      <c r="A103" s="2" t="s">
        <v>1741</v>
      </c>
      <c r="B103" s="2" t="s">
        <v>1742</v>
      </c>
      <c r="C103" s="2" t="s">
        <v>1505</v>
      </c>
      <c r="F103" s="2" t="s">
        <v>1743</v>
      </c>
    </row>
    <row r="104" spans="1:7" x14ac:dyDescent="0.25">
      <c r="A104" s="2" t="s">
        <v>1744</v>
      </c>
      <c r="B104" s="2" t="s">
        <v>1745</v>
      </c>
      <c r="C104" s="2" t="s">
        <v>1525</v>
      </c>
      <c r="F104" s="2" t="s">
        <v>1746</v>
      </c>
    </row>
    <row r="105" spans="1:7" x14ac:dyDescent="0.25">
      <c r="A105" s="2" t="s">
        <v>460</v>
      </c>
      <c r="B105" s="2" t="s">
        <v>102</v>
      </c>
      <c r="C105" s="2" t="s">
        <v>1747</v>
      </c>
      <c r="D105" s="2" t="s">
        <v>1748</v>
      </c>
      <c r="F105" s="2" t="s">
        <v>1749</v>
      </c>
      <c r="G105" s="2" t="s">
        <v>1433</v>
      </c>
    </row>
    <row r="106" spans="1:7" x14ac:dyDescent="0.25">
      <c r="A106" s="2" t="s">
        <v>434</v>
      </c>
      <c r="B106" s="2" t="s">
        <v>92</v>
      </c>
      <c r="C106" s="2" t="s">
        <v>405</v>
      </c>
      <c r="D106" s="2" t="s">
        <v>1750</v>
      </c>
      <c r="F106" s="2" t="s">
        <v>1751</v>
      </c>
      <c r="G106" s="2" t="s">
        <v>1566</v>
      </c>
    </row>
    <row r="107" spans="1:7" x14ac:dyDescent="0.25">
      <c r="A107" s="2" t="s">
        <v>1752</v>
      </c>
      <c r="B107" s="2" t="s">
        <v>1524</v>
      </c>
      <c r="C107" s="2" t="s">
        <v>1525</v>
      </c>
      <c r="F107" s="2" t="s">
        <v>1753</v>
      </c>
    </row>
    <row r="108" spans="1:7" x14ac:dyDescent="0.25">
      <c r="A108" s="2" t="s">
        <v>1754</v>
      </c>
      <c r="B108" s="2" t="s">
        <v>102</v>
      </c>
      <c r="C108" s="2" t="s">
        <v>1755</v>
      </c>
      <c r="D108" s="2" t="s">
        <v>1756</v>
      </c>
      <c r="F108" s="2" t="s">
        <v>1757</v>
      </c>
      <c r="G108" s="2" t="s">
        <v>1758</v>
      </c>
    </row>
    <row r="109" spans="1:7" x14ac:dyDescent="0.25">
      <c r="A109" s="2" t="s">
        <v>1759</v>
      </c>
      <c r="B109" s="2" t="s">
        <v>1546</v>
      </c>
      <c r="C109" s="2" t="s">
        <v>1499</v>
      </c>
      <c r="F109" s="2" t="s">
        <v>1760</v>
      </c>
    </row>
    <row r="110" spans="1:7" x14ac:dyDescent="0.25">
      <c r="A110" s="2" t="s">
        <v>626</v>
      </c>
      <c r="B110" s="2" t="s">
        <v>92</v>
      </c>
      <c r="C110" s="2" t="s">
        <v>625</v>
      </c>
      <c r="D110" s="2" t="s">
        <v>1761</v>
      </c>
      <c r="F110" s="2" t="s">
        <v>1762</v>
      </c>
      <c r="G110" s="2" t="s">
        <v>1763</v>
      </c>
    </row>
    <row r="111" spans="1:7" x14ac:dyDescent="0.25">
      <c r="A111" s="2" t="s">
        <v>792</v>
      </c>
      <c r="B111" s="2" t="s">
        <v>1764</v>
      </c>
      <c r="C111" s="2" t="s">
        <v>1765</v>
      </c>
      <c r="E111" s="2" t="s">
        <v>1766</v>
      </c>
      <c r="F111" s="2" t="s">
        <v>1767</v>
      </c>
      <c r="G111" s="2" t="s">
        <v>1632</v>
      </c>
    </row>
    <row r="112" spans="1:7" x14ac:dyDescent="0.25">
      <c r="A112" s="2" t="s">
        <v>1768</v>
      </c>
      <c r="B112" s="2" t="s">
        <v>102</v>
      </c>
      <c r="C112" s="2" t="s">
        <v>1769</v>
      </c>
      <c r="D112" s="2" t="s">
        <v>1770</v>
      </c>
      <c r="F112" s="2" t="s">
        <v>1771</v>
      </c>
      <c r="G112" s="2" t="s">
        <v>1772</v>
      </c>
    </row>
    <row r="113" spans="1:7" x14ac:dyDescent="0.25">
      <c r="A113" s="2" t="s">
        <v>24</v>
      </c>
      <c r="B113" s="2" t="s">
        <v>1078</v>
      </c>
      <c r="C113" s="2" t="s">
        <v>1360</v>
      </c>
      <c r="D113" s="2" t="s">
        <v>1773</v>
      </c>
      <c r="E113" s="2" t="s">
        <v>1774</v>
      </c>
      <c r="F113" s="2" t="s">
        <v>1775</v>
      </c>
      <c r="G113" s="2" t="s">
        <v>1776</v>
      </c>
    </row>
    <row r="114" spans="1:7" x14ac:dyDescent="0.25">
      <c r="A114" s="2" t="s">
        <v>964</v>
      </c>
      <c r="B114" s="2" t="s">
        <v>1777</v>
      </c>
      <c r="C114" s="2" t="s">
        <v>69</v>
      </c>
      <c r="D114" s="2" t="s">
        <v>1778</v>
      </c>
      <c r="F114" s="2" t="s">
        <v>1779</v>
      </c>
      <c r="G114" s="2" t="s">
        <v>1780</v>
      </c>
    </row>
    <row r="115" spans="1:7" x14ac:dyDescent="0.25">
      <c r="A115" s="2" t="s">
        <v>636</v>
      </c>
      <c r="B115" s="2" t="s">
        <v>41</v>
      </c>
      <c r="C115" s="2" t="s">
        <v>1487</v>
      </c>
      <c r="D115" s="2" t="s">
        <v>1781</v>
      </c>
      <c r="F115" s="2" t="s">
        <v>1782</v>
      </c>
      <c r="G115" s="2" t="s">
        <v>1783</v>
      </c>
    </row>
    <row r="116" spans="1:7" x14ac:dyDescent="0.25">
      <c r="A116" s="2" t="s">
        <v>1784</v>
      </c>
      <c r="B116" s="2" t="s">
        <v>41</v>
      </c>
      <c r="C116" s="2" t="s">
        <v>1785</v>
      </c>
      <c r="E116" s="2" t="s">
        <v>1786</v>
      </c>
      <c r="F116" s="2" t="s">
        <v>1787</v>
      </c>
      <c r="G116" s="2" t="s">
        <v>1788</v>
      </c>
    </row>
    <row r="117" spans="1:7" x14ac:dyDescent="0.25">
      <c r="A117" s="2" t="s">
        <v>213</v>
      </c>
      <c r="B117" s="2" t="s">
        <v>102</v>
      </c>
      <c r="C117" s="2" t="s">
        <v>1220</v>
      </c>
      <c r="D117" s="2" t="s">
        <v>1789</v>
      </c>
      <c r="F117" s="2" t="s">
        <v>1790</v>
      </c>
      <c r="G117" s="2" t="s">
        <v>1421</v>
      </c>
    </row>
    <row r="118" spans="1:7" x14ac:dyDescent="0.25">
      <c r="A118" s="2" t="s">
        <v>1791</v>
      </c>
      <c r="B118" s="2" t="s">
        <v>1423</v>
      </c>
      <c r="C118" s="2" t="s">
        <v>1424</v>
      </c>
      <c r="F118" s="2" t="s">
        <v>1792</v>
      </c>
    </row>
    <row r="119" spans="1:7" x14ac:dyDescent="0.25">
      <c r="A119" s="2" t="s">
        <v>197</v>
      </c>
      <c r="B119" s="2" t="s">
        <v>1793</v>
      </c>
      <c r="C119" s="2" t="s">
        <v>1794</v>
      </c>
      <c r="D119" s="2" t="s">
        <v>1795</v>
      </c>
      <c r="F119" s="2" t="s">
        <v>1796</v>
      </c>
      <c r="G119" s="2" t="s">
        <v>1797</v>
      </c>
    </row>
    <row r="120" spans="1:7" x14ac:dyDescent="0.25">
      <c r="A120" s="2" t="s">
        <v>1798</v>
      </c>
      <c r="B120" s="2" t="s">
        <v>1571</v>
      </c>
      <c r="C120" s="2" t="s">
        <v>1499</v>
      </c>
      <c r="F120" s="2" t="s">
        <v>1799</v>
      </c>
    </row>
    <row r="121" spans="1:7" x14ac:dyDescent="0.25">
      <c r="A121" s="2" t="s">
        <v>389</v>
      </c>
      <c r="B121" s="2" t="s">
        <v>92</v>
      </c>
      <c r="C121" s="2" t="s">
        <v>1800</v>
      </c>
      <c r="F121" s="2" t="s">
        <v>1801</v>
      </c>
    </row>
    <row r="122" spans="1:7" x14ac:dyDescent="0.25">
      <c r="A122" s="2" t="s">
        <v>265</v>
      </c>
      <c r="B122" s="2" t="s">
        <v>31</v>
      </c>
      <c r="C122" s="2" t="s">
        <v>1802</v>
      </c>
      <c r="D122" s="2" t="s">
        <v>1803</v>
      </c>
      <c r="F122" s="2" t="s">
        <v>1804</v>
      </c>
      <c r="G122" s="2" t="s">
        <v>1805</v>
      </c>
    </row>
    <row r="123" spans="1:7" x14ac:dyDescent="0.25">
      <c r="A123" s="2" t="s">
        <v>1806</v>
      </c>
      <c r="B123" s="2" t="s">
        <v>1496</v>
      </c>
      <c r="C123" s="2" t="s">
        <v>1406</v>
      </c>
      <c r="E123" s="2" t="s">
        <v>1807</v>
      </c>
      <c r="F123" s="2" t="s">
        <v>1808</v>
      </c>
      <c r="G123" s="2" t="s">
        <v>1809</v>
      </c>
    </row>
    <row r="124" spans="1:7" x14ac:dyDescent="0.25">
      <c r="A124" s="2" t="s">
        <v>177</v>
      </c>
      <c r="B124" s="2" t="s">
        <v>41</v>
      </c>
      <c r="C124" s="2" t="s">
        <v>1194</v>
      </c>
      <c r="D124" s="2" t="s">
        <v>1810</v>
      </c>
      <c r="F124" s="2" t="s">
        <v>1811</v>
      </c>
      <c r="G124" s="2" t="s">
        <v>1812</v>
      </c>
    </row>
    <row r="125" spans="1:7" x14ac:dyDescent="0.25">
      <c r="A125" s="2" t="s">
        <v>572</v>
      </c>
      <c r="B125" s="2" t="s">
        <v>102</v>
      </c>
      <c r="C125" s="2" t="s">
        <v>1204</v>
      </c>
      <c r="D125" s="2" t="s">
        <v>1813</v>
      </c>
      <c r="F125" s="2" t="s">
        <v>1814</v>
      </c>
      <c r="G125" s="2" t="s">
        <v>1815</v>
      </c>
    </row>
    <row r="126" spans="1:7" x14ac:dyDescent="0.25">
      <c r="A126" s="2" t="s">
        <v>1816</v>
      </c>
      <c r="B126" s="2" t="s">
        <v>92</v>
      </c>
      <c r="C126" s="2" t="s">
        <v>501</v>
      </c>
      <c r="D126" s="2" t="s">
        <v>1817</v>
      </c>
      <c r="F126" s="2" t="s">
        <v>1818</v>
      </c>
      <c r="G126" s="2" t="s">
        <v>1819</v>
      </c>
    </row>
    <row r="127" spans="1:7" x14ac:dyDescent="0.25">
      <c r="A127" s="2" t="s">
        <v>511</v>
      </c>
      <c r="B127" s="2" t="s">
        <v>102</v>
      </c>
      <c r="C127" s="2" t="s">
        <v>1820</v>
      </c>
      <c r="D127" s="2" t="s">
        <v>1821</v>
      </c>
      <c r="F127" s="2" t="s">
        <v>1822</v>
      </c>
      <c r="G127" s="2" t="s">
        <v>1652</v>
      </c>
    </row>
    <row r="128" spans="1:7" x14ac:dyDescent="0.25">
      <c r="A128" s="2" t="s">
        <v>1823</v>
      </c>
      <c r="B128" s="2" t="s">
        <v>1824</v>
      </c>
      <c r="C128" s="2" t="s">
        <v>1424</v>
      </c>
      <c r="F128" s="2" t="s">
        <v>1825</v>
      </c>
    </row>
    <row r="129" spans="1:7" x14ac:dyDescent="0.25">
      <c r="A129" s="2" t="s">
        <v>1826</v>
      </c>
      <c r="B129" s="2" t="s">
        <v>41</v>
      </c>
      <c r="C129" s="2" t="s">
        <v>1785</v>
      </c>
      <c r="F129" s="2" t="s">
        <v>1827</v>
      </c>
    </row>
    <row r="130" spans="1:7" x14ac:dyDescent="0.25">
      <c r="A130" s="2" t="s">
        <v>267</v>
      </c>
      <c r="B130" s="2" t="s">
        <v>31</v>
      </c>
      <c r="C130" s="2" t="s">
        <v>1828</v>
      </c>
      <c r="D130" s="2" t="s">
        <v>1829</v>
      </c>
      <c r="F130" s="2" t="s">
        <v>1830</v>
      </c>
      <c r="G130" s="2" t="s">
        <v>1403</v>
      </c>
    </row>
    <row r="131" spans="1:7" x14ac:dyDescent="0.25">
      <c r="A131" s="2" t="s">
        <v>1831</v>
      </c>
      <c r="B131" s="2" t="s">
        <v>1380</v>
      </c>
      <c r="C131" s="2" t="s">
        <v>1832</v>
      </c>
      <c r="D131" s="2" t="s">
        <v>1833</v>
      </c>
      <c r="F131" s="2" t="s">
        <v>1834</v>
      </c>
      <c r="G131" s="2" t="s">
        <v>1835</v>
      </c>
    </row>
    <row r="132" spans="1:7" x14ac:dyDescent="0.25">
      <c r="A132" s="2" t="s">
        <v>481</v>
      </c>
      <c r="B132" s="2" t="s">
        <v>41</v>
      </c>
      <c r="C132" s="2" t="s">
        <v>1769</v>
      </c>
      <c r="D132" s="2" t="s">
        <v>1836</v>
      </c>
      <c r="F132" s="2" t="s">
        <v>1837</v>
      </c>
      <c r="G132" s="2" t="s">
        <v>1772</v>
      </c>
    </row>
    <row r="133" spans="1:7" x14ac:dyDescent="0.25">
      <c r="A133" s="2" t="s">
        <v>761</v>
      </c>
      <c r="B133" s="2" t="s">
        <v>92</v>
      </c>
      <c r="C133" s="2" t="s">
        <v>1658</v>
      </c>
      <c r="D133" s="2" t="s">
        <v>1838</v>
      </c>
      <c r="F133" s="2" t="s">
        <v>1839</v>
      </c>
      <c r="G133" s="2" t="s">
        <v>1475</v>
      </c>
    </row>
    <row r="134" spans="1:7" x14ac:dyDescent="0.25">
      <c r="A134" s="2" t="s">
        <v>1840</v>
      </c>
      <c r="B134" s="2" t="s">
        <v>1841</v>
      </c>
      <c r="C134" s="2" t="s">
        <v>1842</v>
      </c>
      <c r="F134" s="2" t="s">
        <v>1843</v>
      </c>
    </row>
    <row r="135" spans="1:7" x14ac:dyDescent="0.25">
      <c r="A135" s="2" t="s">
        <v>1844</v>
      </c>
      <c r="B135" s="2" t="s">
        <v>1845</v>
      </c>
      <c r="C135" s="2" t="s">
        <v>1424</v>
      </c>
      <c r="F135" s="2" t="s">
        <v>1846</v>
      </c>
    </row>
    <row r="136" spans="1:7" x14ac:dyDescent="0.25">
      <c r="A136" s="2" t="s">
        <v>1847</v>
      </c>
      <c r="B136" s="2" t="s">
        <v>1462</v>
      </c>
      <c r="C136" s="2" t="s">
        <v>1424</v>
      </c>
      <c r="F136" s="2" t="s">
        <v>1848</v>
      </c>
    </row>
    <row r="137" spans="1:7" x14ac:dyDescent="0.25">
      <c r="A137" s="2" t="s">
        <v>1849</v>
      </c>
      <c r="B137" s="2" t="s">
        <v>1636</v>
      </c>
      <c r="C137" s="2" t="s">
        <v>1533</v>
      </c>
      <c r="E137" s="2" t="s">
        <v>1850</v>
      </c>
      <c r="F137" s="2" t="s">
        <v>1851</v>
      </c>
      <c r="G137" s="2" t="s">
        <v>1632</v>
      </c>
    </row>
    <row r="138" spans="1:7" x14ac:dyDescent="0.25">
      <c r="A138" s="2" t="s">
        <v>1852</v>
      </c>
      <c r="B138" s="2" t="s">
        <v>1853</v>
      </c>
      <c r="C138" s="2" t="s">
        <v>1406</v>
      </c>
      <c r="F138" s="2" t="s">
        <v>1854</v>
      </c>
    </row>
    <row r="139" spans="1:7" x14ac:dyDescent="0.25">
      <c r="A139" s="2" t="s">
        <v>1855</v>
      </c>
      <c r="B139" s="2" t="s">
        <v>41</v>
      </c>
      <c r="C139" s="2" t="s">
        <v>1856</v>
      </c>
      <c r="E139" s="2" t="s">
        <v>1857</v>
      </c>
      <c r="F139" s="2" t="s">
        <v>1858</v>
      </c>
      <c r="G139" s="2" t="s">
        <v>1418</v>
      </c>
    </row>
    <row r="140" spans="1:7" x14ac:dyDescent="0.25">
      <c r="A140" s="2" t="s">
        <v>1859</v>
      </c>
      <c r="B140" s="2" t="s">
        <v>1636</v>
      </c>
      <c r="C140" s="2" t="s">
        <v>1860</v>
      </c>
      <c r="F140" s="2" t="s">
        <v>1861</v>
      </c>
      <c r="G140" s="2" t="s">
        <v>1470</v>
      </c>
    </row>
    <row r="141" spans="1:7" x14ac:dyDescent="0.25">
      <c r="A141" s="2" t="s">
        <v>257</v>
      </c>
      <c r="B141" s="2" t="s">
        <v>1862</v>
      </c>
      <c r="C141" s="2" t="s">
        <v>1424</v>
      </c>
      <c r="F141" s="2" t="s">
        <v>1863</v>
      </c>
    </row>
    <row r="142" spans="1:7" x14ac:dyDescent="0.25">
      <c r="A142" s="2" t="s">
        <v>271</v>
      </c>
      <c r="B142" s="2" t="s">
        <v>102</v>
      </c>
      <c r="C142" s="2" t="s">
        <v>1864</v>
      </c>
      <c r="E142" s="2" t="s">
        <v>1865</v>
      </c>
      <c r="F142" s="2" t="s">
        <v>1866</v>
      </c>
      <c r="G142" s="2" t="s">
        <v>1867</v>
      </c>
    </row>
    <row r="143" spans="1:7" x14ac:dyDescent="0.25">
      <c r="A143" s="2" t="s">
        <v>1868</v>
      </c>
      <c r="B143" s="2" t="s">
        <v>718</v>
      </c>
      <c r="C143" s="2" t="s">
        <v>1669</v>
      </c>
      <c r="D143" s="2" t="s">
        <v>1869</v>
      </c>
      <c r="F143" s="2" t="s">
        <v>1870</v>
      </c>
      <c r="G143" s="2" t="s">
        <v>1635</v>
      </c>
    </row>
    <row r="144" spans="1:7" x14ac:dyDescent="0.25">
      <c r="A144" s="2" t="s">
        <v>1871</v>
      </c>
      <c r="B144" s="2" t="s">
        <v>1412</v>
      </c>
      <c r="C144" s="2" t="s">
        <v>1413</v>
      </c>
      <c r="F144" s="2" t="s">
        <v>1872</v>
      </c>
    </row>
    <row r="145" spans="1:7" x14ac:dyDescent="0.25">
      <c r="A145" s="2" t="s">
        <v>1873</v>
      </c>
      <c r="B145" s="2" t="s">
        <v>41</v>
      </c>
      <c r="C145" s="2" t="s">
        <v>1856</v>
      </c>
      <c r="E145" s="2" t="s">
        <v>1857</v>
      </c>
      <c r="F145" s="2" t="s">
        <v>1874</v>
      </c>
      <c r="G145" s="2" t="s">
        <v>1418</v>
      </c>
    </row>
    <row r="146" spans="1:7" x14ac:dyDescent="0.25">
      <c r="A146" s="2" t="s">
        <v>624</v>
      </c>
      <c r="B146" s="2" t="s">
        <v>31</v>
      </c>
      <c r="C146" s="2" t="s">
        <v>625</v>
      </c>
      <c r="D146" s="2" t="s">
        <v>1875</v>
      </c>
      <c r="F146" s="2" t="s">
        <v>1876</v>
      </c>
      <c r="G146" s="2" t="s">
        <v>1763</v>
      </c>
    </row>
    <row r="147" spans="1:7" x14ac:dyDescent="0.25">
      <c r="A147" s="2" t="s">
        <v>1877</v>
      </c>
      <c r="B147" s="2" t="s">
        <v>92</v>
      </c>
      <c r="C147" s="2" t="s">
        <v>1878</v>
      </c>
      <c r="F147" s="2" t="s">
        <v>1879</v>
      </c>
    </row>
    <row r="148" spans="1:7" x14ac:dyDescent="0.25">
      <c r="A148" s="2" t="s">
        <v>1880</v>
      </c>
      <c r="B148" s="2" t="s">
        <v>1881</v>
      </c>
      <c r="C148" s="2" t="s">
        <v>1493</v>
      </c>
      <c r="F148" s="2" t="s">
        <v>1882</v>
      </c>
    </row>
    <row r="149" spans="1:7" x14ac:dyDescent="0.25">
      <c r="A149" s="2" t="s">
        <v>1883</v>
      </c>
      <c r="B149" s="2" t="s">
        <v>1884</v>
      </c>
      <c r="C149" s="2" t="s">
        <v>1593</v>
      </c>
      <c r="F149" s="2" t="s">
        <v>1885</v>
      </c>
    </row>
    <row r="150" spans="1:7" x14ac:dyDescent="0.25">
      <c r="A150" s="2" t="s">
        <v>546</v>
      </c>
      <c r="B150" s="2" t="s">
        <v>1380</v>
      </c>
      <c r="C150" s="2" t="s">
        <v>1886</v>
      </c>
      <c r="D150" s="2" t="s">
        <v>1887</v>
      </c>
      <c r="F150" s="2" t="s">
        <v>1888</v>
      </c>
      <c r="G150" s="2" t="s">
        <v>1889</v>
      </c>
    </row>
    <row r="151" spans="1:7" x14ac:dyDescent="0.25">
      <c r="A151" s="2" t="s">
        <v>1890</v>
      </c>
      <c r="B151" s="2" t="s">
        <v>1891</v>
      </c>
      <c r="C151" s="2" t="s">
        <v>1424</v>
      </c>
      <c r="F151" s="2" t="s">
        <v>1892</v>
      </c>
    </row>
    <row r="152" spans="1:7" x14ac:dyDescent="0.25">
      <c r="A152" s="2" t="s">
        <v>1893</v>
      </c>
      <c r="B152" s="2" t="s">
        <v>1894</v>
      </c>
      <c r="C152" s="2" t="s">
        <v>1621</v>
      </c>
      <c r="D152" s="2" t="s">
        <v>1895</v>
      </c>
      <c r="F152" s="2" t="s">
        <v>1896</v>
      </c>
      <c r="G152" s="2" t="s">
        <v>1897</v>
      </c>
    </row>
    <row r="153" spans="1:7" x14ac:dyDescent="0.25">
      <c r="A153" s="2" t="s">
        <v>122</v>
      </c>
      <c r="B153" s="2" t="s">
        <v>92</v>
      </c>
      <c r="C153" s="2" t="s">
        <v>95</v>
      </c>
      <c r="D153" s="2" t="s">
        <v>1898</v>
      </c>
      <c r="F153" s="2" t="s">
        <v>1899</v>
      </c>
      <c r="G153" s="2" t="s">
        <v>1602</v>
      </c>
    </row>
    <row r="154" spans="1:7" x14ac:dyDescent="0.25">
      <c r="A154" s="2" t="s">
        <v>649</v>
      </c>
      <c r="B154" s="2" t="s">
        <v>92</v>
      </c>
      <c r="C154" s="2" t="s">
        <v>1199</v>
      </c>
      <c r="D154" s="2" t="s">
        <v>1900</v>
      </c>
      <c r="F154" s="2" t="s">
        <v>1901</v>
      </c>
      <c r="G154" s="2" t="s">
        <v>1566</v>
      </c>
    </row>
    <row r="155" spans="1:7" x14ac:dyDescent="0.25">
      <c r="A155" s="2" t="s">
        <v>1902</v>
      </c>
      <c r="B155" s="2" t="s">
        <v>1903</v>
      </c>
      <c r="C155" s="2" t="s">
        <v>1443</v>
      </c>
      <c r="F155" s="2" t="s">
        <v>1904</v>
      </c>
    </row>
    <row r="156" spans="1:7" x14ac:dyDescent="0.25">
      <c r="A156" s="2" t="s">
        <v>1905</v>
      </c>
      <c r="B156" s="2" t="s">
        <v>1906</v>
      </c>
      <c r="C156" s="2" t="s">
        <v>1406</v>
      </c>
      <c r="F156" s="2" t="s">
        <v>1907</v>
      </c>
    </row>
    <row r="157" spans="1:7" x14ac:dyDescent="0.25">
      <c r="A157" s="2" t="s">
        <v>721</v>
      </c>
      <c r="B157" s="2" t="s">
        <v>102</v>
      </c>
      <c r="C157" s="2" t="s">
        <v>1908</v>
      </c>
      <c r="E157" s="2" t="s">
        <v>1909</v>
      </c>
      <c r="F157" s="2" t="s">
        <v>1910</v>
      </c>
      <c r="G157" s="2" t="s">
        <v>1911</v>
      </c>
    </row>
    <row r="158" spans="1:7" x14ac:dyDescent="0.25">
      <c r="A158" s="2" t="s">
        <v>65</v>
      </c>
      <c r="B158" s="2" t="s">
        <v>31</v>
      </c>
      <c r="C158" s="2" t="s">
        <v>66</v>
      </c>
      <c r="D158" s="2" t="s">
        <v>1912</v>
      </c>
      <c r="F158" s="2" t="s">
        <v>1913</v>
      </c>
      <c r="G158" s="2" t="s">
        <v>1914</v>
      </c>
    </row>
    <row r="159" spans="1:7" x14ac:dyDescent="0.25">
      <c r="A159" s="2" t="s">
        <v>650</v>
      </c>
      <c r="B159" s="2" t="s">
        <v>718</v>
      </c>
      <c r="C159" s="2" t="s">
        <v>1915</v>
      </c>
      <c r="D159" s="2" t="s">
        <v>1916</v>
      </c>
      <c r="F159" s="2" t="s">
        <v>1917</v>
      </c>
      <c r="G159" s="2" t="s">
        <v>1918</v>
      </c>
    </row>
    <row r="160" spans="1:7" x14ac:dyDescent="0.25">
      <c r="A160" s="2" t="s">
        <v>1919</v>
      </c>
      <c r="B160" s="2" t="s">
        <v>1646</v>
      </c>
      <c r="C160" s="2" t="s">
        <v>1627</v>
      </c>
      <c r="F160" s="2" t="s">
        <v>1920</v>
      </c>
    </row>
    <row r="161" spans="1:7" x14ac:dyDescent="0.25">
      <c r="A161" s="2" t="s">
        <v>1921</v>
      </c>
      <c r="B161" s="2" t="s">
        <v>1922</v>
      </c>
      <c r="C161" s="2" t="s">
        <v>1493</v>
      </c>
      <c r="F161" s="2" t="s">
        <v>1923</v>
      </c>
    </row>
    <row r="162" spans="1:7" x14ac:dyDescent="0.25">
      <c r="A162" s="2" t="s">
        <v>767</v>
      </c>
      <c r="B162" s="2" t="s">
        <v>102</v>
      </c>
      <c r="C162" s="2" t="s">
        <v>240</v>
      </c>
      <c r="D162" s="2" t="s">
        <v>1924</v>
      </c>
      <c r="F162" s="2" t="s">
        <v>1925</v>
      </c>
      <c r="G162" s="2" t="s">
        <v>1486</v>
      </c>
    </row>
    <row r="163" spans="1:7" x14ac:dyDescent="0.25">
      <c r="A163" s="2" t="s">
        <v>1926</v>
      </c>
      <c r="B163" s="2" t="s">
        <v>1380</v>
      </c>
      <c r="C163" s="2" t="s">
        <v>1424</v>
      </c>
      <c r="F163" s="2" t="s">
        <v>1927</v>
      </c>
    </row>
    <row r="164" spans="1:7" x14ac:dyDescent="0.25">
      <c r="A164" s="2" t="s">
        <v>1928</v>
      </c>
      <c r="B164" s="2" t="s">
        <v>1504</v>
      </c>
      <c r="C164" s="2" t="s">
        <v>1505</v>
      </c>
      <c r="F164" s="2" t="s">
        <v>1929</v>
      </c>
    </row>
    <row r="165" spans="1:7" x14ac:dyDescent="0.25">
      <c r="A165" s="2" t="s">
        <v>671</v>
      </c>
      <c r="B165" s="2" t="s">
        <v>102</v>
      </c>
      <c r="C165" s="2" t="s">
        <v>147</v>
      </c>
      <c r="D165" s="2" t="s">
        <v>1930</v>
      </c>
      <c r="F165" s="2" t="s">
        <v>1931</v>
      </c>
      <c r="G165" s="2" t="s">
        <v>1403</v>
      </c>
    </row>
    <row r="166" spans="1:7" x14ac:dyDescent="0.25">
      <c r="A166" s="2" t="s">
        <v>1932</v>
      </c>
      <c r="B166" s="2" t="s">
        <v>1737</v>
      </c>
      <c r="C166" s="2" t="s">
        <v>1499</v>
      </c>
      <c r="E166" s="2" t="s">
        <v>1933</v>
      </c>
      <c r="F166" s="2" t="s">
        <v>1934</v>
      </c>
      <c r="G166" s="2" t="s">
        <v>1935</v>
      </c>
    </row>
    <row r="167" spans="1:7" x14ac:dyDescent="0.25">
      <c r="A167" s="2" t="s">
        <v>1936</v>
      </c>
      <c r="B167" s="2" t="s">
        <v>1412</v>
      </c>
      <c r="C167" s="2" t="s">
        <v>1413</v>
      </c>
      <c r="F167" s="2" t="s">
        <v>1937</v>
      </c>
    </row>
    <row r="168" spans="1:7" x14ac:dyDescent="0.25">
      <c r="A168" s="2" t="s">
        <v>300</v>
      </c>
      <c r="B168" s="2" t="s">
        <v>1938</v>
      </c>
      <c r="C168" s="2" t="s">
        <v>1230</v>
      </c>
      <c r="D168" s="2" t="s">
        <v>1939</v>
      </c>
      <c r="F168" s="2" t="s">
        <v>1940</v>
      </c>
      <c r="G168" s="2" t="s">
        <v>1941</v>
      </c>
    </row>
    <row r="169" spans="1:7" x14ac:dyDescent="0.25">
      <c r="A169" s="2" t="s">
        <v>1942</v>
      </c>
      <c r="B169" s="2" t="s">
        <v>1462</v>
      </c>
      <c r="C169" s="2" t="s">
        <v>1424</v>
      </c>
      <c r="F169" s="2" t="s">
        <v>1943</v>
      </c>
    </row>
    <row r="170" spans="1:7" x14ac:dyDescent="0.25">
      <c r="A170" s="2" t="s">
        <v>1944</v>
      </c>
      <c r="B170" s="2" t="s">
        <v>1945</v>
      </c>
      <c r="C170" s="2" t="s">
        <v>975</v>
      </c>
      <c r="F170" s="2" t="s">
        <v>1946</v>
      </c>
    </row>
    <row r="171" spans="1:7" x14ac:dyDescent="0.25">
      <c r="A171" s="2" t="s">
        <v>1947</v>
      </c>
      <c r="B171" s="2" t="s">
        <v>1948</v>
      </c>
      <c r="C171" s="2" t="s">
        <v>1499</v>
      </c>
      <c r="F171" s="2" t="s">
        <v>1949</v>
      </c>
    </row>
    <row r="172" spans="1:7" x14ac:dyDescent="0.25">
      <c r="A172" s="2" t="s">
        <v>283</v>
      </c>
      <c r="B172" s="2" t="s">
        <v>1380</v>
      </c>
      <c r="C172" s="2" t="s">
        <v>37</v>
      </c>
      <c r="D172" s="2" t="s">
        <v>1950</v>
      </c>
      <c r="F172" s="2" t="s">
        <v>1951</v>
      </c>
      <c r="G172" s="2" t="s">
        <v>1952</v>
      </c>
    </row>
    <row r="173" spans="1:7" x14ac:dyDescent="0.25">
      <c r="A173" s="2" t="s">
        <v>1953</v>
      </c>
      <c r="B173" s="2" t="s">
        <v>1884</v>
      </c>
      <c r="C173" s="2" t="s">
        <v>1593</v>
      </c>
      <c r="E173" s="2" t="s">
        <v>1954</v>
      </c>
      <c r="F173" s="2" t="s">
        <v>1955</v>
      </c>
      <c r="G173" s="2" t="s">
        <v>1956</v>
      </c>
    </row>
    <row r="174" spans="1:7" x14ac:dyDescent="0.25">
      <c r="A174" s="2" t="s">
        <v>1957</v>
      </c>
      <c r="B174" s="2" t="s">
        <v>92</v>
      </c>
      <c r="C174" s="2" t="s">
        <v>1958</v>
      </c>
      <c r="D174" s="2" t="s">
        <v>1959</v>
      </c>
      <c r="F174" s="2" t="s">
        <v>1960</v>
      </c>
    </row>
    <row r="175" spans="1:7" x14ac:dyDescent="0.25">
      <c r="A175" s="2" t="s">
        <v>1961</v>
      </c>
      <c r="B175" s="2" t="s">
        <v>1539</v>
      </c>
      <c r="C175" s="2" t="s">
        <v>1499</v>
      </c>
      <c r="F175" s="2" t="s">
        <v>1962</v>
      </c>
    </row>
    <row r="176" spans="1:7" x14ac:dyDescent="0.25">
      <c r="A176" s="2" t="s">
        <v>135</v>
      </c>
      <c r="B176" s="2" t="s">
        <v>57</v>
      </c>
      <c r="C176" s="2" t="s">
        <v>136</v>
      </c>
      <c r="D176" s="2" t="s">
        <v>1963</v>
      </c>
      <c r="F176" s="2" t="s">
        <v>1964</v>
      </c>
      <c r="G176" s="2" t="s">
        <v>1965</v>
      </c>
    </row>
    <row r="177" spans="1:7" x14ac:dyDescent="0.25">
      <c r="A177" s="2" t="s">
        <v>713</v>
      </c>
      <c r="B177" s="2" t="s">
        <v>92</v>
      </c>
      <c r="C177" s="2" t="s">
        <v>1966</v>
      </c>
      <c r="D177" s="2" t="s">
        <v>1967</v>
      </c>
      <c r="F177" s="2" t="s">
        <v>1968</v>
      </c>
      <c r="G177" s="2" t="s">
        <v>1969</v>
      </c>
    </row>
    <row r="178" spans="1:7" x14ac:dyDescent="0.25">
      <c r="A178" s="2" t="s">
        <v>1970</v>
      </c>
      <c r="B178" s="2" t="s">
        <v>41</v>
      </c>
      <c r="C178" s="2" t="s">
        <v>1971</v>
      </c>
      <c r="F178" s="2" t="s">
        <v>1972</v>
      </c>
    </row>
    <row r="179" spans="1:7" x14ac:dyDescent="0.25">
      <c r="A179" s="2" t="s">
        <v>1973</v>
      </c>
      <c r="B179" s="2" t="s">
        <v>1423</v>
      </c>
      <c r="C179" s="2" t="s">
        <v>1424</v>
      </c>
      <c r="F179" s="2" t="s">
        <v>1974</v>
      </c>
    </row>
    <row r="180" spans="1:7" x14ac:dyDescent="0.25">
      <c r="A180" s="2" t="s">
        <v>195</v>
      </c>
      <c r="B180" s="2" t="s">
        <v>41</v>
      </c>
      <c r="C180" s="2" t="s">
        <v>1886</v>
      </c>
      <c r="D180" s="2" t="s">
        <v>1975</v>
      </c>
      <c r="F180" s="2" t="s">
        <v>1976</v>
      </c>
      <c r="G180" s="2" t="s">
        <v>1889</v>
      </c>
    </row>
    <row r="181" spans="1:7" x14ac:dyDescent="0.25">
      <c r="A181" s="2" t="s">
        <v>1977</v>
      </c>
      <c r="B181" s="2" t="s">
        <v>1412</v>
      </c>
      <c r="C181" s="2" t="s">
        <v>1413</v>
      </c>
      <c r="F181" s="2" t="s">
        <v>1978</v>
      </c>
    </row>
    <row r="182" spans="1:7" x14ac:dyDescent="0.25">
      <c r="A182" s="2" t="s">
        <v>1979</v>
      </c>
      <c r="B182" s="2" t="s">
        <v>1980</v>
      </c>
      <c r="C182" s="2" t="s">
        <v>64</v>
      </c>
      <c r="F182" s="2" t="s">
        <v>1981</v>
      </c>
    </row>
    <row r="183" spans="1:7" x14ac:dyDescent="0.25">
      <c r="A183" s="2" t="s">
        <v>1982</v>
      </c>
      <c r="B183" s="2" t="s">
        <v>92</v>
      </c>
      <c r="C183" s="2" t="s">
        <v>247</v>
      </c>
      <c r="D183" s="2" t="s">
        <v>1983</v>
      </c>
      <c r="F183" s="2" t="s">
        <v>1984</v>
      </c>
      <c r="G183" s="2" t="s">
        <v>1985</v>
      </c>
    </row>
    <row r="184" spans="1:7" x14ac:dyDescent="0.25">
      <c r="A184" s="2" t="s">
        <v>1986</v>
      </c>
      <c r="B184" s="2" t="s">
        <v>102</v>
      </c>
      <c r="C184" s="2" t="s">
        <v>1987</v>
      </c>
      <c r="D184" s="2" t="s">
        <v>1988</v>
      </c>
      <c r="F184" s="2" t="s">
        <v>1989</v>
      </c>
      <c r="G184" s="2" t="s">
        <v>1520</v>
      </c>
    </row>
    <row r="185" spans="1:7" x14ac:dyDescent="0.25">
      <c r="A185" s="2" t="s">
        <v>231</v>
      </c>
      <c r="B185" s="2" t="s">
        <v>102</v>
      </c>
      <c r="C185" s="2" t="s">
        <v>731</v>
      </c>
      <c r="D185" s="2" t="s">
        <v>1990</v>
      </c>
      <c r="F185" s="2" t="s">
        <v>1991</v>
      </c>
      <c r="G185" s="2" t="s">
        <v>1992</v>
      </c>
    </row>
    <row r="186" spans="1:7" x14ac:dyDescent="0.25">
      <c r="A186" s="2" t="s">
        <v>1993</v>
      </c>
      <c r="B186" s="2" t="s">
        <v>1994</v>
      </c>
      <c r="C186" s="2" t="s">
        <v>1493</v>
      </c>
      <c r="F186" s="2" t="s">
        <v>1995</v>
      </c>
    </row>
    <row r="187" spans="1:7" x14ac:dyDescent="0.25">
      <c r="A187" s="2" t="s">
        <v>1996</v>
      </c>
      <c r="B187" s="2" t="s">
        <v>57</v>
      </c>
      <c r="C187" s="2" t="s">
        <v>408</v>
      </c>
      <c r="D187" s="2" t="s">
        <v>1997</v>
      </c>
      <c r="F187" s="2" t="s">
        <v>1998</v>
      </c>
    </row>
    <row r="188" spans="1:7" x14ac:dyDescent="0.25">
      <c r="A188" s="2" t="s">
        <v>1999</v>
      </c>
      <c r="B188" s="2" t="s">
        <v>2000</v>
      </c>
      <c r="C188" s="2" t="s">
        <v>1627</v>
      </c>
      <c r="F188" s="2" t="s">
        <v>2001</v>
      </c>
    </row>
    <row r="189" spans="1:7" x14ac:dyDescent="0.25">
      <c r="A189" s="2" t="s">
        <v>2002</v>
      </c>
      <c r="B189" s="2" t="s">
        <v>41</v>
      </c>
      <c r="C189" s="2" t="s">
        <v>1487</v>
      </c>
      <c r="D189" s="2" t="s">
        <v>2003</v>
      </c>
      <c r="F189" s="2" t="s">
        <v>2004</v>
      </c>
      <c r="G189" s="2" t="s">
        <v>1490</v>
      </c>
    </row>
    <row r="190" spans="1:7" x14ac:dyDescent="0.25">
      <c r="A190" s="2" t="s">
        <v>403</v>
      </c>
      <c r="B190" s="2" t="s">
        <v>1636</v>
      </c>
      <c r="C190" s="2" t="s">
        <v>1755</v>
      </c>
      <c r="D190" s="2" t="s">
        <v>2005</v>
      </c>
      <c r="F190" s="2" t="s">
        <v>2006</v>
      </c>
      <c r="G190" s="2" t="s">
        <v>1758</v>
      </c>
    </row>
    <row r="191" spans="1:7" x14ac:dyDescent="0.25">
      <c r="A191" s="2" t="s">
        <v>2007</v>
      </c>
      <c r="B191" s="2" t="s">
        <v>102</v>
      </c>
      <c r="C191" s="2" t="s">
        <v>2008</v>
      </c>
      <c r="D191" s="2" t="s">
        <v>2009</v>
      </c>
      <c r="F191" s="2" t="s">
        <v>2010</v>
      </c>
      <c r="G191" s="2" t="s">
        <v>1480</v>
      </c>
    </row>
    <row r="192" spans="1:7" x14ac:dyDescent="0.25">
      <c r="A192" s="2" t="s">
        <v>279</v>
      </c>
      <c r="B192" s="2" t="s">
        <v>1380</v>
      </c>
      <c r="C192" s="2" t="s">
        <v>37</v>
      </c>
      <c r="D192" s="2" t="s">
        <v>2011</v>
      </c>
      <c r="F192" s="2" t="s">
        <v>2012</v>
      </c>
      <c r="G192" s="2" t="s">
        <v>1952</v>
      </c>
    </row>
    <row r="193" spans="1:7" x14ac:dyDescent="0.25">
      <c r="A193" s="2" t="s">
        <v>2013</v>
      </c>
      <c r="B193" s="2" t="s">
        <v>1994</v>
      </c>
      <c r="C193" s="2" t="s">
        <v>1424</v>
      </c>
      <c r="F193" s="2" t="s">
        <v>2014</v>
      </c>
    </row>
    <row r="194" spans="1:7" x14ac:dyDescent="0.25">
      <c r="A194" s="2" t="s">
        <v>2015</v>
      </c>
      <c r="B194" s="2" t="s">
        <v>57</v>
      </c>
      <c r="C194" s="2" t="s">
        <v>475</v>
      </c>
      <c r="D194" s="2" t="s">
        <v>2016</v>
      </c>
      <c r="E194" s="2" t="s">
        <v>2017</v>
      </c>
      <c r="F194" s="2" t="s">
        <v>2018</v>
      </c>
      <c r="G194" s="2" t="s">
        <v>1652</v>
      </c>
    </row>
    <row r="195" spans="1:7" x14ac:dyDescent="0.25">
      <c r="A195" s="2" t="s">
        <v>2019</v>
      </c>
      <c r="B195" s="2" t="s">
        <v>1462</v>
      </c>
      <c r="C195" s="2" t="s">
        <v>1424</v>
      </c>
      <c r="F195" s="2" t="s">
        <v>2020</v>
      </c>
    </row>
    <row r="196" spans="1:7" x14ac:dyDescent="0.25">
      <c r="A196" s="2" t="s">
        <v>2019</v>
      </c>
      <c r="B196" s="2" t="s">
        <v>1412</v>
      </c>
      <c r="C196" s="2" t="s">
        <v>1413</v>
      </c>
      <c r="F196" s="2" t="s">
        <v>2021</v>
      </c>
    </row>
    <row r="197" spans="1:7" x14ac:dyDescent="0.25">
      <c r="A197" s="2" t="s">
        <v>2022</v>
      </c>
      <c r="B197" s="2" t="s">
        <v>1720</v>
      </c>
      <c r="C197" s="2" t="s">
        <v>1593</v>
      </c>
      <c r="E197" s="2" t="s">
        <v>2023</v>
      </c>
      <c r="F197" s="2" t="s">
        <v>2024</v>
      </c>
    </row>
    <row r="198" spans="1:7" x14ac:dyDescent="0.25">
      <c r="A198" s="2" t="s">
        <v>2025</v>
      </c>
      <c r="B198" s="2" t="s">
        <v>1453</v>
      </c>
      <c r="C198" s="2" t="s">
        <v>1424</v>
      </c>
      <c r="F198" s="2" t="s">
        <v>2026</v>
      </c>
    </row>
    <row r="199" spans="1:7" x14ac:dyDescent="0.25">
      <c r="A199" s="2" t="s">
        <v>246</v>
      </c>
      <c r="B199" s="2" t="s">
        <v>92</v>
      </c>
      <c r="C199" s="2" t="s">
        <v>247</v>
      </c>
      <c r="D199" s="2" t="s">
        <v>2027</v>
      </c>
      <c r="F199" s="2" t="s">
        <v>2028</v>
      </c>
      <c r="G199" s="2" t="s">
        <v>1985</v>
      </c>
    </row>
    <row r="200" spans="1:7" x14ac:dyDescent="0.25">
      <c r="A200" s="2" t="s">
        <v>2029</v>
      </c>
      <c r="B200" s="2" t="s">
        <v>1626</v>
      </c>
      <c r="C200" s="2" t="s">
        <v>1627</v>
      </c>
      <c r="F200" s="2" t="s">
        <v>2030</v>
      </c>
    </row>
    <row r="201" spans="1:7" x14ac:dyDescent="0.25">
      <c r="A201" s="2" t="s">
        <v>2031</v>
      </c>
      <c r="B201" s="2" t="s">
        <v>102</v>
      </c>
      <c r="C201" s="2" t="s">
        <v>1593</v>
      </c>
      <c r="D201" s="2" t="s">
        <v>2032</v>
      </c>
      <c r="F201" s="2" t="s">
        <v>2033</v>
      </c>
      <c r="G201" s="2" t="s">
        <v>1635</v>
      </c>
    </row>
    <row r="202" spans="1:7" x14ac:dyDescent="0.25">
      <c r="A202" s="2" t="s">
        <v>552</v>
      </c>
      <c r="B202" s="2" t="s">
        <v>41</v>
      </c>
      <c r="C202" s="2" t="s">
        <v>2034</v>
      </c>
      <c r="D202" s="2" t="s">
        <v>2035</v>
      </c>
      <c r="F202" s="2" t="s">
        <v>2036</v>
      </c>
      <c r="G202" s="2" t="s">
        <v>1812</v>
      </c>
    </row>
    <row r="203" spans="1:7" x14ac:dyDescent="0.25">
      <c r="A203" s="2" t="s">
        <v>2037</v>
      </c>
      <c r="B203" s="2" t="s">
        <v>102</v>
      </c>
      <c r="C203" s="2" t="s">
        <v>2038</v>
      </c>
      <c r="F203" s="2" t="s">
        <v>2039</v>
      </c>
    </row>
    <row r="204" spans="1:7" x14ac:dyDescent="0.25">
      <c r="A204" s="2" t="s">
        <v>2040</v>
      </c>
      <c r="B204" s="2" t="s">
        <v>2041</v>
      </c>
      <c r="C204" s="2" t="s">
        <v>1617</v>
      </c>
      <c r="F204" s="2" t="s">
        <v>2042</v>
      </c>
    </row>
    <row r="205" spans="1:7" x14ac:dyDescent="0.25">
      <c r="A205" s="2" t="s">
        <v>561</v>
      </c>
      <c r="B205" s="2" t="s">
        <v>102</v>
      </c>
      <c r="C205" s="2" t="s">
        <v>1390</v>
      </c>
      <c r="D205" s="2" t="s">
        <v>2043</v>
      </c>
      <c r="F205" s="2" t="s">
        <v>2044</v>
      </c>
      <c r="G205" s="2" t="s">
        <v>1783</v>
      </c>
    </row>
    <row r="206" spans="1:7" x14ac:dyDescent="0.25">
      <c r="A206" s="2" t="s">
        <v>2045</v>
      </c>
      <c r="B206" s="2" t="s">
        <v>1504</v>
      </c>
      <c r="C206" s="2" t="s">
        <v>1505</v>
      </c>
      <c r="F206" s="2" t="s">
        <v>2046</v>
      </c>
    </row>
    <row r="207" spans="1:7" x14ac:dyDescent="0.25">
      <c r="A207" s="2" t="s">
        <v>672</v>
      </c>
      <c r="B207" s="2" t="s">
        <v>1777</v>
      </c>
      <c r="C207" s="2" t="s">
        <v>69</v>
      </c>
      <c r="D207" s="2" t="s">
        <v>2047</v>
      </c>
      <c r="F207" s="2" t="s">
        <v>2048</v>
      </c>
    </row>
    <row r="208" spans="1:7" x14ac:dyDescent="0.25">
      <c r="A208" s="2" t="s">
        <v>2049</v>
      </c>
      <c r="B208" s="2" t="s">
        <v>1824</v>
      </c>
      <c r="C208" s="2" t="s">
        <v>1424</v>
      </c>
      <c r="F208" s="2" t="s">
        <v>2050</v>
      </c>
    </row>
    <row r="209" spans="1:7" x14ac:dyDescent="0.25">
      <c r="A209" s="2" t="s">
        <v>747</v>
      </c>
      <c r="B209" s="2" t="s">
        <v>102</v>
      </c>
      <c r="C209" s="2" t="s">
        <v>2051</v>
      </c>
      <c r="D209" s="2" t="s">
        <v>2052</v>
      </c>
      <c r="F209" s="2" t="s">
        <v>2053</v>
      </c>
      <c r="G209" s="2" t="s">
        <v>1475</v>
      </c>
    </row>
    <row r="210" spans="1:7" x14ac:dyDescent="0.25">
      <c r="A210" s="2" t="s">
        <v>2054</v>
      </c>
      <c r="B210" s="2" t="s">
        <v>102</v>
      </c>
      <c r="C210" s="2" t="s">
        <v>1230</v>
      </c>
      <c r="D210" s="2" t="s">
        <v>2055</v>
      </c>
      <c r="F210" s="2" t="s">
        <v>2056</v>
      </c>
      <c r="G210" s="2" t="s">
        <v>2057</v>
      </c>
    </row>
    <row r="211" spans="1:7" x14ac:dyDescent="0.25">
      <c r="A211" s="2" t="s">
        <v>2058</v>
      </c>
      <c r="B211" s="2" t="s">
        <v>1457</v>
      </c>
      <c r="C211" s="2" t="s">
        <v>1458</v>
      </c>
      <c r="F211" s="2" t="s">
        <v>2059</v>
      </c>
    </row>
    <row r="212" spans="1:7" x14ac:dyDescent="0.25">
      <c r="A212" s="2" t="s">
        <v>2060</v>
      </c>
      <c r="B212" s="2" t="s">
        <v>427</v>
      </c>
      <c r="C212" s="2" t="s">
        <v>1915</v>
      </c>
      <c r="F212" s="2" t="s">
        <v>2061</v>
      </c>
    </row>
    <row r="213" spans="1:7" x14ac:dyDescent="0.25">
      <c r="A213" s="2" t="s">
        <v>2062</v>
      </c>
      <c r="B213" s="2" t="s">
        <v>102</v>
      </c>
      <c r="C213" s="2" t="s">
        <v>2063</v>
      </c>
      <c r="D213" s="2" t="s">
        <v>2064</v>
      </c>
      <c r="F213" s="2" t="s">
        <v>2065</v>
      </c>
      <c r="G213" s="2" t="s">
        <v>2066</v>
      </c>
    </row>
    <row r="214" spans="1:7" x14ac:dyDescent="0.25">
      <c r="A214" s="2" t="s">
        <v>1015</v>
      </c>
      <c r="B214" s="2" t="s">
        <v>92</v>
      </c>
      <c r="C214" s="2" t="s">
        <v>130</v>
      </c>
      <c r="D214" s="2" t="s">
        <v>2067</v>
      </c>
      <c r="F214" s="2" t="s">
        <v>2068</v>
      </c>
      <c r="G214" s="2" t="s">
        <v>1918</v>
      </c>
    </row>
    <row r="215" spans="1:7" x14ac:dyDescent="0.25">
      <c r="A215" s="2" t="s">
        <v>2069</v>
      </c>
      <c r="B215" s="2" t="s">
        <v>1613</v>
      </c>
      <c r="C215" s="2" t="s">
        <v>1406</v>
      </c>
      <c r="F215" s="2" t="s">
        <v>2070</v>
      </c>
    </row>
    <row r="216" spans="1:7" x14ac:dyDescent="0.25">
      <c r="A216" s="2" t="s">
        <v>215</v>
      </c>
      <c r="B216" s="2" t="s">
        <v>41</v>
      </c>
      <c r="C216" s="2" t="s">
        <v>1886</v>
      </c>
      <c r="D216" s="2" t="s">
        <v>2071</v>
      </c>
      <c r="F216" s="2" t="s">
        <v>2072</v>
      </c>
      <c r="G216" s="2" t="s">
        <v>1889</v>
      </c>
    </row>
    <row r="217" spans="1:7" x14ac:dyDescent="0.25">
      <c r="A217" s="2" t="s">
        <v>651</v>
      </c>
      <c r="B217" s="2" t="s">
        <v>718</v>
      </c>
      <c r="C217" s="2" t="s">
        <v>1915</v>
      </c>
      <c r="D217" s="2" t="s">
        <v>2073</v>
      </c>
      <c r="F217" s="2" t="s">
        <v>2074</v>
      </c>
      <c r="G217" s="2" t="s">
        <v>1682</v>
      </c>
    </row>
    <row r="218" spans="1:7" x14ac:dyDescent="0.25">
      <c r="A218" s="2" t="s">
        <v>2075</v>
      </c>
      <c r="B218" s="2" t="s">
        <v>1558</v>
      </c>
      <c r="C218" s="2" t="s">
        <v>1406</v>
      </c>
      <c r="F218" s="2" t="s">
        <v>2076</v>
      </c>
    </row>
    <row r="219" spans="1:7" x14ac:dyDescent="0.25">
      <c r="A219" s="2" t="s">
        <v>652</v>
      </c>
      <c r="B219" s="2" t="s">
        <v>102</v>
      </c>
      <c r="C219" s="2" t="s">
        <v>2077</v>
      </c>
      <c r="D219" s="2" t="s">
        <v>2078</v>
      </c>
      <c r="F219" s="2" t="s">
        <v>2079</v>
      </c>
      <c r="G219" s="2" t="s">
        <v>1783</v>
      </c>
    </row>
    <row r="220" spans="1:7" x14ac:dyDescent="0.25">
      <c r="A220" s="2" t="s">
        <v>796</v>
      </c>
      <c r="B220" s="2" t="s">
        <v>2080</v>
      </c>
      <c r="C220" s="2" t="s">
        <v>1499</v>
      </c>
      <c r="E220" s="2" t="s">
        <v>2081</v>
      </c>
      <c r="F220" s="2" t="s">
        <v>2082</v>
      </c>
      <c r="G220" s="2" t="s">
        <v>2083</v>
      </c>
    </row>
    <row r="221" spans="1:7" x14ac:dyDescent="0.25">
      <c r="A221" s="2" t="s">
        <v>2084</v>
      </c>
      <c r="B221" s="2" t="s">
        <v>2085</v>
      </c>
      <c r="C221" s="2" t="s">
        <v>1856</v>
      </c>
      <c r="F221" s="2" t="s">
        <v>2086</v>
      </c>
    </row>
    <row r="222" spans="1:7" x14ac:dyDescent="0.25">
      <c r="A222" s="2" t="s">
        <v>2087</v>
      </c>
      <c r="B222" s="2" t="s">
        <v>2088</v>
      </c>
      <c r="C222" s="2" t="s">
        <v>1424</v>
      </c>
      <c r="F222" s="2" t="s">
        <v>2089</v>
      </c>
    </row>
    <row r="223" spans="1:7" x14ac:dyDescent="0.25">
      <c r="A223" s="2" t="s">
        <v>2090</v>
      </c>
      <c r="B223" s="2" t="s">
        <v>1504</v>
      </c>
      <c r="C223" s="2" t="s">
        <v>1505</v>
      </c>
      <c r="F223" s="2" t="s">
        <v>2091</v>
      </c>
    </row>
    <row r="224" spans="1:7" x14ac:dyDescent="0.25">
      <c r="A224" s="2" t="s">
        <v>2092</v>
      </c>
      <c r="B224" s="2" t="s">
        <v>1610</v>
      </c>
      <c r="C224" s="2" t="s">
        <v>1424</v>
      </c>
      <c r="F224" s="2" t="s">
        <v>2093</v>
      </c>
    </row>
    <row r="225" spans="1:7" x14ac:dyDescent="0.25">
      <c r="A225" s="2" t="s">
        <v>618</v>
      </c>
      <c r="B225" s="2" t="s">
        <v>31</v>
      </c>
      <c r="C225" s="2" t="s">
        <v>619</v>
      </c>
      <c r="D225" s="2" t="s">
        <v>2094</v>
      </c>
      <c r="F225" s="2" t="s">
        <v>2095</v>
      </c>
      <c r="G225" s="2" t="s">
        <v>2096</v>
      </c>
    </row>
    <row r="226" spans="1:7" x14ac:dyDescent="0.25">
      <c r="A226" s="2" t="s">
        <v>2097</v>
      </c>
      <c r="B226" s="2" t="s">
        <v>1546</v>
      </c>
      <c r="C226" s="2" t="s">
        <v>1499</v>
      </c>
      <c r="F226" s="2" t="s">
        <v>2098</v>
      </c>
    </row>
    <row r="227" spans="1:7" x14ac:dyDescent="0.25">
      <c r="A227" s="2" t="s">
        <v>635</v>
      </c>
      <c r="B227" s="2" t="s">
        <v>1636</v>
      </c>
      <c r="C227" s="2" t="s">
        <v>2099</v>
      </c>
      <c r="D227" s="2" t="s">
        <v>2100</v>
      </c>
      <c r="F227" s="2" t="s">
        <v>2101</v>
      </c>
      <c r="G227" s="2" t="s">
        <v>2102</v>
      </c>
    </row>
    <row r="228" spans="1:7" x14ac:dyDescent="0.25">
      <c r="A228" s="2" t="s">
        <v>2103</v>
      </c>
      <c r="B228" s="2" t="s">
        <v>50</v>
      </c>
      <c r="C228" s="2" t="s">
        <v>1493</v>
      </c>
      <c r="F228" s="2" t="s">
        <v>2104</v>
      </c>
    </row>
    <row r="229" spans="1:7" x14ac:dyDescent="0.25">
      <c r="A229" s="2" t="s">
        <v>2105</v>
      </c>
      <c r="B229" s="2" t="s">
        <v>38</v>
      </c>
      <c r="C229" s="2" t="s">
        <v>1842</v>
      </c>
      <c r="D229" s="2" t="s">
        <v>2106</v>
      </c>
      <c r="F229" s="2" t="s">
        <v>2107</v>
      </c>
      <c r="G229" s="2" t="s">
        <v>1578</v>
      </c>
    </row>
    <row r="230" spans="1:7" x14ac:dyDescent="0.25">
      <c r="A230" s="2" t="s">
        <v>2108</v>
      </c>
      <c r="B230" s="2" t="s">
        <v>2109</v>
      </c>
      <c r="C230" s="2" t="s">
        <v>1424</v>
      </c>
      <c r="F230" s="2" t="s">
        <v>2110</v>
      </c>
    </row>
    <row r="231" spans="1:7" x14ac:dyDescent="0.25">
      <c r="A231" s="2" t="s">
        <v>263</v>
      </c>
      <c r="B231" s="2" t="s">
        <v>2111</v>
      </c>
      <c r="C231" s="2" t="s">
        <v>975</v>
      </c>
      <c r="D231" s="2" t="s">
        <v>2112</v>
      </c>
      <c r="F231" s="2" t="s">
        <v>2113</v>
      </c>
      <c r="G231" s="2" t="s">
        <v>2114</v>
      </c>
    </row>
    <row r="232" spans="1:7" x14ac:dyDescent="0.25">
      <c r="A232" s="2" t="s">
        <v>2115</v>
      </c>
      <c r="B232" s="2" t="s">
        <v>102</v>
      </c>
      <c r="C232" s="2" t="s">
        <v>997</v>
      </c>
      <c r="D232" s="2" t="s">
        <v>2116</v>
      </c>
      <c r="F232" s="2" t="s">
        <v>2117</v>
      </c>
      <c r="G232" s="2" t="s">
        <v>2118</v>
      </c>
    </row>
    <row r="233" spans="1:7" x14ac:dyDescent="0.25">
      <c r="A233" s="2" t="s">
        <v>2119</v>
      </c>
      <c r="B233" s="2" t="s">
        <v>1845</v>
      </c>
      <c r="C233" s="2" t="s">
        <v>1424</v>
      </c>
      <c r="F233" s="2" t="s">
        <v>2120</v>
      </c>
    </row>
    <row r="234" spans="1:7" x14ac:dyDescent="0.25">
      <c r="A234" s="2" t="s">
        <v>124</v>
      </c>
      <c r="B234" s="2" t="s">
        <v>125</v>
      </c>
      <c r="C234" s="2" t="s">
        <v>1360</v>
      </c>
      <c r="D234" s="2" t="s">
        <v>2121</v>
      </c>
      <c r="F234" s="2" t="s">
        <v>2122</v>
      </c>
      <c r="G234" s="2" t="s">
        <v>2123</v>
      </c>
    </row>
    <row r="235" spans="1:7" x14ac:dyDescent="0.25">
      <c r="A235" s="2" t="s">
        <v>2124</v>
      </c>
      <c r="B235" s="2" t="s">
        <v>102</v>
      </c>
      <c r="C235" s="2" t="s">
        <v>1424</v>
      </c>
      <c r="F235" s="2" t="s">
        <v>2125</v>
      </c>
    </row>
    <row r="236" spans="1:7" x14ac:dyDescent="0.25">
      <c r="A236" s="2" t="s">
        <v>714</v>
      </c>
      <c r="B236" s="2" t="s">
        <v>102</v>
      </c>
      <c r="C236" s="2" t="s">
        <v>1464</v>
      </c>
      <c r="D236" s="2" t="s">
        <v>2126</v>
      </c>
      <c r="F236" s="2" t="s">
        <v>2127</v>
      </c>
      <c r="G236" s="2" t="s">
        <v>1467</v>
      </c>
    </row>
    <row r="237" spans="1:7" x14ac:dyDescent="0.25">
      <c r="A237" s="2" t="s">
        <v>2128</v>
      </c>
      <c r="B237" s="2" t="s">
        <v>92</v>
      </c>
      <c r="C237" s="2" t="s">
        <v>2129</v>
      </c>
      <c r="E237" s="2" t="s">
        <v>2130</v>
      </c>
      <c r="F237" s="2" t="s">
        <v>2131</v>
      </c>
      <c r="G237" s="2" t="s">
        <v>2132</v>
      </c>
    </row>
    <row r="238" spans="1:7" x14ac:dyDescent="0.25">
      <c r="A238" s="2" t="s">
        <v>233</v>
      </c>
      <c r="B238" s="2" t="s">
        <v>1426</v>
      </c>
      <c r="C238" s="2" t="s">
        <v>1230</v>
      </c>
      <c r="D238" s="2" t="s">
        <v>2133</v>
      </c>
      <c r="F238" s="2" t="s">
        <v>2134</v>
      </c>
      <c r="G238" s="2" t="s">
        <v>1517</v>
      </c>
    </row>
    <row r="239" spans="1:7" x14ac:dyDescent="0.25">
      <c r="A239" s="2" t="s">
        <v>733</v>
      </c>
      <c r="B239" s="2" t="s">
        <v>102</v>
      </c>
      <c r="C239" s="2" t="s">
        <v>2135</v>
      </c>
      <c r="D239" s="2" t="s">
        <v>2136</v>
      </c>
      <c r="F239" s="2" t="s">
        <v>2137</v>
      </c>
      <c r="G239" s="2" t="s">
        <v>2138</v>
      </c>
    </row>
    <row r="240" spans="1:7" x14ac:dyDescent="0.25">
      <c r="A240" s="2" t="s">
        <v>2139</v>
      </c>
      <c r="B240" s="2" t="s">
        <v>1742</v>
      </c>
      <c r="C240" s="2" t="s">
        <v>1647</v>
      </c>
      <c r="E240" s="2" t="s">
        <v>2140</v>
      </c>
      <c r="F240" s="2" t="s">
        <v>2141</v>
      </c>
      <c r="G240" s="2" t="s">
        <v>1418</v>
      </c>
    </row>
    <row r="241" spans="1:7" x14ac:dyDescent="0.25">
      <c r="A241" s="2" t="s">
        <v>2142</v>
      </c>
      <c r="B241" s="2" t="s">
        <v>1442</v>
      </c>
      <c r="C241" s="2" t="s">
        <v>1443</v>
      </c>
      <c r="F241" s="2" t="s">
        <v>2143</v>
      </c>
    </row>
    <row r="242" spans="1:7" x14ac:dyDescent="0.25">
      <c r="A242" s="2" t="s">
        <v>2144</v>
      </c>
      <c r="B242" s="2" t="s">
        <v>2145</v>
      </c>
      <c r="C242" s="2" t="s">
        <v>1728</v>
      </c>
      <c r="F242" s="2" t="s">
        <v>2146</v>
      </c>
    </row>
    <row r="243" spans="1:7" x14ac:dyDescent="0.25">
      <c r="A243" s="2" t="s">
        <v>2147</v>
      </c>
      <c r="B243" s="2" t="s">
        <v>41</v>
      </c>
      <c r="C243" s="2" t="s">
        <v>2148</v>
      </c>
      <c r="F243" s="2" t="s">
        <v>2149</v>
      </c>
    </row>
    <row r="244" spans="1:7" x14ac:dyDescent="0.25">
      <c r="A244" s="2" t="s">
        <v>1391</v>
      </c>
      <c r="B244" s="2" t="s">
        <v>102</v>
      </c>
      <c r="C244" s="2" t="s">
        <v>1390</v>
      </c>
      <c r="D244" s="2" t="s">
        <v>2150</v>
      </c>
      <c r="F244" s="2" t="s">
        <v>2151</v>
      </c>
      <c r="G244" s="2" t="s">
        <v>1783</v>
      </c>
    </row>
    <row r="245" spans="1:7" x14ac:dyDescent="0.25">
      <c r="A245" s="2" t="s">
        <v>2152</v>
      </c>
      <c r="B245" s="2" t="s">
        <v>1636</v>
      </c>
      <c r="C245" s="2" t="s">
        <v>1533</v>
      </c>
      <c r="E245" s="2" t="s">
        <v>2153</v>
      </c>
      <c r="F245" s="2" t="s">
        <v>2154</v>
      </c>
      <c r="G245" s="2" t="s">
        <v>1632</v>
      </c>
    </row>
    <row r="246" spans="1:7" x14ac:dyDescent="0.25">
      <c r="A246" s="2" t="s">
        <v>2155</v>
      </c>
      <c r="B246" s="2" t="s">
        <v>2156</v>
      </c>
      <c r="C246" s="2" t="s">
        <v>1493</v>
      </c>
      <c r="F246" s="2" t="s">
        <v>2157</v>
      </c>
    </row>
    <row r="247" spans="1:7" x14ac:dyDescent="0.25">
      <c r="A247" s="2" t="s">
        <v>2158</v>
      </c>
      <c r="B247" s="2" t="s">
        <v>1586</v>
      </c>
      <c r="C247" s="2" t="s">
        <v>1424</v>
      </c>
      <c r="F247" s="2" t="s">
        <v>2159</v>
      </c>
    </row>
    <row r="248" spans="1:7" x14ac:dyDescent="0.25">
      <c r="A248" s="2" t="s">
        <v>2160</v>
      </c>
      <c r="B248" s="2" t="s">
        <v>2161</v>
      </c>
      <c r="C248" s="2" t="s">
        <v>1406</v>
      </c>
      <c r="F248" s="2" t="s">
        <v>2162</v>
      </c>
    </row>
    <row r="249" spans="1:7" x14ac:dyDescent="0.25">
      <c r="A249" s="2" t="s">
        <v>2163</v>
      </c>
      <c r="B249" s="2" t="s">
        <v>41</v>
      </c>
      <c r="C249" s="2" t="s">
        <v>2164</v>
      </c>
      <c r="E249" s="2" t="s">
        <v>2165</v>
      </c>
      <c r="F249" s="2" t="s">
        <v>2166</v>
      </c>
      <c r="G249" s="2" t="s">
        <v>2167</v>
      </c>
    </row>
    <row r="250" spans="1:7" x14ac:dyDescent="0.25">
      <c r="A250" s="2" t="s">
        <v>2168</v>
      </c>
      <c r="B250" s="2" t="s">
        <v>1532</v>
      </c>
      <c r="C250" s="2" t="s">
        <v>1627</v>
      </c>
      <c r="F250" s="2" t="s">
        <v>2169</v>
      </c>
    </row>
    <row r="251" spans="1:7" x14ac:dyDescent="0.25">
      <c r="A251" s="2" t="s">
        <v>1365</v>
      </c>
      <c r="B251" s="2" t="s">
        <v>31</v>
      </c>
      <c r="C251" s="2" t="s">
        <v>984</v>
      </c>
      <c r="D251" s="2" t="s">
        <v>2170</v>
      </c>
      <c r="F251" s="2" t="s">
        <v>2171</v>
      </c>
      <c r="G251" s="2" t="s">
        <v>1513</v>
      </c>
    </row>
    <row r="252" spans="1:7" x14ac:dyDescent="0.25">
      <c r="A252" s="2" t="s">
        <v>26</v>
      </c>
      <c r="B252" s="2" t="s">
        <v>2172</v>
      </c>
      <c r="C252" s="2" t="s">
        <v>1360</v>
      </c>
      <c r="D252" s="2" t="s">
        <v>2173</v>
      </c>
      <c r="F252" s="2" t="s">
        <v>2174</v>
      </c>
      <c r="G252" s="2" t="s">
        <v>2175</v>
      </c>
    </row>
    <row r="253" spans="1:7" x14ac:dyDescent="0.25">
      <c r="A253" s="2" t="s">
        <v>677</v>
      </c>
      <c r="B253" s="2" t="s">
        <v>102</v>
      </c>
      <c r="C253" s="2" t="s">
        <v>405</v>
      </c>
      <c r="F253" s="2" t="s">
        <v>2176</v>
      </c>
    </row>
    <row r="254" spans="1:7" x14ac:dyDescent="0.25">
      <c r="A254" s="2" t="s">
        <v>2177</v>
      </c>
      <c r="B254" s="2" t="s">
        <v>1412</v>
      </c>
      <c r="C254" s="2" t="s">
        <v>1413</v>
      </c>
      <c r="F254" s="2" t="s">
        <v>2178</v>
      </c>
    </row>
    <row r="255" spans="1:7" x14ac:dyDescent="0.25">
      <c r="A255" s="2" t="s">
        <v>2179</v>
      </c>
      <c r="B255" s="2" t="s">
        <v>718</v>
      </c>
      <c r="C255" s="2" t="s">
        <v>1731</v>
      </c>
      <c r="F255" s="2" t="s">
        <v>2180</v>
      </c>
    </row>
    <row r="256" spans="1:7" x14ac:dyDescent="0.25">
      <c r="A256" s="2" t="s">
        <v>2181</v>
      </c>
      <c r="B256" s="2" t="s">
        <v>1546</v>
      </c>
      <c r="C256" s="2" t="s">
        <v>1493</v>
      </c>
      <c r="F256" s="2" t="s">
        <v>2182</v>
      </c>
    </row>
    <row r="257" spans="1:7" x14ac:dyDescent="0.25">
      <c r="A257" s="2" t="s">
        <v>2183</v>
      </c>
      <c r="B257" s="2" t="s">
        <v>1737</v>
      </c>
      <c r="C257" s="2" t="s">
        <v>1424</v>
      </c>
      <c r="E257" s="2" t="s">
        <v>2184</v>
      </c>
      <c r="F257" s="2" t="s">
        <v>2185</v>
      </c>
    </row>
    <row r="258" spans="1:7" x14ac:dyDescent="0.25">
      <c r="A258" s="2" t="s">
        <v>569</v>
      </c>
      <c r="B258" s="2" t="s">
        <v>102</v>
      </c>
      <c r="C258" s="2" t="s">
        <v>247</v>
      </c>
      <c r="D258" s="2" t="s">
        <v>2186</v>
      </c>
      <c r="F258" s="2" t="s">
        <v>2187</v>
      </c>
      <c r="G258" s="2" t="s">
        <v>2188</v>
      </c>
    </row>
    <row r="259" spans="1:7" x14ac:dyDescent="0.25">
      <c r="A259" s="2" t="s">
        <v>424</v>
      </c>
      <c r="B259" s="2" t="s">
        <v>41</v>
      </c>
      <c r="C259" s="2" t="s">
        <v>1204</v>
      </c>
      <c r="D259" s="2" t="s">
        <v>2189</v>
      </c>
      <c r="F259" s="2" t="s">
        <v>2190</v>
      </c>
      <c r="G259" s="2" t="s">
        <v>1530</v>
      </c>
    </row>
    <row r="260" spans="1:7" x14ac:dyDescent="0.25">
      <c r="A260" s="2" t="s">
        <v>269</v>
      </c>
      <c r="B260" s="2" t="s">
        <v>41</v>
      </c>
      <c r="C260" s="2" t="s">
        <v>1230</v>
      </c>
      <c r="D260" s="2" t="s">
        <v>2191</v>
      </c>
      <c r="F260" s="2" t="s">
        <v>2192</v>
      </c>
      <c r="G260" s="2" t="s">
        <v>1517</v>
      </c>
    </row>
    <row r="261" spans="1:7" x14ac:dyDescent="0.25">
      <c r="A261" s="2" t="s">
        <v>2193</v>
      </c>
      <c r="B261" s="2" t="s">
        <v>2194</v>
      </c>
      <c r="C261" s="2" t="s">
        <v>2195</v>
      </c>
      <c r="F261" s="2" t="s">
        <v>2196</v>
      </c>
    </row>
    <row r="262" spans="1:7" x14ac:dyDescent="0.25">
      <c r="A262" s="2" t="s">
        <v>2197</v>
      </c>
      <c r="B262" s="2" t="s">
        <v>2198</v>
      </c>
      <c r="C262" s="2" t="s">
        <v>1627</v>
      </c>
      <c r="F262" s="2" t="s">
        <v>2199</v>
      </c>
    </row>
    <row r="263" spans="1:7" x14ac:dyDescent="0.25">
      <c r="A263" s="2" t="s">
        <v>2200</v>
      </c>
      <c r="B263" s="2" t="s">
        <v>1610</v>
      </c>
      <c r="C263" s="2" t="s">
        <v>1424</v>
      </c>
      <c r="F263" s="2" t="s">
        <v>2201</v>
      </c>
    </row>
    <row r="264" spans="1:7" x14ac:dyDescent="0.25">
      <c r="A264" s="2" t="s">
        <v>43</v>
      </c>
      <c r="B264" s="2" t="s">
        <v>1380</v>
      </c>
      <c r="C264" s="2" t="s">
        <v>2135</v>
      </c>
      <c r="D264" s="2" t="s">
        <v>2202</v>
      </c>
      <c r="F264" s="2" t="s">
        <v>2203</v>
      </c>
      <c r="G264" s="2" t="s">
        <v>2138</v>
      </c>
    </row>
    <row r="265" spans="1:7" x14ac:dyDescent="0.25">
      <c r="A265" s="2" t="s">
        <v>2204</v>
      </c>
      <c r="B265" s="2" t="s">
        <v>1561</v>
      </c>
      <c r="C265" s="2" t="s">
        <v>1493</v>
      </c>
      <c r="F265" s="2" t="s">
        <v>2205</v>
      </c>
    </row>
    <row r="266" spans="1:7" x14ac:dyDescent="0.25">
      <c r="A266" s="2" t="s">
        <v>2206</v>
      </c>
      <c r="B266" s="2" t="s">
        <v>1412</v>
      </c>
      <c r="C266" s="2" t="s">
        <v>1413</v>
      </c>
      <c r="F266" s="2" t="s">
        <v>2207</v>
      </c>
    </row>
    <row r="267" spans="1:7" x14ac:dyDescent="0.25">
      <c r="A267" s="2" t="s">
        <v>719</v>
      </c>
      <c r="B267" s="2" t="s">
        <v>41</v>
      </c>
      <c r="C267" s="2" t="s">
        <v>2208</v>
      </c>
      <c r="E267" s="2" t="s">
        <v>2209</v>
      </c>
      <c r="F267" s="2" t="s">
        <v>2210</v>
      </c>
      <c r="G267" s="2" t="s">
        <v>1788</v>
      </c>
    </row>
    <row r="268" spans="1:7" x14ac:dyDescent="0.25">
      <c r="A268" s="2" t="s">
        <v>2211</v>
      </c>
      <c r="B268" s="2" t="s">
        <v>1884</v>
      </c>
      <c r="C268" s="2" t="s">
        <v>1593</v>
      </c>
      <c r="E268" s="2" t="s">
        <v>2212</v>
      </c>
      <c r="F268" s="2" t="s">
        <v>2213</v>
      </c>
      <c r="G268" s="2" t="s">
        <v>1956</v>
      </c>
    </row>
    <row r="269" spans="1:7" x14ac:dyDescent="0.25">
      <c r="A269" s="2" t="s">
        <v>742</v>
      </c>
      <c r="B269" s="2" t="s">
        <v>102</v>
      </c>
      <c r="C269" s="2" t="s">
        <v>1886</v>
      </c>
      <c r="D269" s="2" t="s">
        <v>2214</v>
      </c>
      <c r="F269" s="2" t="s">
        <v>2215</v>
      </c>
      <c r="G269" s="2" t="s">
        <v>1889</v>
      </c>
    </row>
    <row r="270" spans="1:7" x14ac:dyDescent="0.25">
      <c r="A270" s="2" t="s">
        <v>2216</v>
      </c>
      <c r="B270" s="2" t="s">
        <v>1734</v>
      </c>
      <c r="C270" s="2" t="s">
        <v>1499</v>
      </c>
      <c r="F270" s="2" t="s">
        <v>2217</v>
      </c>
    </row>
    <row r="271" spans="1:7" x14ac:dyDescent="0.25">
      <c r="A271" s="2" t="s">
        <v>2218</v>
      </c>
      <c r="B271" s="2" t="s">
        <v>1462</v>
      </c>
      <c r="C271" s="2" t="s">
        <v>1424</v>
      </c>
      <c r="F271" s="2" t="s">
        <v>2219</v>
      </c>
    </row>
    <row r="272" spans="1:7" x14ac:dyDescent="0.25">
      <c r="A272" s="2" t="s">
        <v>2220</v>
      </c>
      <c r="B272" s="2" t="s">
        <v>2221</v>
      </c>
      <c r="C272" s="2" t="s">
        <v>1220</v>
      </c>
      <c r="D272" s="2" t="s">
        <v>2222</v>
      </c>
      <c r="F272" s="2" t="s">
        <v>2223</v>
      </c>
    </row>
    <row r="273" spans="1:7" x14ac:dyDescent="0.25">
      <c r="A273" s="2" t="s">
        <v>229</v>
      </c>
      <c r="B273" s="2" t="s">
        <v>102</v>
      </c>
      <c r="C273" s="2" t="s">
        <v>1220</v>
      </c>
      <c r="D273" s="2" t="s">
        <v>2224</v>
      </c>
      <c r="E273" s="2" t="s">
        <v>2225</v>
      </c>
      <c r="F273" s="2" t="s">
        <v>2226</v>
      </c>
      <c r="G273" s="2" t="s">
        <v>1421</v>
      </c>
    </row>
    <row r="274" spans="1:7" x14ac:dyDescent="0.25">
      <c r="A274" s="2" t="s">
        <v>2227</v>
      </c>
      <c r="B274" s="2" t="s">
        <v>1636</v>
      </c>
      <c r="C274" s="2" t="s">
        <v>2228</v>
      </c>
      <c r="D274" s="2" t="s">
        <v>2229</v>
      </c>
      <c r="F274" s="2" t="s">
        <v>2230</v>
      </c>
      <c r="G274" s="2" t="s">
        <v>2231</v>
      </c>
    </row>
    <row r="275" spans="1:7" x14ac:dyDescent="0.25">
      <c r="A275" s="2" t="s">
        <v>722</v>
      </c>
      <c r="B275" s="2" t="s">
        <v>92</v>
      </c>
      <c r="C275" s="2" t="s">
        <v>1244</v>
      </c>
      <c r="D275" s="2" t="s">
        <v>2232</v>
      </c>
      <c r="F275" s="2" t="s">
        <v>2233</v>
      </c>
      <c r="G275" s="2" t="s">
        <v>2234</v>
      </c>
    </row>
    <row r="276" spans="1:7" x14ac:dyDescent="0.25">
      <c r="A276" s="2" t="s">
        <v>764</v>
      </c>
      <c r="B276" s="2" t="s">
        <v>92</v>
      </c>
      <c r="C276" s="2" t="s">
        <v>1658</v>
      </c>
      <c r="D276" s="2" t="s">
        <v>2235</v>
      </c>
      <c r="F276" s="2" t="s">
        <v>2236</v>
      </c>
      <c r="G276" s="2" t="s">
        <v>1661</v>
      </c>
    </row>
    <row r="277" spans="1:7" x14ac:dyDescent="0.25">
      <c r="A277" s="2" t="s">
        <v>2237</v>
      </c>
      <c r="B277" s="2" t="s">
        <v>2238</v>
      </c>
      <c r="C277" s="2" t="s">
        <v>1493</v>
      </c>
      <c r="F277" s="2" t="s">
        <v>2239</v>
      </c>
    </row>
    <row r="278" spans="1:7" x14ac:dyDescent="0.25">
      <c r="A278" s="2" t="s">
        <v>2240</v>
      </c>
      <c r="B278" s="2" t="s">
        <v>1504</v>
      </c>
      <c r="C278" s="2" t="s">
        <v>1505</v>
      </c>
      <c r="F278" s="2" t="s">
        <v>2241</v>
      </c>
    </row>
    <row r="279" spans="1:7" x14ac:dyDescent="0.25">
      <c r="A279" s="2" t="s">
        <v>470</v>
      </c>
      <c r="B279" s="2" t="s">
        <v>102</v>
      </c>
      <c r="C279" s="2" t="s">
        <v>405</v>
      </c>
      <c r="D279" s="2" t="s">
        <v>2242</v>
      </c>
      <c r="F279" s="2" t="s">
        <v>2243</v>
      </c>
      <c r="G279" s="2" t="s">
        <v>1566</v>
      </c>
    </row>
    <row r="280" spans="1:7" x14ac:dyDescent="0.25">
      <c r="A280" s="2" t="s">
        <v>643</v>
      </c>
      <c r="B280" s="2" t="s">
        <v>1636</v>
      </c>
      <c r="C280" s="2" t="s">
        <v>1199</v>
      </c>
      <c r="D280" s="2" t="s">
        <v>2244</v>
      </c>
      <c r="F280" s="2" t="s">
        <v>2245</v>
      </c>
    </row>
    <row r="281" spans="1:7" x14ac:dyDescent="0.25">
      <c r="A281" s="2" t="s">
        <v>2246</v>
      </c>
      <c r="B281" s="2" t="s">
        <v>1945</v>
      </c>
      <c r="C281" s="2" t="s">
        <v>1583</v>
      </c>
      <c r="E281" s="2" t="s">
        <v>2247</v>
      </c>
      <c r="F281" s="2" t="s">
        <v>2248</v>
      </c>
    </row>
    <row r="282" spans="1:7" x14ac:dyDescent="0.25">
      <c r="A282" s="2" t="s">
        <v>2249</v>
      </c>
      <c r="B282" s="2" t="s">
        <v>1492</v>
      </c>
      <c r="C282" s="2" t="s">
        <v>1424</v>
      </c>
      <c r="F282" s="2" t="s">
        <v>2250</v>
      </c>
    </row>
    <row r="283" spans="1:7" x14ac:dyDescent="0.25">
      <c r="A283" s="2" t="s">
        <v>2251</v>
      </c>
      <c r="B283" s="2" t="s">
        <v>80</v>
      </c>
      <c r="C283" s="2" t="s">
        <v>2252</v>
      </c>
      <c r="F283" s="2" t="s">
        <v>2253</v>
      </c>
    </row>
    <row r="284" spans="1:7" x14ac:dyDescent="0.25">
      <c r="A284" s="2" t="s">
        <v>462</v>
      </c>
      <c r="B284" s="2" t="s">
        <v>41</v>
      </c>
      <c r="C284" s="2" t="s">
        <v>1220</v>
      </c>
      <c r="D284" s="2" t="s">
        <v>2254</v>
      </c>
      <c r="F284" s="2" t="s">
        <v>2255</v>
      </c>
      <c r="G284" s="2" t="s">
        <v>1421</v>
      </c>
    </row>
    <row r="285" spans="1:7" x14ac:dyDescent="0.25">
      <c r="A285" s="2" t="s">
        <v>2256</v>
      </c>
      <c r="B285" s="2" t="s">
        <v>45</v>
      </c>
      <c r="C285" s="2" t="s">
        <v>2257</v>
      </c>
      <c r="D285" s="2" t="s">
        <v>2258</v>
      </c>
      <c r="F285" s="2" t="s">
        <v>2259</v>
      </c>
      <c r="G285" s="2" t="s">
        <v>1433</v>
      </c>
    </row>
    <row r="286" spans="1:7" x14ac:dyDescent="0.25">
      <c r="A286" s="2" t="s">
        <v>435</v>
      </c>
      <c r="B286" s="2" t="s">
        <v>92</v>
      </c>
      <c r="C286" s="2" t="s">
        <v>69</v>
      </c>
      <c r="D286" s="2" t="s">
        <v>2260</v>
      </c>
      <c r="F286" s="2" t="s">
        <v>2261</v>
      </c>
      <c r="G286" s="2" t="s">
        <v>1429</v>
      </c>
    </row>
    <row r="287" spans="1:7" x14ac:dyDescent="0.25">
      <c r="A287" s="2" t="s">
        <v>2262</v>
      </c>
      <c r="B287" s="2" t="s">
        <v>1636</v>
      </c>
      <c r="C287" s="2" t="s">
        <v>1958</v>
      </c>
      <c r="D287" s="2" t="s">
        <v>2263</v>
      </c>
      <c r="F287" s="2" t="s">
        <v>2264</v>
      </c>
    </row>
    <row r="288" spans="1:7" x14ac:dyDescent="0.25">
      <c r="A288" s="2" t="s">
        <v>2265</v>
      </c>
      <c r="B288" s="2" t="s">
        <v>41</v>
      </c>
      <c r="C288" s="2" t="s">
        <v>2266</v>
      </c>
      <c r="E288" s="2" t="s">
        <v>2267</v>
      </c>
      <c r="F288" s="2" t="s">
        <v>2268</v>
      </c>
      <c r="G288" s="2" t="s">
        <v>1578</v>
      </c>
    </row>
    <row r="289" spans="1:7" x14ac:dyDescent="0.25">
      <c r="A289" s="2" t="s">
        <v>2269</v>
      </c>
      <c r="B289" s="2" t="s">
        <v>244</v>
      </c>
      <c r="C289" s="2" t="s">
        <v>475</v>
      </c>
      <c r="D289" s="2" t="s">
        <v>2270</v>
      </c>
      <c r="F289" s="2" t="s">
        <v>2271</v>
      </c>
      <c r="G289" s="2" t="s">
        <v>1652</v>
      </c>
    </row>
    <row r="290" spans="1:7" x14ac:dyDescent="0.25">
      <c r="A290" s="2" t="s">
        <v>281</v>
      </c>
      <c r="B290" s="2" t="s">
        <v>41</v>
      </c>
      <c r="C290" s="2" t="s">
        <v>2272</v>
      </c>
      <c r="D290" s="2" t="s">
        <v>2273</v>
      </c>
      <c r="F290" s="2" t="s">
        <v>2274</v>
      </c>
      <c r="G290" s="2" t="s">
        <v>2275</v>
      </c>
    </row>
    <row r="291" spans="1:7" x14ac:dyDescent="0.25">
      <c r="A291" s="2" t="s">
        <v>738</v>
      </c>
      <c r="B291" s="2" t="s">
        <v>2238</v>
      </c>
      <c r="C291" s="2" t="s">
        <v>1499</v>
      </c>
      <c r="F291" s="2" t="s">
        <v>2276</v>
      </c>
    </row>
    <row r="292" spans="1:7" x14ac:dyDescent="0.25">
      <c r="A292" s="2" t="s">
        <v>2277</v>
      </c>
      <c r="B292" s="2" t="s">
        <v>102</v>
      </c>
      <c r="C292" s="2" t="s">
        <v>2278</v>
      </c>
      <c r="D292" s="2" t="s">
        <v>2279</v>
      </c>
      <c r="F292" s="2" t="s">
        <v>2280</v>
      </c>
      <c r="G292" s="2" t="s">
        <v>1652</v>
      </c>
    </row>
    <row r="293" spans="1:7" x14ac:dyDescent="0.25">
      <c r="A293" s="2" t="s">
        <v>199</v>
      </c>
      <c r="B293" s="2" t="s">
        <v>31</v>
      </c>
      <c r="C293" s="2" t="s">
        <v>1216</v>
      </c>
      <c r="D293" s="2" t="s">
        <v>2281</v>
      </c>
      <c r="F293" s="2" t="s">
        <v>2282</v>
      </c>
      <c r="G293" s="2" t="s">
        <v>2283</v>
      </c>
    </row>
    <row r="294" spans="1:7" x14ac:dyDescent="0.25">
      <c r="A294" s="2" t="s">
        <v>512</v>
      </c>
      <c r="B294" s="2" t="s">
        <v>2284</v>
      </c>
      <c r="C294" s="2" t="s">
        <v>1627</v>
      </c>
      <c r="D294" s="2" t="s">
        <v>2285</v>
      </c>
      <c r="E294" s="2" t="s">
        <v>2286</v>
      </c>
      <c r="F294" s="2" t="s">
        <v>2287</v>
      </c>
      <c r="G294" s="2" t="s">
        <v>2288</v>
      </c>
    </row>
    <row r="295" spans="1:7" x14ac:dyDescent="0.25">
      <c r="A295" s="2" t="s">
        <v>2289</v>
      </c>
      <c r="B295" s="2" t="s">
        <v>41</v>
      </c>
      <c r="C295" s="2" t="s">
        <v>1971</v>
      </c>
      <c r="E295" s="2" t="s">
        <v>2290</v>
      </c>
      <c r="F295" s="2" t="s">
        <v>2291</v>
      </c>
      <c r="G295" s="2" t="s">
        <v>2292</v>
      </c>
    </row>
    <row r="296" spans="1:7" x14ac:dyDescent="0.25">
      <c r="A296" s="2" t="s">
        <v>2293</v>
      </c>
      <c r="B296" s="2" t="s">
        <v>1742</v>
      </c>
      <c r="C296" s="2" t="s">
        <v>1533</v>
      </c>
      <c r="E296" s="2" t="s">
        <v>2294</v>
      </c>
      <c r="F296" s="2" t="s">
        <v>2295</v>
      </c>
      <c r="G296" s="2" t="s">
        <v>1632</v>
      </c>
    </row>
    <row r="297" spans="1:7" x14ac:dyDescent="0.25">
      <c r="A297" s="2" t="s">
        <v>558</v>
      </c>
      <c r="B297" s="2" t="s">
        <v>102</v>
      </c>
      <c r="C297" s="2" t="s">
        <v>1223</v>
      </c>
      <c r="D297" s="2" t="s">
        <v>2296</v>
      </c>
      <c r="F297" s="2" t="s">
        <v>2297</v>
      </c>
      <c r="G297" s="2" t="s">
        <v>2298</v>
      </c>
    </row>
    <row r="298" spans="1:7" x14ac:dyDescent="0.25">
      <c r="A298" s="2" t="s">
        <v>2299</v>
      </c>
      <c r="B298" s="2" t="s">
        <v>2300</v>
      </c>
      <c r="C298" s="2" t="s">
        <v>1202</v>
      </c>
      <c r="D298" s="2" t="s">
        <v>2301</v>
      </c>
      <c r="F298" s="2" t="s">
        <v>2302</v>
      </c>
      <c r="G298" s="2" t="s">
        <v>1695</v>
      </c>
    </row>
    <row r="299" spans="1:7" x14ac:dyDescent="0.25">
      <c r="A299" s="2" t="s">
        <v>2303</v>
      </c>
      <c r="B299" s="2" t="s">
        <v>1457</v>
      </c>
      <c r="C299" s="2" t="s">
        <v>1458</v>
      </c>
      <c r="F299" s="2" t="s">
        <v>2304</v>
      </c>
    </row>
    <row r="300" spans="1:7" x14ac:dyDescent="0.25">
      <c r="A300" s="2" t="s">
        <v>2305</v>
      </c>
      <c r="B300" s="2" t="s">
        <v>1462</v>
      </c>
      <c r="C300" s="2" t="s">
        <v>1424</v>
      </c>
      <c r="F300" s="2" t="s">
        <v>2306</v>
      </c>
    </row>
    <row r="301" spans="1:7" x14ac:dyDescent="0.25">
      <c r="A301" s="2" t="s">
        <v>2307</v>
      </c>
      <c r="B301" s="2" t="s">
        <v>41</v>
      </c>
      <c r="C301" s="2" t="s">
        <v>1971</v>
      </c>
      <c r="E301" s="2" t="s">
        <v>2308</v>
      </c>
      <c r="F301" s="2" t="s">
        <v>2309</v>
      </c>
      <c r="G301" s="2" t="s">
        <v>2292</v>
      </c>
    </row>
    <row r="302" spans="1:7" x14ac:dyDescent="0.25">
      <c r="A302" s="2" t="s">
        <v>621</v>
      </c>
      <c r="B302" s="2" t="s">
        <v>102</v>
      </c>
      <c r="C302" s="2" t="s">
        <v>66</v>
      </c>
      <c r="D302" s="2" t="s">
        <v>2310</v>
      </c>
      <c r="F302" s="2" t="s">
        <v>2311</v>
      </c>
      <c r="G302" s="2" t="s">
        <v>1914</v>
      </c>
    </row>
    <row r="303" spans="1:7" x14ac:dyDescent="0.25">
      <c r="A303" s="2" t="s">
        <v>2312</v>
      </c>
      <c r="B303" s="2" t="s">
        <v>41</v>
      </c>
      <c r="C303" s="2" t="s">
        <v>1769</v>
      </c>
      <c r="D303" s="2" t="s">
        <v>2313</v>
      </c>
      <c r="F303" s="2" t="s">
        <v>2314</v>
      </c>
      <c r="G303" s="2" t="s">
        <v>1403</v>
      </c>
    </row>
    <row r="304" spans="1:7" x14ac:dyDescent="0.25">
      <c r="A304" s="2" t="s">
        <v>2315</v>
      </c>
      <c r="B304" s="2" t="s">
        <v>31</v>
      </c>
      <c r="C304" s="2" t="s">
        <v>955</v>
      </c>
      <c r="D304" s="2" t="s">
        <v>2316</v>
      </c>
      <c r="F304" s="2" t="s">
        <v>2317</v>
      </c>
      <c r="G304" s="2" t="s">
        <v>1992</v>
      </c>
    </row>
    <row r="305" spans="1:7" x14ac:dyDescent="0.25">
      <c r="A305" s="2" t="s">
        <v>2318</v>
      </c>
      <c r="B305" s="2" t="s">
        <v>1734</v>
      </c>
      <c r="C305" s="2" t="s">
        <v>1499</v>
      </c>
      <c r="F305" s="2" t="s">
        <v>2319</v>
      </c>
    </row>
    <row r="306" spans="1:7" x14ac:dyDescent="0.25">
      <c r="A306" s="2" t="s">
        <v>2320</v>
      </c>
      <c r="B306" s="2" t="s">
        <v>1561</v>
      </c>
      <c r="C306" s="2" t="s">
        <v>1493</v>
      </c>
      <c r="F306" s="2" t="s">
        <v>2321</v>
      </c>
    </row>
    <row r="307" spans="1:7" x14ac:dyDescent="0.25">
      <c r="A307" s="2" t="s">
        <v>2322</v>
      </c>
      <c r="B307" s="2" t="s">
        <v>41</v>
      </c>
      <c r="C307" s="2" t="s">
        <v>1769</v>
      </c>
      <c r="D307" s="2" t="s">
        <v>2323</v>
      </c>
      <c r="F307" s="2" t="s">
        <v>2324</v>
      </c>
      <c r="G307" s="2" t="s">
        <v>2325</v>
      </c>
    </row>
    <row r="308" spans="1:7" x14ac:dyDescent="0.25">
      <c r="A308" s="2" t="s">
        <v>573</v>
      </c>
      <c r="B308" s="2" t="s">
        <v>31</v>
      </c>
      <c r="C308" s="2" t="s">
        <v>1434</v>
      </c>
      <c r="D308" s="2" t="s">
        <v>2326</v>
      </c>
      <c r="F308" s="2" t="s">
        <v>2327</v>
      </c>
      <c r="G308" s="2" t="s">
        <v>1437</v>
      </c>
    </row>
    <row r="309" spans="1:7" x14ac:dyDescent="0.25">
      <c r="A309" s="2" t="s">
        <v>2328</v>
      </c>
      <c r="B309" s="2" t="s">
        <v>2329</v>
      </c>
      <c r="C309" s="2" t="s">
        <v>1424</v>
      </c>
      <c r="F309" s="2" t="s">
        <v>2330</v>
      </c>
    </row>
    <row r="310" spans="1:7" x14ac:dyDescent="0.25">
      <c r="A310" s="2" t="s">
        <v>529</v>
      </c>
      <c r="B310" s="2" t="s">
        <v>1716</v>
      </c>
      <c r="C310" s="2" t="s">
        <v>66</v>
      </c>
      <c r="D310" s="2" t="s">
        <v>2331</v>
      </c>
      <c r="F310" s="2" t="s">
        <v>2332</v>
      </c>
      <c r="G310" s="2" t="s">
        <v>1914</v>
      </c>
    </row>
    <row r="311" spans="1:7" x14ac:dyDescent="0.25">
      <c r="A311" s="2" t="s">
        <v>439</v>
      </c>
      <c r="B311" s="2" t="s">
        <v>102</v>
      </c>
      <c r="C311" s="2" t="s">
        <v>1464</v>
      </c>
      <c r="D311" s="2" t="s">
        <v>2333</v>
      </c>
      <c r="F311" s="2" t="s">
        <v>2334</v>
      </c>
      <c r="G311" s="2" t="s">
        <v>1467</v>
      </c>
    </row>
    <row r="312" spans="1:7" x14ac:dyDescent="0.25">
      <c r="A312" s="2" t="s">
        <v>2335</v>
      </c>
      <c r="B312" s="2" t="s">
        <v>2156</v>
      </c>
      <c r="C312" s="2" t="s">
        <v>1493</v>
      </c>
      <c r="F312" s="2" t="s">
        <v>2336</v>
      </c>
    </row>
    <row r="313" spans="1:7" x14ac:dyDescent="0.25">
      <c r="A313" s="2" t="s">
        <v>90</v>
      </c>
      <c r="B313" s="2" t="s">
        <v>92</v>
      </c>
      <c r="C313" s="2" t="s">
        <v>91</v>
      </c>
      <c r="D313" s="2" t="s">
        <v>2337</v>
      </c>
      <c r="F313" s="2" t="s">
        <v>2338</v>
      </c>
      <c r="G313" s="2" t="s">
        <v>2339</v>
      </c>
    </row>
    <row r="314" spans="1:7" x14ac:dyDescent="0.25">
      <c r="A314" s="2" t="s">
        <v>2340</v>
      </c>
      <c r="B314" s="2" t="s">
        <v>2238</v>
      </c>
      <c r="C314" s="2" t="s">
        <v>1499</v>
      </c>
      <c r="F314" s="2" t="s">
        <v>2341</v>
      </c>
    </row>
    <row r="315" spans="1:7" x14ac:dyDescent="0.25">
      <c r="A315" s="2" t="s">
        <v>616</v>
      </c>
      <c r="B315" s="2" t="s">
        <v>2342</v>
      </c>
      <c r="C315" s="2" t="s">
        <v>1360</v>
      </c>
      <c r="D315" s="2" t="s">
        <v>2343</v>
      </c>
      <c r="F315" s="2" t="s">
        <v>2344</v>
      </c>
      <c r="G315" s="2" t="s">
        <v>2345</v>
      </c>
    </row>
    <row r="316" spans="1:7" x14ac:dyDescent="0.25">
      <c r="A316" s="2" t="s">
        <v>750</v>
      </c>
      <c r="B316" s="2" t="s">
        <v>92</v>
      </c>
      <c r="C316" s="2" t="s">
        <v>247</v>
      </c>
      <c r="D316" s="2" t="s">
        <v>2346</v>
      </c>
      <c r="F316" s="2" t="s">
        <v>2347</v>
      </c>
      <c r="G316" s="2" t="s">
        <v>1985</v>
      </c>
    </row>
    <row r="317" spans="1:7" x14ac:dyDescent="0.25">
      <c r="A317" s="2" t="s">
        <v>445</v>
      </c>
      <c r="B317" s="2" t="s">
        <v>102</v>
      </c>
      <c r="C317" s="2" t="s">
        <v>1216</v>
      </c>
      <c r="D317" s="2" t="s">
        <v>2348</v>
      </c>
      <c r="F317" s="2" t="s">
        <v>2349</v>
      </c>
      <c r="G317" s="2" t="s">
        <v>2283</v>
      </c>
    </row>
    <row r="318" spans="1:7" x14ac:dyDescent="0.25">
      <c r="A318" s="2" t="s">
        <v>674</v>
      </c>
      <c r="B318" s="2" t="s">
        <v>676</v>
      </c>
      <c r="C318" s="2" t="s">
        <v>2350</v>
      </c>
      <c r="D318" s="2" t="s">
        <v>2351</v>
      </c>
      <c r="F318" s="2" t="s">
        <v>2352</v>
      </c>
      <c r="G318" s="2" t="s">
        <v>1596</v>
      </c>
    </row>
    <row r="319" spans="1:7" x14ac:dyDescent="0.25">
      <c r="A319" s="2" t="s">
        <v>2353</v>
      </c>
      <c r="B319" s="2" t="s">
        <v>2354</v>
      </c>
      <c r="C319" s="2" t="s">
        <v>1499</v>
      </c>
      <c r="F319" s="2" t="s">
        <v>2355</v>
      </c>
    </row>
    <row r="320" spans="1:7" x14ac:dyDescent="0.25">
      <c r="A320" s="2" t="s">
        <v>679</v>
      </c>
      <c r="B320" s="2" t="s">
        <v>102</v>
      </c>
      <c r="C320" s="2" t="s">
        <v>1011</v>
      </c>
      <c r="D320" s="2" t="s">
        <v>2356</v>
      </c>
      <c r="E320" s="2" t="s">
        <v>2357</v>
      </c>
      <c r="F320" s="2" t="s">
        <v>2358</v>
      </c>
      <c r="G320" s="2" t="s">
        <v>2359</v>
      </c>
    </row>
    <row r="321" spans="1:7" x14ac:dyDescent="0.25">
      <c r="A321" s="2" t="s">
        <v>67</v>
      </c>
      <c r="B321" s="2" t="s">
        <v>1380</v>
      </c>
      <c r="C321" s="2" t="s">
        <v>2034</v>
      </c>
      <c r="F321" s="2" t="s">
        <v>2360</v>
      </c>
    </row>
    <row r="322" spans="1:7" x14ac:dyDescent="0.25">
      <c r="A322" s="2" t="s">
        <v>2361</v>
      </c>
      <c r="B322" s="2" t="s">
        <v>1571</v>
      </c>
      <c r="C322" s="2" t="s">
        <v>1493</v>
      </c>
      <c r="F322" s="2" t="s">
        <v>2362</v>
      </c>
    </row>
    <row r="323" spans="1:7" x14ac:dyDescent="0.25">
      <c r="A323" s="2" t="s">
        <v>2363</v>
      </c>
      <c r="B323" s="2" t="s">
        <v>2364</v>
      </c>
      <c r="C323" s="2" t="s">
        <v>1406</v>
      </c>
      <c r="F323" s="2" t="s">
        <v>2365</v>
      </c>
    </row>
    <row r="324" spans="1:7" x14ac:dyDescent="0.25">
      <c r="A324" s="2" t="s">
        <v>2366</v>
      </c>
      <c r="B324" s="2" t="s">
        <v>1853</v>
      </c>
      <c r="C324" s="2" t="s">
        <v>1406</v>
      </c>
      <c r="F324" s="2" t="s">
        <v>2367</v>
      </c>
    </row>
    <row r="325" spans="1:7" x14ac:dyDescent="0.25">
      <c r="A325" s="2" t="s">
        <v>482</v>
      </c>
      <c r="B325" s="2" t="s">
        <v>41</v>
      </c>
      <c r="C325" s="2" t="s">
        <v>2164</v>
      </c>
      <c r="E325" s="2" t="s">
        <v>2368</v>
      </c>
      <c r="F325" s="2" t="s">
        <v>2369</v>
      </c>
      <c r="G325" s="2" t="s">
        <v>2370</v>
      </c>
    </row>
    <row r="326" spans="1:7" x14ac:dyDescent="0.25">
      <c r="A326" s="2" t="s">
        <v>2371</v>
      </c>
      <c r="B326" s="2" t="s">
        <v>41</v>
      </c>
      <c r="C326" s="2" t="s">
        <v>1204</v>
      </c>
      <c r="D326" s="2" t="s">
        <v>2372</v>
      </c>
      <c r="F326" s="2" t="s">
        <v>2373</v>
      </c>
      <c r="G326" s="2" t="s">
        <v>2374</v>
      </c>
    </row>
    <row r="327" spans="1:7" x14ac:dyDescent="0.25">
      <c r="A327" s="2" t="s">
        <v>2375</v>
      </c>
      <c r="B327" s="2" t="s">
        <v>1457</v>
      </c>
      <c r="C327" s="2" t="s">
        <v>1458</v>
      </c>
      <c r="F327" s="2" t="s">
        <v>2376</v>
      </c>
    </row>
    <row r="328" spans="1:7" x14ac:dyDescent="0.25">
      <c r="A328" s="2" t="s">
        <v>94</v>
      </c>
      <c r="B328" s="2" t="s">
        <v>31</v>
      </c>
      <c r="C328" s="2" t="s">
        <v>95</v>
      </c>
      <c r="D328" s="2" t="s">
        <v>2377</v>
      </c>
      <c r="F328" s="2" t="s">
        <v>2378</v>
      </c>
      <c r="G328" s="2" t="s">
        <v>1602</v>
      </c>
    </row>
    <row r="329" spans="1:7" x14ac:dyDescent="0.25">
      <c r="A329" s="2" t="s">
        <v>2379</v>
      </c>
      <c r="B329" s="2" t="s">
        <v>1948</v>
      </c>
      <c r="C329" s="2" t="s">
        <v>1493</v>
      </c>
      <c r="F329" s="2" t="s">
        <v>2380</v>
      </c>
    </row>
    <row r="330" spans="1:7" x14ac:dyDescent="0.25">
      <c r="A330" s="2" t="s">
        <v>221</v>
      </c>
      <c r="B330" s="2" t="s">
        <v>102</v>
      </c>
      <c r="C330" s="2" t="s">
        <v>1220</v>
      </c>
      <c r="D330" s="2" t="s">
        <v>2381</v>
      </c>
      <c r="F330" s="2" t="s">
        <v>2382</v>
      </c>
    </row>
    <row r="331" spans="1:7" x14ac:dyDescent="0.25">
      <c r="A331" s="2" t="s">
        <v>2383</v>
      </c>
      <c r="B331" s="2" t="s">
        <v>41</v>
      </c>
      <c r="C331" s="2" t="s">
        <v>2384</v>
      </c>
      <c r="E331" s="2" t="s">
        <v>2385</v>
      </c>
      <c r="F331" s="2" t="s">
        <v>2386</v>
      </c>
      <c r="G331" s="2" t="s">
        <v>2387</v>
      </c>
    </row>
    <row r="332" spans="1:7" x14ac:dyDescent="0.25">
      <c r="A332" s="2" t="s">
        <v>608</v>
      </c>
      <c r="B332" s="2" t="s">
        <v>41</v>
      </c>
      <c r="C332" s="2" t="s">
        <v>1769</v>
      </c>
      <c r="D332" s="2" t="s">
        <v>2388</v>
      </c>
      <c r="F332" s="2" t="s">
        <v>2389</v>
      </c>
      <c r="G332" s="2" t="s">
        <v>2325</v>
      </c>
    </row>
    <row r="333" spans="1:7" x14ac:dyDescent="0.25">
      <c r="A333" s="2" t="s">
        <v>790</v>
      </c>
      <c r="B333" s="2" t="s">
        <v>1504</v>
      </c>
      <c r="C333" s="2" t="s">
        <v>1505</v>
      </c>
      <c r="F333" s="2" t="s">
        <v>2390</v>
      </c>
    </row>
    <row r="334" spans="1:7" x14ac:dyDescent="0.25">
      <c r="A334" s="2" t="s">
        <v>2391</v>
      </c>
      <c r="B334" s="2" t="s">
        <v>50</v>
      </c>
      <c r="C334" s="2" t="s">
        <v>1499</v>
      </c>
      <c r="F334" s="2" t="s">
        <v>2392</v>
      </c>
    </row>
    <row r="335" spans="1:7" x14ac:dyDescent="0.25">
      <c r="A335" s="2" t="s">
        <v>2393</v>
      </c>
      <c r="B335" s="2" t="s">
        <v>102</v>
      </c>
      <c r="C335" s="2" t="s">
        <v>2228</v>
      </c>
      <c r="D335" s="2" t="s">
        <v>2394</v>
      </c>
      <c r="F335" s="2" t="s">
        <v>2395</v>
      </c>
      <c r="G335" s="2" t="s">
        <v>1661</v>
      </c>
    </row>
    <row r="336" spans="1:7" x14ac:dyDescent="0.25">
      <c r="A336" s="2" t="s">
        <v>2396</v>
      </c>
      <c r="B336" s="2" t="s">
        <v>41</v>
      </c>
      <c r="C336" s="2" t="s">
        <v>1971</v>
      </c>
      <c r="F336" s="2" t="s">
        <v>2397</v>
      </c>
    </row>
    <row r="337" spans="1:7" x14ac:dyDescent="0.25">
      <c r="A337" s="2" t="s">
        <v>2398</v>
      </c>
      <c r="B337" s="2" t="s">
        <v>102</v>
      </c>
      <c r="C337" s="2" t="s">
        <v>1477</v>
      </c>
      <c r="D337" s="2" t="s">
        <v>2399</v>
      </c>
      <c r="F337" s="2" t="s">
        <v>2400</v>
      </c>
      <c r="G337" s="2" t="s">
        <v>2401</v>
      </c>
    </row>
    <row r="338" spans="1:7" x14ac:dyDescent="0.25">
      <c r="A338" s="2" t="s">
        <v>680</v>
      </c>
      <c r="B338" s="2" t="s">
        <v>31</v>
      </c>
      <c r="C338" s="2" t="s">
        <v>1202</v>
      </c>
      <c r="D338" s="2" t="s">
        <v>2402</v>
      </c>
      <c r="F338" s="2" t="s">
        <v>2403</v>
      </c>
      <c r="G338" s="2" t="s">
        <v>1695</v>
      </c>
    </row>
    <row r="339" spans="1:7" x14ac:dyDescent="0.25">
      <c r="A339" s="2" t="s">
        <v>2404</v>
      </c>
      <c r="B339" s="2" t="s">
        <v>102</v>
      </c>
      <c r="C339" s="2" t="s">
        <v>1216</v>
      </c>
      <c r="D339" s="2" t="s">
        <v>2405</v>
      </c>
      <c r="F339" s="2" t="s">
        <v>2406</v>
      </c>
      <c r="G339" s="2" t="s">
        <v>2283</v>
      </c>
    </row>
    <row r="340" spans="1:7" x14ac:dyDescent="0.25">
      <c r="A340" s="2" t="s">
        <v>293</v>
      </c>
      <c r="B340" s="2" t="s">
        <v>2407</v>
      </c>
      <c r="C340" s="2" t="s">
        <v>1196</v>
      </c>
      <c r="D340" s="2" t="s">
        <v>2408</v>
      </c>
      <c r="F340" s="2" t="s">
        <v>2409</v>
      </c>
      <c r="G340" s="2" t="s">
        <v>2410</v>
      </c>
    </row>
    <row r="341" spans="1:7" x14ac:dyDescent="0.25">
      <c r="A341" s="2" t="s">
        <v>2411</v>
      </c>
      <c r="B341" s="2" t="s">
        <v>102</v>
      </c>
      <c r="C341" s="2" t="s">
        <v>2412</v>
      </c>
      <c r="D341" s="2" t="s">
        <v>2413</v>
      </c>
      <c r="F341" s="2" t="s">
        <v>2414</v>
      </c>
      <c r="G341" s="2" t="s">
        <v>2415</v>
      </c>
    </row>
    <row r="342" spans="1:7" x14ac:dyDescent="0.25">
      <c r="A342" s="2" t="s">
        <v>2416</v>
      </c>
      <c r="B342" s="2" t="s">
        <v>2417</v>
      </c>
      <c r="C342" s="2" t="s">
        <v>1621</v>
      </c>
      <c r="F342" s="2" t="s">
        <v>2418</v>
      </c>
    </row>
    <row r="343" spans="1:7" x14ac:dyDescent="0.25">
      <c r="A343" s="2" t="s">
        <v>2419</v>
      </c>
      <c r="B343" s="2" t="s">
        <v>1508</v>
      </c>
      <c r="C343" s="2" t="s">
        <v>1499</v>
      </c>
      <c r="F343" s="2" t="s">
        <v>2420</v>
      </c>
    </row>
    <row r="344" spans="1:7" x14ac:dyDescent="0.25">
      <c r="A344" s="2" t="s">
        <v>2421</v>
      </c>
      <c r="B344" s="2" t="s">
        <v>2041</v>
      </c>
      <c r="C344" s="2" t="s">
        <v>1617</v>
      </c>
      <c r="F344" s="2" t="s">
        <v>2422</v>
      </c>
    </row>
    <row r="345" spans="1:7" x14ac:dyDescent="0.25">
      <c r="A345" s="2" t="s">
        <v>187</v>
      </c>
      <c r="B345" s="2" t="s">
        <v>31</v>
      </c>
      <c r="C345" s="2" t="s">
        <v>1987</v>
      </c>
      <c r="D345" s="2" t="s">
        <v>2423</v>
      </c>
      <c r="F345" s="2" t="s">
        <v>2424</v>
      </c>
      <c r="G345" s="2" t="s">
        <v>1520</v>
      </c>
    </row>
    <row r="346" spans="1:7" x14ac:dyDescent="0.25">
      <c r="A346" s="2" t="s">
        <v>2425</v>
      </c>
      <c r="B346" s="2" t="s">
        <v>41</v>
      </c>
      <c r="C346" s="2" t="s">
        <v>1409</v>
      </c>
      <c r="F346" s="2" t="s">
        <v>2426</v>
      </c>
    </row>
    <row r="347" spans="1:7" x14ac:dyDescent="0.25">
      <c r="A347" s="2" t="s">
        <v>2427</v>
      </c>
      <c r="B347" s="2" t="s">
        <v>1980</v>
      </c>
      <c r="C347" s="2" t="s">
        <v>64</v>
      </c>
      <c r="F347" s="2" t="s">
        <v>2428</v>
      </c>
    </row>
    <row r="348" spans="1:7" x14ac:dyDescent="0.25">
      <c r="A348" s="2" t="s">
        <v>2429</v>
      </c>
      <c r="B348" s="2" t="s">
        <v>102</v>
      </c>
      <c r="C348" s="2" t="s">
        <v>501</v>
      </c>
      <c r="D348" s="2" t="s">
        <v>2430</v>
      </c>
      <c r="F348" s="2" t="s">
        <v>2431</v>
      </c>
      <c r="G348" s="2" t="s">
        <v>1655</v>
      </c>
    </row>
    <row r="349" spans="1:7" x14ac:dyDescent="0.25">
      <c r="A349" s="2" t="s">
        <v>109</v>
      </c>
      <c r="B349" s="2" t="s">
        <v>92</v>
      </c>
      <c r="C349" s="2" t="s">
        <v>95</v>
      </c>
      <c r="D349" s="2" t="s">
        <v>2432</v>
      </c>
      <c r="F349" s="2" t="s">
        <v>2433</v>
      </c>
      <c r="G349" s="2" t="s">
        <v>1602</v>
      </c>
    </row>
    <row r="350" spans="1:7" x14ac:dyDescent="0.25">
      <c r="A350" s="2" t="s">
        <v>2434</v>
      </c>
      <c r="B350" s="2" t="s">
        <v>2435</v>
      </c>
      <c r="C350" s="2" t="s">
        <v>1627</v>
      </c>
      <c r="F350" s="2" t="s">
        <v>2436</v>
      </c>
    </row>
    <row r="351" spans="1:7" x14ac:dyDescent="0.25">
      <c r="A351" s="2" t="s">
        <v>570</v>
      </c>
      <c r="B351" s="2" t="s">
        <v>57</v>
      </c>
      <c r="C351" s="2" t="s">
        <v>2437</v>
      </c>
      <c r="D351" s="2" t="s">
        <v>2438</v>
      </c>
      <c r="F351" s="2" t="s">
        <v>2439</v>
      </c>
      <c r="G351" s="2" t="s">
        <v>2440</v>
      </c>
    </row>
    <row r="352" spans="1:7" x14ac:dyDescent="0.25">
      <c r="A352" s="2" t="s">
        <v>2441</v>
      </c>
      <c r="B352" s="2" t="s">
        <v>2088</v>
      </c>
      <c r="C352" s="2" t="s">
        <v>1424</v>
      </c>
      <c r="F352" s="2" t="s">
        <v>2442</v>
      </c>
    </row>
    <row r="353" spans="1:7" x14ac:dyDescent="0.25">
      <c r="A353" s="2" t="s">
        <v>2443</v>
      </c>
      <c r="B353" s="2" t="s">
        <v>2444</v>
      </c>
      <c r="C353" s="2" t="s">
        <v>1036</v>
      </c>
      <c r="D353" s="2" t="s">
        <v>2445</v>
      </c>
      <c r="F353" s="2" t="s">
        <v>2446</v>
      </c>
      <c r="G353" s="2" t="s">
        <v>1440</v>
      </c>
    </row>
    <row r="354" spans="1:7" x14ac:dyDescent="0.25">
      <c r="A354" s="2" t="s">
        <v>753</v>
      </c>
      <c r="B354" s="2" t="s">
        <v>1457</v>
      </c>
      <c r="C354" s="2" t="s">
        <v>1458</v>
      </c>
      <c r="F354" s="2" t="s">
        <v>2447</v>
      </c>
    </row>
    <row r="355" spans="1:7" x14ac:dyDescent="0.25">
      <c r="A355" s="2" t="s">
        <v>2448</v>
      </c>
      <c r="B355" s="2" t="s">
        <v>41</v>
      </c>
      <c r="C355" s="2" t="s">
        <v>2449</v>
      </c>
      <c r="E355" s="2" t="s">
        <v>2450</v>
      </c>
      <c r="F355" s="2" t="s">
        <v>2451</v>
      </c>
      <c r="G355" s="2" t="s">
        <v>1788</v>
      </c>
    </row>
    <row r="356" spans="1:7" x14ac:dyDescent="0.25">
      <c r="A356" s="2" t="s">
        <v>2452</v>
      </c>
      <c r="B356" s="2" t="s">
        <v>1462</v>
      </c>
      <c r="C356" s="2" t="s">
        <v>1424</v>
      </c>
      <c r="F356" s="2" t="s">
        <v>2453</v>
      </c>
    </row>
    <row r="357" spans="1:7" x14ac:dyDescent="0.25">
      <c r="A357" s="2" t="s">
        <v>2454</v>
      </c>
      <c r="B357" s="2" t="s">
        <v>2407</v>
      </c>
      <c r="C357" s="2" t="s">
        <v>1196</v>
      </c>
      <c r="D357" s="2" t="s">
        <v>2455</v>
      </c>
      <c r="F357" s="2" t="s">
        <v>2456</v>
      </c>
      <c r="G357" s="2" t="s">
        <v>2457</v>
      </c>
    </row>
    <row r="358" spans="1:7" x14ac:dyDescent="0.25">
      <c r="A358" s="2" t="s">
        <v>2458</v>
      </c>
      <c r="B358" s="2" t="s">
        <v>1457</v>
      </c>
      <c r="C358" s="2" t="s">
        <v>1533</v>
      </c>
      <c r="E358" s="2" t="s">
        <v>2459</v>
      </c>
      <c r="F358" s="2" t="s">
        <v>2460</v>
      </c>
    </row>
    <row r="359" spans="1:7" x14ac:dyDescent="0.25">
      <c r="A359" s="2" t="s">
        <v>2461</v>
      </c>
      <c r="B359" s="2" t="s">
        <v>92</v>
      </c>
      <c r="C359" s="2" t="s">
        <v>240</v>
      </c>
      <c r="F359" s="2" t="s">
        <v>2462</v>
      </c>
      <c r="G359" s="2" t="s">
        <v>1763</v>
      </c>
    </row>
    <row r="360" spans="1:7" x14ac:dyDescent="0.25">
      <c r="A360" s="2" t="s">
        <v>2463</v>
      </c>
      <c r="B360" s="2" t="s">
        <v>1496</v>
      </c>
      <c r="C360" s="2" t="s">
        <v>1413</v>
      </c>
      <c r="E360" s="2" t="s">
        <v>1673</v>
      </c>
      <c r="F360" s="2" t="s">
        <v>2464</v>
      </c>
      <c r="G360" s="2" t="s">
        <v>1542</v>
      </c>
    </row>
    <row r="361" spans="1:7" x14ac:dyDescent="0.25">
      <c r="A361" s="2" t="s">
        <v>2465</v>
      </c>
      <c r="B361" s="2" t="s">
        <v>2407</v>
      </c>
      <c r="C361" s="2" t="s">
        <v>1196</v>
      </c>
      <c r="D361" s="2" t="s">
        <v>2466</v>
      </c>
      <c r="F361" s="2" t="s">
        <v>2467</v>
      </c>
      <c r="G361" s="2" t="s">
        <v>1655</v>
      </c>
    </row>
    <row r="362" spans="1:7" x14ac:dyDescent="0.25">
      <c r="A362" s="2" t="s">
        <v>2468</v>
      </c>
      <c r="B362" s="2" t="s">
        <v>1636</v>
      </c>
      <c r="C362" s="2" t="s">
        <v>2038</v>
      </c>
      <c r="D362" s="2" t="s">
        <v>2469</v>
      </c>
      <c r="F362" s="2" t="s">
        <v>2470</v>
      </c>
      <c r="G362" s="2" t="s">
        <v>2471</v>
      </c>
    </row>
    <row r="363" spans="1:7" x14ac:dyDescent="0.25">
      <c r="A363" s="2" t="s">
        <v>2472</v>
      </c>
      <c r="B363" s="2" t="s">
        <v>1571</v>
      </c>
      <c r="C363" s="2" t="s">
        <v>1499</v>
      </c>
      <c r="F363" s="2" t="s">
        <v>2473</v>
      </c>
    </row>
    <row r="364" spans="1:7" x14ac:dyDescent="0.25">
      <c r="A364" s="2" t="s">
        <v>2474</v>
      </c>
      <c r="B364" s="2" t="s">
        <v>1586</v>
      </c>
      <c r="C364" s="2" t="s">
        <v>1499</v>
      </c>
      <c r="F364" s="2" t="s">
        <v>2475</v>
      </c>
    </row>
    <row r="365" spans="1:7" x14ac:dyDescent="0.25">
      <c r="A365" s="2" t="s">
        <v>471</v>
      </c>
      <c r="B365" s="2" t="s">
        <v>2476</v>
      </c>
      <c r="C365" s="2" t="s">
        <v>1669</v>
      </c>
      <c r="F365" s="2" t="s">
        <v>2477</v>
      </c>
      <c r="G365" s="2" t="s">
        <v>1635</v>
      </c>
    </row>
    <row r="366" spans="1:7" x14ac:dyDescent="0.25">
      <c r="A366" s="2" t="s">
        <v>653</v>
      </c>
      <c r="B366" s="2" t="s">
        <v>718</v>
      </c>
      <c r="C366" s="2" t="s">
        <v>1915</v>
      </c>
      <c r="D366" s="2" t="s">
        <v>2478</v>
      </c>
      <c r="F366" s="2" t="s">
        <v>2479</v>
      </c>
      <c r="G366" s="2" t="s">
        <v>1918</v>
      </c>
    </row>
    <row r="367" spans="1:7" x14ac:dyDescent="0.25">
      <c r="A367" s="2" t="s">
        <v>2480</v>
      </c>
      <c r="B367" s="2" t="s">
        <v>102</v>
      </c>
      <c r="C367" s="2" t="s">
        <v>2063</v>
      </c>
      <c r="D367" s="2" t="s">
        <v>2481</v>
      </c>
      <c r="F367" s="2" t="s">
        <v>2482</v>
      </c>
      <c r="G367" s="2" t="s">
        <v>2234</v>
      </c>
    </row>
    <row r="368" spans="1:7" x14ac:dyDescent="0.25">
      <c r="A368" s="2" t="s">
        <v>261</v>
      </c>
      <c r="B368" s="2" t="s">
        <v>31</v>
      </c>
      <c r="C368" s="2" t="s">
        <v>1223</v>
      </c>
      <c r="D368" s="2" t="s">
        <v>2483</v>
      </c>
      <c r="F368" s="2" t="s">
        <v>2484</v>
      </c>
      <c r="G368" s="2" t="s">
        <v>2298</v>
      </c>
    </row>
    <row r="369" spans="1:7" x14ac:dyDescent="0.25">
      <c r="A369" s="2" t="s">
        <v>2485</v>
      </c>
      <c r="B369" s="2" t="s">
        <v>92</v>
      </c>
      <c r="C369" s="2" t="s">
        <v>2063</v>
      </c>
      <c r="F369" s="2" t="s">
        <v>2486</v>
      </c>
    </row>
    <row r="370" spans="1:7" x14ac:dyDescent="0.25">
      <c r="A370" s="2" t="s">
        <v>2487</v>
      </c>
      <c r="B370" s="2" t="s">
        <v>1862</v>
      </c>
      <c r="C370" s="2" t="s">
        <v>1424</v>
      </c>
      <c r="F370" s="2" t="s">
        <v>2488</v>
      </c>
    </row>
    <row r="371" spans="1:7" x14ac:dyDescent="0.25">
      <c r="A371" s="2" t="s">
        <v>2489</v>
      </c>
      <c r="B371" s="2" t="s">
        <v>41</v>
      </c>
      <c r="C371" s="2" t="s">
        <v>2148</v>
      </c>
      <c r="F371" s="2" t="s">
        <v>2490</v>
      </c>
    </row>
    <row r="372" spans="1:7" x14ac:dyDescent="0.25">
      <c r="A372" s="2" t="s">
        <v>449</v>
      </c>
      <c r="B372" s="2" t="s">
        <v>92</v>
      </c>
      <c r="C372" s="2" t="s">
        <v>405</v>
      </c>
      <c r="D372" s="2" t="s">
        <v>2491</v>
      </c>
      <c r="F372" s="2" t="s">
        <v>2492</v>
      </c>
      <c r="G372" s="2" t="s">
        <v>1566</v>
      </c>
    </row>
    <row r="373" spans="1:7" x14ac:dyDescent="0.25">
      <c r="A373" s="2" t="s">
        <v>638</v>
      </c>
      <c r="B373" s="2" t="s">
        <v>102</v>
      </c>
      <c r="C373" s="2" t="s">
        <v>1472</v>
      </c>
      <c r="D373" s="2" t="s">
        <v>2493</v>
      </c>
      <c r="F373" s="2" t="s">
        <v>2494</v>
      </c>
      <c r="G373" s="2" t="s">
        <v>1475</v>
      </c>
    </row>
    <row r="374" spans="1:7" x14ac:dyDescent="0.25">
      <c r="A374" s="2" t="s">
        <v>2495</v>
      </c>
      <c r="B374" s="2" t="s">
        <v>1462</v>
      </c>
      <c r="C374" s="2" t="s">
        <v>1424</v>
      </c>
      <c r="F374" s="2" t="s">
        <v>2496</v>
      </c>
    </row>
    <row r="375" spans="1:7" x14ac:dyDescent="0.25">
      <c r="A375" s="2" t="s">
        <v>2497</v>
      </c>
      <c r="B375" s="2" t="s">
        <v>1462</v>
      </c>
      <c r="C375" s="2" t="s">
        <v>1424</v>
      </c>
      <c r="F375" s="2" t="s">
        <v>2498</v>
      </c>
    </row>
    <row r="376" spans="1:7" x14ac:dyDescent="0.25">
      <c r="A376" s="2" t="s">
        <v>2499</v>
      </c>
      <c r="B376" s="2" t="s">
        <v>92</v>
      </c>
      <c r="C376" s="2" t="s">
        <v>1472</v>
      </c>
      <c r="D376" s="2" t="s">
        <v>2500</v>
      </c>
      <c r="F376" s="2" t="s">
        <v>2501</v>
      </c>
      <c r="G376" s="2" t="s">
        <v>1475</v>
      </c>
    </row>
    <row r="377" spans="1:7" x14ac:dyDescent="0.25">
      <c r="A377" s="2" t="s">
        <v>2502</v>
      </c>
      <c r="B377" s="2" t="s">
        <v>57</v>
      </c>
      <c r="C377" s="2" t="s">
        <v>571</v>
      </c>
      <c r="D377" s="2" t="s">
        <v>2503</v>
      </c>
      <c r="F377" s="2" t="s">
        <v>2504</v>
      </c>
      <c r="G377" s="2" t="s">
        <v>1437</v>
      </c>
    </row>
    <row r="378" spans="1:7" x14ac:dyDescent="0.25">
      <c r="A378" s="2" t="s">
        <v>2505</v>
      </c>
      <c r="B378" s="2" t="s">
        <v>2506</v>
      </c>
      <c r="C378" s="2" t="s">
        <v>1493</v>
      </c>
      <c r="F378" s="2" t="s">
        <v>2507</v>
      </c>
    </row>
    <row r="379" spans="1:7" x14ac:dyDescent="0.25">
      <c r="A379" s="2" t="s">
        <v>2508</v>
      </c>
      <c r="B379" s="2" t="s">
        <v>1462</v>
      </c>
      <c r="C379" s="2" t="s">
        <v>1424</v>
      </c>
      <c r="F379" s="2" t="s">
        <v>2509</v>
      </c>
    </row>
    <row r="380" spans="1:7" x14ac:dyDescent="0.25">
      <c r="A380" s="2" t="s">
        <v>1383</v>
      </c>
      <c r="B380" s="2" t="s">
        <v>102</v>
      </c>
      <c r="C380" s="2" t="s">
        <v>731</v>
      </c>
      <c r="D380" s="2" t="s">
        <v>2510</v>
      </c>
      <c r="F380" s="2" t="s">
        <v>2511</v>
      </c>
      <c r="G380" s="2" t="s">
        <v>1992</v>
      </c>
    </row>
    <row r="381" spans="1:7" x14ac:dyDescent="0.25">
      <c r="A381" s="2" t="s">
        <v>2512</v>
      </c>
      <c r="B381" s="2" t="s">
        <v>2513</v>
      </c>
      <c r="C381" s="2" t="s">
        <v>1499</v>
      </c>
      <c r="E381" s="2" t="s">
        <v>2514</v>
      </c>
      <c r="F381" s="2" t="s">
        <v>2515</v>
      </c>
      <c r="G381" s="2" t="s">
        <v>1935</v>
      </c>
    </row>
    <row r="382" spans="1:7" x14ac:dyDescent="0.25">
      <c r="A382" s="2" t="s">
        <v>715</v>
      </c>
      <c r="B382" s="2" t="s">
        <v>102</v>
      </c>
      <c r="C382" s="2" t="s">
        <v>1027</v>
      </c>
      <c r="D382" s="2" t="s">
        <v>2516</v>
      </c>
      <c r="F382" s="2" t="s">
        <v>2517</v>
      </c>
      <c r="G382" s="2" t="s">
        <v>1486</v>
      </c>
    </row>
    <row r="383" spans="1:7" x14ac:dyDescent="0.25">
      <c r="A383" s="2" t="s">
        <v>2518</v>
      </c>
      <c r="B383" s="2" t="s">
        <v>102</v>
      </c>
      <c r="C383" s="2" t="s">
        <v>666</v>
      </c>
      <c r="D383" s="2" t="s">
        <v>2519</v>
      </c>
      <c r="F383" s="2" t="s">
        <v>2520</v>
      </c>
      <c r="G383" s="2" t="s">
        <v>1520</v>
      </c>
    </row>
    <row r="384" spans="1:7" x14ac:dyDescent="0.25">
      <c r="A384" s="2" t="s">
        <v>2521</v>
      </c>
      <c r="B384" s="2" t="s">
        <v>1567</v>
      </c>
      <c r="C384" s="2" t="s">
        <v>1568</v>
      </c>
      <c r="D384" s="2" t="s">
        <v>2522</v>
      </c>
      <c r="F384" s="2" t="s">
        <v>2523</v>
      </c>
    </row>
    <row r="385" spans="1:7" x14ac:dyDescent="0.25">
      <c r="A385" s="2" t="s">
        <v>2524</v>
      </c>
      <c r="B385" s="2" t="s">
        <v>2525</v>
      </c>
      <c r="C385" s="2" t="s">
        <v>1424</v>
      </c>
      <c r="F385" s="2" t="s">
        <v>2526</v>
      </c>
    </row>
    <row r="386" spans="1:7" x14ac:dyDescent="0.25">
      <c r="A386" s="2" t="s">
        <v>2527</v>
      </c>
      <c r="B386" s="2" t="s">
        <v>1524</v>
      </c>
      <c r="C386" s="2" t="s">
        <v>1525</v>
      </c>
      <c r="F386" s="2" t="s">
        <v>2528</v>
      </c>
    </row>
    <row r="387" spans="1:7" x14ac:dyDescent="0.25">
      <c r="A387" s="2" t="s">
        <v>633</v>
      </c>
      <c r="B387" s="2" t="s">
        <v>2529</v>
      </c>
      <c r="C387" s="2" t="s">
        <v>2530</v>
      </c>
      <c r="D387" s="2" t="s">
        <v>2531</v>
      </c>
      <c r="F387" s="2" t="s">
        <v>2532</v>
      </c>
      <c r="G387" s="2" t="s">
        <v>1682</v>
      </c>
    </row>
    <row r="388" spans="1:7" x14ac:dyDescent="0.25">
      <c r="A388" s="2" t="s">
        <v>2533</v>
      </c>
      <c r="B388" s="2" t="s">
        <v>31</v>
      </c>
      <c r="C388" s="2" t="s">
        <v>997</v>
      </c>
      <c r="D388" s="2" t="s">
        <v>2534</v>
      </c>
      <c r="F388" s="2" t="s">
        <v>2535</v>
      </c>
      <c r="G388" s="2" t="s">
        <v>2118</v>
      </c>
    </row>
    <row r="389" spans="1:7" x14ac:dyDescent="0.25">
      <c r="A389" s="2" t="s">
        <v>2536</v>
      </c>
      <c r="B389" s="2" t="s">
        <v>1546</v>
      </c>
      <c r="C389" s="2" t="s">
        <v>1547</v>
      </c>
      <c r="F389" s="2" t="s">
        <v>2537</v>
      </c>
    </row>
    <row r="390" spans="1:7" x14ac:dyDescent="0.25">
      <c r="A390" s="2" t="s">
        <v>2538</v>
      </c>
      <c r="B390" s="2" t="s">
        <v>2539</v>
      </c>
      <c r="C390" s="2" t="s">
        <v>1583</v>
      </c>
      <c r="F390" s="2" t="s">
        <v>2540</v>
      </c>
    </row>
    <row r="391" spans="1:7" x14ac:dyDescent="0.25">
      <c r="A391" s="2" t="s">
        <v>443</v>
      </c>
      <c r="B391" s="2" t="s">
        <v>31</v>
      </c>
      <c r="C391" s="2" t="s">
        <v>2541</v>
      </c>
      <c r="D391" s="2" t="s">
        <v>2542</v>
      </c>
      <c r="F391" s="2" t="s">
        <v>2543</v>
      </c>
      <c r="G391" s="2" t="s">
        <v>1661</v>
      </c>
    </row>
    <row r="392" spans="1:7" x14ac:dyDescent="0.25">
      <c r="A392" s="2" t="s">
        <v>2544</v>
      </c>
      <c r="B392" s="2" t="s">
        <v>1613</v>
      </c>
      <c r="C392" s="2" t="s">
        <v>1406</v>
      </c>
      <c r="F392" s="2" t="s">
        <v>2545</v>
      </c>
    </row>
    <row r="393" spans="1:7" x14ac:dyDescent="0.25">
      <c r="A393" s="2" t="s">
        <v>2546</v>
      </c>
      <c r="B393" s="2" t="s">
        <v>1841</v>
      </c>
      <c r="C393" s="2" t="s">
        <v>1702</v>
      </c>
      <c r="E393" s="2" t="s">
        <v>2547</v>
      </c>
      <c r="F393" s="2" t="s">
        <v>2548</v>
      </c>
      <c r="G393" s="2" t="s">
        <v>1578</v>
      </c>
    </row>
    <row r="394" spans="1:7" x14ac:dyDescent="0.25">
      <c r="A394" s="2" t="s">
        <v>534</v>
      </c>
      <c r="B394" s="2" t="s">
        <v>38</v>
      </c>
      <c r="C394" s="2" t="s">
        <v>535</v>
      </c>
      <c r="D394" s="2" t="s">
        <v>2549</v>
      </c>
      <c r="F394" s="2" t="s">
        <v>2550</v>
      </c>
    </row>
    <row r="395" spans="1:7" x14ac:dyDescent="0.25">
      <c r="A395" s="2" t="s">
        <v>114</v>
      </c>
      <c r="B395" s="2" t="s">
        <v>57</v>
      </c>
      <c r="C395" s="2" t="s">
        <v>115</v>
      </c>
      <c r="D395" s="2" t="s">
        <v>2551</v>
      </c>
      <c r="F395" s="2" t="s">
        <v>2552</v>
      </c>
      <c r="G395" s="2" t="s">
        <v>2553</v>
      </c>
    </row>
    <row r="396" spans="1:7" x14ac:dyDescent="0.25">
      <c r="A396" s="2" t="s">
        <v>2554</v>
      </c>
      <c r="B396" s="2" t="s">
        <v>1636</v>
      </c>
      <c r="C396" s="2" t="s">
        <v>1533</v>
      </c>
      <c r="E396" s="2" t="s">
        <v>2555</v>
      </c>
      <c r="F396" s="2" t="s">
        <v>2556</v>
      </c>
      <c r="G396" s="2" t="s">
        <v>1632</v>
      </c>
    </row>
    <row r="397" spans="1:7" x14ac:dyDescent="0.25">
      <c r="A397" s="2" t="s">
        <v>437</v>
      </c>
      <c r="B397" s="2" t="s">
        <v>92</v>
      </c>
      <c r="C397" s="2" t="s">
        <v>411</v>
      </c>
      <c r="D397" s="2" t="s">
        <v>2557</v>
      </c>
      <c r="F397" s="2" t="s">
        <v>2558</v>
      </c>
      <c r="G397" s="2" t="s">
        <v>1566</v>
      </c>
    </row>
    <row r="398" spans="1:7" x14ac:dyDescent="0.25">
      <c r="A398" s="2" t="s">
        <v>2559</v>
      </c>
      <c r="B398" s="2" t="s">
        <v>2080</v>
      </c>
      <c r="C398" s="2" t="s">
        <v>2560</v>
      </c>
      <c r="F398" s="2" t="s">
        <v>2561</v>
      </c>
    </row>
    <row r="399" spans="1:7" x14ac:dyDescent="0.25">
      <c r="A399" s="2" t="s">
        <v>2562</v>
      </c>
      <c r="B399" s="2" t="s">
        <v>1994</v>
      </c>
      <c r="C399" s="2" t="s">
        <v>1499</v>
      </c>
      <c r="F399" s="2" t="s">
        <v>2563</v>
      </c>
    </row>
    <row r="400" spans="1:7" x14ac:dyDescent="0.25">
      <c r="A400" s="2" t="s">
        <v>191</v>
      </c>
      <c r="B400" s="2" t="s">
        <v>31</v>
      </c>
      <c r="C400" s="2" t="s">
        <v>1198</v>
      </c>
      <c r="D400" s="2" t="s">
        <v>2564</v>
      </c>
      <c r="F400" s="2" t="s">
        <v>2565</v>
      </c>
      <c r="G400" s="2" t="s">
        <v>1695</v>
      </c>
    </row>
    <row r="401" spans="1:7" x14ac:dyDescent="0.25">
      <c r="A401" s="2" t="s">
        <v>2566</v>
      </c>
      <c r="B401" s="2" t="s">
        <v>1546</v>
      </c>
      <c r="C401" s="2" t="s">
        <v>1493</v>
      </c>
      <c r="F401" s="2" t="s">
        <v>2567</v>
      </c>
    </row>
    <row r="402" spans="1:7" x14ac:dyDescent="0.25">
      <c r="A402" s="2" t="s">
        <v>36</v>
      </c>
      <c r="B402" s="2" t="s">
        <v>80</v>
      </c>
      <c r="C402" s="2" t="s">
        <v>1842</v>
      </c>
      <c r="D402" s="2" t="s">
        <v>2106</v>
      </c>
      <c r="F402" s="2" t="s">
        <v>2568</v>
      </c>
      <c r="G402" s="2" t="s">
        <v>1578</v>
      </c>
    </row>
    <row r="403" spans="1:7" x14ac:dyDescent="0.25">
      <c r="A403" s="2" t="s">
        <v>609</v>
      </c>
      <c r="B403" s="2" t="s">
        <v>92</v>
      </c>
      <c r="C403" s="2" t="s">
        <v>1390</v>
      </c>
      <c r="D403" s="2" t="s">
        <v>2569</v>
      </c>
      <c r="F403" s="2" t="s">
        <v>2570</v>
      </c>
      <c r="G403" s="2" t="s">
        <v>1783</v>
      </c>
    </row>
    <row r="404" spans="1:7" x14ac:dyDescent="0.25">
      <c r="A404" s="2" t="s">
        <v>2571</v>
      </c>
      <c r="B404" s="2" t="s">
        <v>2572</v>
      </c>
      <c r="C404" s="2" t="s">
        <v>69</v>
      </c>
      <c r="D404" s="2" t="s">
        <v>2573</v>
      </c>
      <c r="F404" s="2" t="s">
        <v>2574</v>
      </c>
      <c r="G404" s="2" t="s">
        <v>1897</v>
      </c>
    </row>
    <row r="405" spans="1:7" x14ac:dyDescent="0.25">
      <c r="A405" s="2" t="s">
        <v>591</v>
      </c>
      <c r="B405" s="2" t="s">
        <v>102</v>
      </c>
      <c r="C405" s="2" t="s">
        <v>1769</v>
      </c>
      <c r="D405" s="2" t="s">
        <v>2575</v>
      </c>
      <c r="F405" s="2" t="s">
        <v>2576</v>
      </c>
      <c r="G405" s="2" t="s">
        <v>1772</v>
      </c>
    </row>
    <row r="406" spans="1:7" x14ac:dyDescent="0.25">
      <c r="A406" s="2" t="s">
        <v>654</v>
      </c>
      <c r="B406" s="2" t="s">
        <v>718</v>
      </c>
      <c r="C406" s="2" t="s">
        <v>1669</v>
      </c>
      <c r="D406" s="2" t="s">
        <v>2577</v>
      </c>
      <c r="F406" s="2" t="s">
        <v>2578</v>
      </c>
      <c r="G406" s="2" t="s">
        <v>1635</v>
      </c>
    </row>
    <row r="407" spans="1:7" x14ac:dyDescent="0.25">
      <c r="A407" s="2" t="s">
        <v>2579</v>
      </c>
      <c r="B407" s="2" t="s">
        <v>2580</v>
      </c>
      <c r="C407" s="2" t="s">
        <v>2195</v>
      </c>
      <c r="F407" s="2" t="s">
        <v>2581</v>
      </c>
    </row>
    <row r="408" spans="1:7" x14ac:dyDescent="0.25">
      <c r="A408" s="2" t="s">
        <v>2582</v>
      </c>
      <c r="B408" s="2" t="s">
        <v>1676</v>
      </c>
      <c r="C408" s="2" t="s">
        <v>1627</v>
      </c>
      <c r="F408" s="2" t="s">
        <v>2583</v>
      </c>
    </row>
    <row r="409" spans="1:7" x14ac:dyDescent="0.25">
      <c r="A409" s="2" t="s">
        <v>2584</v>
      </c>
      <c r="B409" s="2" t="s">
        <v>102</v>
      </c>
      <c r="C409" s="2" t="s">
        <v>2585</v>
      </c>
      <c r="D409" s="2" t="s">
        <v>2586</v>
      </c>
      <c r="F409" s="2" t="s">
        <v>2587</v>
      </c>
      <c r="G409" s="2" t="s">
        <v>1985</v>
      </c>
    </row>
    <row r="410" spans="1:7" x14ac:dyDescent="0.25">
      <c r="A410" s="2" t="s">
        <v>372</v>
      </c>
      <c r="B410" s="2" t="s">
        <v>92</v>
      </c>
      <c r="C410" s="2" t="s">
        <v>247</v>
      </c>
      <c r="D410" s="2" t="s">
        <v>2588</v>
      </c>
      <c r="F410" s="2" t="s">
        <v>2589</v>
      </c>
      <c r="G410" s="2" t="s">
        <v>2188</v>
      </c>
    </row>
    <row r="411" spans="1:7" x14ac:dyDescent="0.25">
      <c r="A411" s="2" t="s">
        <v>2590</v>
      </c>
      <c r="B411" s="2" t="s">
        <v>2591</v>
      </c>
      <c r="C411" s="2" t="s">
        <v>1406</v>
      </c>
      <c r="F411" s="2" t="s">
        <v>2592</v>
      </c>
    </row>
    <row r="412" spans="1:7" x14ac:dyDescent="0.25">
      <c r="A412" s="2" t="s">
        <v>773</v>
      </c>
      <c r="B412" s="2" t="s">
        <v>718</v>
      </c>
      <c r="C412" s="2" t="s">
        <v>1458</v>
      </c>
      <c r="E412" s="2" t="s">
        <v>2593</v>
      </c>
      <c r="F412" s="2" t="s">
        <v>2594</v>
      </c>
      <c r="G412" s="2" t="s">
        <v>2595</v>
      </c>
    </row>
    <row r="413" spans="1:7" x14ac:dyDescent="0.25">
      <c r="A413" s="2" t="s">
        <v>297</v>
      </c>
      <c r="B413" s="2" t="s">
        <v>31</v>
      </c>
      <c r="C413" s="2" t="s">
        <v>2596</v>
      </c>
      <c r="D413" s="2" t="s">
        <v>2597</v>
      </c>
      <c r="F413" s="2" t="s">
        <v>2598</v>
      </c>
      <c r="G413" s="2" t="s">
        <v>2066</v>
      </c>
    </row>
    <row r="414" spans="1:7" x14ac:dyDescent="0.25">
      <c r="A414" s="2" t="s">
        <v>756</v>
      </c>
      <c r="B414" s="2" t="s">
        <v>92</v>
      </c>
      <c r="C414" s="2" t="s">
        <v>91</v>
      </c>
      <c r="D414" s="2" t="s">
        <v>2599</v>
      </c>
      <c r="F414" s="2" t="s">
        <v>2600</v>
      </c>
      <c r="G414" s="2" t="s">
        <v>2601</v>
      </c>
    </row>
    <row r="415" spans="1:7" x14ac:dyDescent="0.25">
      <c r="A415" s="2" t="s">
        <v>422</v>
      </c>
      <c r="B415" s="2" t="s">
        <v>1716</v>
      </c>
      <c r="C415" s="2" t="s">
        <v>1860</v>
      </c>
      <c r="F415" s="2" t="s">
        <v>2602</v>
      </c>
    </row>
    <row r="416" spans="1:7" x14ac:dyDescent="0.25">
      <c r="A416" s="2" t="s">
        <v>2603</v>
      </c>
      <c r="B416" s="2" t="s">
        <v>2604</v>
      </c>
      <c r="C416" s="2" t="s">
        <v>1493</v>
      </c>
      <c r="F416" s="2" t="s">
        <v>2605</v>
      </c>
    </row>
    <row r="417" spans="1:7" x14ac:dyDescent="0.25">
      <c r="A417" s="2" t="s">
        <v>2606</v>
      </c>
      <c r="B417" s="2" t="s">
        <v>2513</v>
      </c>
      <c r="C417" s="2" t="s">
        <v>1499</v>
      </c>
      <c r="E417" s="2" t="s">
        <v>2514</v>
      </c>
      <c r="F417" s="2" t="s">
        <v>2607</v>
      </c>
      <c r="G417" s="2" t="s">
        <v>1935</v>
      </c>
    </row>
    <row r="418" spans="1:7" x14ac:dyDescent="0.25">
      <c r="A418" s="2" t="s">
        <v>563</v>
      </c>
      <c r="B418" s="2" t="s">
        <v>564</v>
      </c>
      <c r="C418" s="2" t="s">
        <v>1360</v>
      </c>
      <c r="D418" s="2" t="s">
        <v>2608</v>
      </c>
      <c r="F418" s="2" t="s">
        <v>2609</v>
      </c>
      <c r="G418" s="2" t="s">
        <v>2610</v>
      </c>
    </row>
    <row r="419" spans="1:7" x14ac:dyDescent="0.25">
      <c r="A419" s="2" t="s">
        <v>2611</v>
      </c>
      <c r="B419" s="2" t="s">
        <v>1442</v>
      </c>
      <c r="C419" s="2" t="s">
        <v>1443</v>
      </c>
      <c r="F419" s="2" t="s">
        <v>2612</v>
      </c>
    </row>
    <row r="420" spans="1:7" x14ac:dyDescent="0.25">
      <c r="A420" s="2" t="s">
        <v>275</v>
      </c>
      <c r="B420" s="2" t="s">
        <v>38</v>
      </c>
      <c r="C420" s="2" t="s">
        <v>37</v>
      </c>
      <c r="D420" s="2" t="s">
        <v>2613</v>
      </c>
      <c r="F420" s="2" t="s">
        <v>2614</v>
      </c>
      <c r="G420" s="2" t="s">
        <v>2615</v>
      </c>
    </row>
    <row r="421" spans="1:7" x14ac:dyDescent="0.25">
      <c r="A421" s="2" t="s">
        <v>2616</v>
      </c>
      <c r="B421" s="2" t="s">
        <v>102</v>
      </c>
      <c r="C421" s="2" t="s">
        <v>2063</v>
      </c>
      <c r="F421" s="2" t="s">
        <v>2617</v>
      </c>
    </row>
    <row r="422" spans="1:7" x14ac:dyDescent="0.25">
      <c r="A422" s="2" t="s">
        <v>629</v>
      </c>
      <c r="B422" s="2" t="s">
        <v>102</v>
      </c>
      <c r="C422" s="2" t="s">
        <v>2585</v>
      </c>
      <c r="D422" s="2" t="s">
        <v>2618</v>
      </c>
      <c r="F422" s="2" t="s">
        <v>2619</v>
      </c>
      <c r="G422" s="2" t="s">
        <v>1985</v>
      </c>
    </row>
    <row r="423" spans="1:7" x14ac:dyDescent="0.25">
      <c r="A423" s="2" t="s">
        <v>2620</v>
      </c>
      <c r="B423" s="2" t="s">
        <v>45</v>
      </c>
      <c r="C423" s="2" t="s">
        <v>1415</v>
      </c>
      <c r="F423" s="2" t="s">
        <v>2621</v>
      </c>
    </row>
    <row r="424" spans="1:7" x14ac:dyDescent="0.25">
      <c r="A424" s="2" t="s">
        <v>513</v>
      </c>
      <c r="B424" s="2" t="s">
        <v>92</v>
      </c>
      <c r="C424" s="2" t="s">
        <v>2622</v>
      </c>
      <c r="D424" s="2" t="s">
        <v>2623</v>
      </c>
      <c r="F424" s="2" t="s">
        <v>2624</v>
      </c>
      <c r="G424" s="2" t="s">
        <v>1635</v>
      </c>
    </row>
    <row r="425" spans="1:7" x14ac:dyDescent="0.25">
      <c r="A425" s="2" t="s">
        <v>2625</v>
      </c>
      <c r="B425" s="2" t="s">
        <v>2407</v>
      </c>
      <c r="C425" s="2" t="s">
        <v>1196</v>
      </c>
      <c r="D425" s="2" t="s">
        <v>2626</v>
      </c>
      <c r="F425" s="2" t="s">
        <v>2627</v>
      </c>
      <c r="G425" s="2" t="s">
        <v>2457</v>
      </c>
    </row>
    <row r="426" spans="1:7" x14ac:dyDescent="0.25">
      <c r="A426" s="2" t="s">
        <v>641</v>
      </c>
      <c r="B426" s="2" t="s">
        <v>92</v>
      </c>
      <c r="C426" s="2" t="s">
        <v>2585</v>
      </c>
      <c r="D426" s="2" t="s">
        <v>2628</v>
      </c>
      <c r="F426" s="2" t="s">
        <v>2629</v>
      </c>
      <c r="G426" s="2" t="s">
        <v>1985</v>
      </c>
    </row>
    <row r="427" spans="1:7" x14ac:dyDescent="0.25">
      <c r="A427" s="2" t="s">
        <v>2630</v>
      </c>
      <c r="B427" s="2" t="s">
        <v>1734</v>
      </c>
      <c r="C427" s="2" t="s">
        <v>1499</v>
      </c>
      <c r="F427" s="2" t="s">
        <v>2631</v>
      </c>
    </row>
    <row r="428" spans="1:7" x14ac:dyDescent="0.25">
      <c r="A428" s="2" t="s">
        <v>630</v>
      </c>
      <c r="B428" s="2" t="s">
        <v>2632</v>
      </c>
      <c r="C428" s="2" t="s">
        <v>2633</v>
      </c>
      <c r="D428" s="2" t="s">
        <v>2634</v>
      </c>
      <c r="F428" s="2" t="s">
        <v>2635</v>
      </c>
      <c r="G428" s="2" t="s">
        <v>2636</v>
      </c>
    </row>
    <row r="429" spans="1:7" x14ac:dyDescent="0.25">
      <c r="A429" s="2" t="s">
        <v>2637</v>
      </c>
      <c r="B429" s="2" t="s">
        <v>1453</v>
      </c>
      <c r="C429" s="2" t="s">
        <v>1424</v>
      </c>
      <c r="F429" s="2" t="s">
        <v>2638</v>
      </c>
    </row>
    <row r="430" spans="1:7" x14ac:dyDescent="0.25">
      <c r="A430" s="2" t="s">
        <v>2639</v>
      </c>
      <c r="B430" s="2" t="s">
        <v>1727</v>
      </c>
      <c r="C430" s="2" t="s">
        <v>1728</v>
      </c>
      <c r="F430" s="2" t="s">
        <v>2640</v>
      </c>
    </row>
    <row r="431" spans="1:7" x14ac:dyDescent="0.25">
      <c r="A431" s="2" t="s">
        <v>2641</v>
      </c>
      <c r="B431" s="2" t="s">
        <v>1616</v>
      </c>
      <c r="C431" s="2" t="s">
        <v>1617</v>
      </c>
      <c r="F431" s="2" t="s">
        <v>2642</v>
      </c>
    </row>
    <row r="432" spans="1:7" x14ac:dyDescent="0.25">
      <c r="A432" s="2" t="s">
        <v>2643</v>
      </c>
      <c r="B432" s="2" t="s">
        <v>1462</v>
      </c>
      <c r="C432" s="2" t="s">
        <v>1424</v>
      </c>
      <c r="F432" s="2" t="s">
        <v>2644</v>
      </c>
    </row>
    <row r="433" spans="1:7" x14ac:dyDescent="0.25">
      <c r="A433" s="2" t="s">
        <v>2645</v>
      </c>
      <c r="B433" s="2" t="s">
        <v>1636</v>
      </c>
      <c r="C433" s="2" t="s">
        <v>1755</v>
      </c>
      <c r="D433" s="2" t="s">
        <v>2646</v>
      </c>
      <c r="F433" s="2" t="s">
        <v>2647</v>
      </c>
      <c r="G433" s="2" t="s">
        <v>1758</v>
      </c>
    </row>
    <row r="434" spans="1:7" x14ac:dyDescent="0.25">
      <c r="A434" s="2" t="s">
        <v>2648</v>
      </c>
      <c r="B434" s="2" t="s">
        <v>2000</v>
      </c>
      <c r="C434" s="2" t="s">
        <v>1627</v>
      </c>
      <c r="F434" s="2" t="s">
        <v>2649</v>
      </c>
    </row>
    <row r="435" spans="1:7" x14ac:dyDescent="0.25">
      <c r="A435" s="2" t="s">
        <v>2650</v>
      </c>
      <c r="B435" s="2" t="s">
        <v>2194</v>
      </c>
      <c r="C435" s="2" t="s">
        <v>2195</v>
      </c>
      <c r="F435" s="2" t="s">
        <v>2651</v>
      </c>
    </row>
    <row r="436" spans="1:7" x14ac:dyDescent="0.25">
      <c r="A436" s="2" t="s">
        <v>2652</v>
      </c>
      <c r="B436" s="2" t="s">
        <v>1845</v>
      </c>
      <c r="C436" s="2" t="s">
        <v>1424</v>
      </c>
      <c r="F436" s="2" t="s">
        <v>2653</v>
      </c>
    </row>
    <row r="437" spans="1:7" x14ac:dyDescent="0.25">
      <c r="A437" s="2" t="s">
        <v>397</v>
      </c>
      <c r="B437" s="2" t="s">
        <v>1742</v>
      </c>
      <c r="C437" s="2" t="s">
        <v>1593</v>
      </c>
      <c r="E437" s="2" t="s">
        <v>2023</v>
      </c>
      <c r="F437" s="2" t="s">
        <v>2654</v>
      </c>
    </row>
    <row r="438" spans="1:7" x14ac:dyDescent="0.25">
      <c r="A438" s="2" t="s">
        <v>404</v>
      </c>
      <c r="B438" s="2" t="s">
        <v>31</v>
      </c>
      <c r="C438" s="2" t="s">
        <v>405</v>
      </c>
      <c r="D438" s="2" t="s">
        <v>2655</v>
      </c>
      <c r="F438" s="2" t="s">
        <v>2656</v>
      </c>
      <c r="G438" s="2" t="s">
        <v>1566</v>
      </c>
    </row>
    <row r="439" spans="1:7" x14ac:dyDescent="0.25">
      <c r="A439" s="2" t="s">
        <v>2657</v>
      </c>
      <c r="B439" s="2" t="s">
        <v>1457</v>
      </c>
      <c r="C439" s="2" t="s">
        <v>1533</v>
      </c>
      <c r="D439" s="2" t="s">
        <v>2658</v>
      </c>
      <c r="F439" s="2" t="s">
        <v>2659</v>
      </c>
      <c r="G439" s="2" t="s">
        <v>2660</v>
      </c>
    </row>
    <row r="440" spans="1:7" x14ac:dyDescent="0.25">
      <c r="A440" s="2" t="s">
        <v>508</v>
      </c>
      <c r="B440" s="2" t="s">
        <v>92</v>
      </c>
      <c r="C440" s="2" t="s">
        <v>60</v>
      </c>
      <c r="D440" s="2" t="s">
        <v>2661</v>
      </c>
      <c r="F440" s="2" t="s">
        <v>2662</v>
      </c>
      <c r="G440" s="2" t="s">
        <v>2663</v>
      </c>
    </row>
    <row r="441" spans="1:7" x14ac:dyDescent="0.25">
      <c r="A441" s="2" t="s">
        <v>2664</v>
      </c>
      <c r="B441" s="2" t="s">
        <v>1793</v>
      </c>
      <c r="C441" s="2" t="s">
        <v>1820</v>
      </c>
      <c r="D441" s="2" t="s">
        <v>2665</v>
      </c>
      <c r="F441" s="2" t="s">
        <v>2666</v>
      </c>
      <c r="G441" s="2" t="s">
        <v>2667</v>
      </c>
    </row>
    <row r="442" spans="1:7" x14ac:dyDescent="0.25">
      <c r="A442" s="2" t="s">
        <v>201</v>
      </c>
      <c r="B442" s="2" t="s">
        <v>1734</v>
      </c>
      <c r="C442" s="2" t="s">
        <v>1493</v>
      </c>
      <c r="F442" s="2" t="s">
        <v>2668</v>
      </c>
    </row>
    <row r="443" spans="1:7" x14ac:dyDescent="0.25">
      <c r="A443" s="2" t="s">
        <v>2669</v>
      </c>
      <c r="B443" s="2" t="s">
        <v>92</v>
      </c>
      <c r="C443" s="2" t="s">
        <v>2670</v>
      </c>
      <c r="F443" s="2" t="s">
        <v>2671</v>
      </c>
    </row>
    <row r="444" spans="1:7" x14ac:dyDescent="0.25">
      <c r="A444" s="2" t="s">
        <v>610</v>
      </c>
      <c r="B444" s="2" t="s">
        <v>102</v>
      </c>
      <c r="C444" s="2" t="s">
        <v>1820</v>
      </c>
      <c r="D444" s="2" t="s">
        <v>2672</v>
      </c>
      <c r="F444" s="2" t="s">
        <v>2673</v>
      </c>
      <c r="G444" s="2" t="s">
        <v>2667</v>
      </c>
    </row>
    <row r="445" spans="1:7" x14ac:dyDescent="0.25">
      <c r="A445" s="2" t="s">
        <v>2674</v>
      </c>
      <c r="B445" s="2" t="s">
        <v>1423</v>
      </c>
      <c r="C445" s="2" t="s">
        <v>1424</v>
      </c>
      <c r="F445" s="2" t="s">
        <v>2675</v>
      </c>
    </row>
    <row r="446" spans="1:7" x14ac:dyDescent="0.25">
      <c r="A446" s="2" t="s">
        <v>2676</v>
      </c>
      <c r="B446" s="2" t="s">
        <v>1462</v>
      </c>
      <c r="C446" s="2" t="s">
        <v>1424</v>
      </c>
      <c r="F446" s="2" t="s">
        <v>2677</v>
      </c>
    </row>
    <row r="447" spans="1:7" x14ac:dyDescent="0.25">
      <c r="A447" s="2" t="s">
        <v>681</v>
      </c>
      <c r="B447" s="2" t="s">
        <v>45</v>
      </c>
      <c r="C447" s="2" t="s">
        <v>1510</v>
      </c>
      <c r="D447" s="2" t="s">
        <v>2678</v>
      </c>
      <c r="F447" s="2" t="s">
        <v>2679</v>
      </c>
      <c r="G447" s="2" t="s">
        <v>1513</v>
      </c>
    </row>
    <row r="448" spans="1:7" x14ac:dyDescent="0.25">
      <c r="A448" s="2" t="s">
        <v>277</v>
      </c>
      <c r="B448" s="2" t="s">
        <v>31</v>
      </c>
      <c r="C448" s="2" t="s">
        <v>1769</v>
      </c>
      <c r="D448" s="2" t="s">
        <v>2680</v>
      </c>
      <c r="F448" s="2" t="s">
        <v>2681</v>
      </c>
      <c r="G448" s="2" t="s">
        <v>1772</v>
      </c>
    </row>
    <row r="449" spans="1:7" x14ac:dyDescent="0.25">
      <c r="A449" s="2" t="s">
        <v>736</v>
      </c>
      <c r="B449" s="2" t="s">
        <v>102</v>
      </c>
      <c r="C449" s="2" t="s">
        <v>1011</v>
      </c>
      <c r="D449" s="2" t="s">
        <v>2682</v>
      </c>
      <c r="F449" s="2" t="s">
        <v>2683</v>
      </c>
      <c r="G449" s="2" t="s">
        <v>2359</v>
      </c>
    </row>
    <row r="450" spans="1:7" x14ac:dyDescent="0.25">
      <c r="A450" s="2" t="s">
        <v>97</v>
      </c>
      <c r="B450" s="2" t="s">
        <v>92</v>
      </c>
      <c r="C450" s="2" t="s">
        <v>91</v>
      </c>
      <c r="D450" s="2" t="s">
        <v>2684</v>
      </c>
      <c r="F450" s="2" t="s">
        <v>2685</v>
      </c>
      <c r="G450" s="2" t="s">
        <v>2339</v>
      </c>
    </row>
    <row r="451" spans="1:7" x14ac:dyDescent="0.25">
      <c r="A451" s="2" t="s">
        <v>730</v>
      </c>
      <c r="B451" s="2" t="s">
        <v>1380</v>
      </c>
      <c r="C451" s="2" t="s">
        <v>56</v>
      </c>
      <c r="D451" s="2" t="s">
        <v>2686</v>
      </c>
      <c r="F451" s="2" t="s">
        <v>2687</v>
      </c>
      <c r="G451" s="2" t="s">
        <v>2688</v>
      </c>
    </row>
    <row r="452" spans="1:7" x14ac:dyDescent="0.25">
      <c r="A452" s="2" t="s">
        <v>2689</v>
      </c>
      <c r="B452" s="2" t="s">
        <v>1586</v>
      </c>
      <c r="C452" s="2" t="s">
        <v>1493</v>
      </c>
      <c r="F452" s="2" t="s">
        <v>2690</v>
      </c>
    </row>
    <row r="453" spans="1:7" x14ac:dyDescent="0.25">
      <c r="A453" s="2" t="s">
        <v>2691</v>
      </c>
      <c r="B453" s="2" t="s">
        <v>1734</v>
      </c>
      <c r="C453" s="2" t="s">
        <v>1424</v>
      </c>
      <c r="F453" s="2" t="s">
        <v>2692</v>
      </c>
    </row>
    <row r="454" spans="1:7" x14ac:dyDescent="0.25">
      <c r="A454" s="2" t="s">
        <v>2693</v>
      </c>
      <c r="B454" s="2" t="s">
        <v>718</v>
      </c>
      <c r="C454" s="2" t="s">
        <v>1458</v>
      </c>
      <c r="E454" s="2" t="s">
        <v>2593</v>
      </c>
      <c r="F454" s="2" t="s">
        <v>2694</v>
      </c>
      <c r="G454" s="2" t="s">
        <v>2595</v>
      </c>
    </row>
    <row r="455" spans="1:7" x14ac:dyDescent="0.25">
      <c r="A455" s="2" t="s">
        <v>2695</v>
      </c>
      <c r="B455" s="2" t="s">
        <v>1793</v>
      </c>
      <c r="C455" s="2" t="s">
        <v>2696</v>
      </c>
      <c r="D455" s="2" t="s">
        <v>2697</v>
      </c>
      <c r="F455" s="2" t="s">
        <v>2698</v>
      </c>
      <c r="G455" s="2" t="s">
        <v>2699</v>
      </c>
    </row>
    <row r="456" spans="1:7" x14ac:dyDescent="0.25">
      <c r="A456" s="2" t="s">
        <v>2700</v>
      </c>
      <c r="B456" s="2" t="s">
        <v>102</v>
      </c>
      <c r="C456" s="2" t="s">
        <v>1248</v>
      </c>
      <c r="D456" s="2" t="s">
        <v>2701</v>
      </c>
      <c r="F456" s="2" t="s">
        <v>2702</v>
      </c>
      <c r="G456" s="2" t="s">
        <v>2601</v>
      </c>
    </row>
    <row r="457" spans="1:7" x14ac:dyDescent="0.25">
      <c r="A457" s="2" t="s">
        <v>748</v>
      </c>
      <c r="B457" s="2" t="s">
        <v>92</v>
      </c>
      <c r="C457" s="2" t="s">
        <v>2051</v>
      </c>
      <c r="D457" s="2" t="s">
        <v>2703</v>
      </c>
      <c r="F457" s="2" t="s">
        <v>2704</v>
      </c>
      <c r="G457" s="2" t="s">
        <v>1475</v>
      </c>
    </row>
    <row r="458" spans="1:7" x14ac:dyDescent="0.25">
      <c r="A458" s="2" t="s">
        <v>489</v>
      </c>
      <c r="B458" s="2" t="s">
        <v>2444</v>
      </c>
      <c r="C458" s="2" t="s">
        <v>1066</v>
      </c>
      <c r="D458" s="2" t="s">
        <v>2705</v>
      </c>
      <c r="F458" s="2" t="s">
        <v>2706</v>
      </c>
      <c r="G458" s="2" t="s">
        <v>2707</v>
      </c>
    </row>
    <row r="459" spans="1:7" x14ac:dyDescent="0.25">
      <c r="A459" s="2" t="s">
        <v>2708</v>
      </c>
      <c r="B459" s="2" t="s">
        <v>102</v>
      </c>
      <c r="C459" s="2" t="s">
        <v>1641</v>
      </c>
      <c r="D459" s="2" t="s">
        <v>2709</v>
      </c>
      <c r="F459" s="2" t="s">
        <v>2710</v>
      </c>
      <c r="G459" s="2" t="s">
        <v>1644</v>
      </c>
    </row>
    <row r="460" spans="1:7" x14ac:dyDescent="0.25">
      <c r="A460" s="2" t="s">
        <v>2711</v>
      </c>
      <c r="B460" s="2" t="s">
        <v>2198</v>
      </c>
      <c r="C460" s="2" t="s">
        <v>1627</v>
      </c>
      <c r="F460" s="2" t="s">
        <v>2712</v>
      </c>
    </row>
    <row r="461" spans="1:7" x14ac:dyDescent="0.25">
      <c r="A461" s="2" t="s">
        <v>2713</v>
      </c>
      <c r="B461" s="2" t="s">
        <v>2591</v>
      </c>
      <c r="C461" s="2" t="s">
        <v>1627</v>
      </c>
      <c r="F461" s="2" t="s">
        <v>2714</v>
      </c>
    </row>
    <row r="462" spans="1:7" x14ac:dyDescent="0.25">
      <c r="A462" s="2" t="s">
        <v>72</v>
      </c>
      <c r="B462" s="2" t="s">
        <v>73</v>
      </c>
      <c r="C462" s="2" t="s">
        <v>1360</v>
      </c>
      <c r="D462" s="2" t="s">
        <v>2715</v>
      </c>
      <c r="F462" s="2" t="s">
        <v>2716</v>
      </c>
      <c r="G462" s="2" t="s">
        <v>2717</v>
      </c>
    </row>
    <row r="463" spans="1:7" x14ac:dyDescent="0.25">
      <c r="A463" s="2" t="s">
        <v>2718</v>
      </c>
      <c r="B463" s="2" t="s">
        <v>2719</v>
      </c>
      <c r="C463" s="2" t="s">
        <v>1627</v>
      </c>
      <c r="E463" s="2" t="s">
        <v>2720</v>
      </c>
      <c r="F463" s="2" t="s">
        <v>2721</v>
      </c>
      <c r="G463" s="2" t="s">
        <v>2722</v>
      </c>
    </row>
    <row r="464" spans="1:7" x14ac:dyDescent="0.25">
      <c r="A464" s="2" t="s">
        <v>2723</v>
      </c>
      <c r="B464" s="2" t="s">
        <v>102</v>
      </c>
      <c r="C464" s="2" t="s">
        <v>2257</v>
      </c>
      <c r="D464" s="2" t="s">
        <v>2724</v>
      </c>
      <c r="F464" s="2" t="s">
        <v>2725</v>
      </c>
      <c r="G464" s="2" t="s">
        <v>1655</v>
      </c>
    </row>
    <row r="465" spans="1:7" x14ac:dyDescent="0.25">
      <c r="A465" s="2" t="s">
        <v>217</v>
      </c>
      <c r="B465" s="2" t="s">
        <v>41</v>
      </c>
      <c r="C465" s="2" t="s">
        <v>1220</v>
      </c>
      <c r="D465" s="2" t="s">
        <v>2726</v>
      </c>
      <c r="F465" s="2" t="s">
        <v>2727</v>
      </c>
      <c r="G465" s="2" t="s">
        <v>2410</v>
      </c>
    </row>
    <row r="466" spans="1:7" x14ac:dyDescent="0.25">
      <c r="A466" s="2" t="s">
        <v>2728</v>
      </c>
      <c r="B466" s="2" t="s">
        <v>1462</v>
      </c>
      <c r="C466" s="2" t="s">
        <v>1424</v>
      </c>
      <c r="F466" s="2" t="s">
        <v>2729</v>
      </c>
    </row>
    <row r="467" spans="1:7" x14ac:dyDescent="0.25">
      <c r="A467" s="2" t="s">
        <v>2730</v>
      </c>
      <c r="B467" s="2" t="s">
        <v>41</v>
      </c>
      <c r="C467" s="2" t="s">
        <v>1856</v>
      </c>
      <c r="F467" s="2" t="s">
        <v>2731</v>
      </c>
    </row>
    <row r="468" spans="1:7" x14ac:dyDescent="0.25">
      <c r="A468" s="2" t="s">
        <v>2732</v>
      </c>
      <c r="B468" s="2" t="s">
        <v>1539</v>
      </c>
      <c r="C468" s="2" t="s">
        <v>1627</v>
      </c>
      <c r="E468" s="2" t="s">
        <v>2733</v>
      </c>
      <c r="F468" s="2" t="s">
        <v>2734</v>
      </c>
      <c r="G468" s="2" t="s">
        <v>2735</v>
      </c>
    </row>
    <row r="469" spans="1:7" x14ac:dyDescent="0.25">
      <c r="A469" s="2" t="s">
        <v>2736</v>
      </c>
      <c r="B469" s="2" t="s">
        <v>45</v>
      </c>
      <c r="C469" s="2" t="s">
        <v>1415</v>
      </c>
      <c r="E469" s="2" t="s">
        <v>2737</v>
      </c>
      <c r="F469" s="2" t="s">
        <v>2738</v>
      </c>
      <c r="G469" s="2" t="s">
        <v>2739</v>
      </c>
    </row>
    <row r="470" spans="1:7" x14ac:dyDescent="0.25">
      <c r="A470" s="2" t="s">
        <v>129</v>
      </c>
      <c r="B470" s="2" t="s">
        <v>31</v>
      </c>
      <c r="C470" s="2" t="s">
        <v>130</v>
      </c>
      <c r="D470" s="2" t="s">
        <v>2740</v>
      </c>
      <c r="F470" s="2" t="s">
        <v>2741</v>
      </c>
      <c r="G470" s="2" t="s">
        <v>2742</v>
      </c>
    </row>
    <row r="471" spans="1:7" x14ac:dyDescent="0.25">
      <c r="A471" s="2" t="s">
        <v>2743</v>
      </c>
      <c r="B471" s="2" t="s">
        <v>50</v>
      </c>
      <c r="C471" s="2" t="s">
        <v>1493</v>
      </c>
      <c r="F471" s="2" t="s">
        <v>2744</v>
      </c>
    </row>
    <row r="472" spans="1:7" x14ac:dyDescent="0.25">
      <c r="A472" s="2" t="s">
        <v>2745</v>
      </c>
      <c r="B472" s="2" t="s">
        <v>2746</v>
      </c>
      <c r="C472" s="2" t="s">
        <v>1220</v>
      </c>
      <c r="D472" s="2" t="s">
        <v>2747</v>
      </c>
      <c r="F472" s="2" t="s">
        <v>2748</v>
      </c>
      <c r="G472" s="2" t="s">
        <v>1655</v>
      </c>
    </row>
    <row r="473" spans="1:7" x14ac:dyDescent="0.25">
      <c r="A473" s="2" t="s">
        <v>2749</v>
      </c>
      <c r="B473" s="2" t="s">
        <v>31</v>
      </c>
      <c r="C473" s="2" t="s">
        <v>2257</v>
      </c>
      <c r="D473" s="2" t="s">
        <v>2750</v>
      </c>
      <c r="F473" s="2" t="s">
        <v>2751</v>
      </c>
    </row>
    <row r="474" spans="1:7" x14ac:dyDescent="0.25">
      <c r="A474" s="2" t="s">
        <v>495</v>
      </c>
      <c r="B474" s="2" t="s">
        <v>1793</v>
      </c>
      <c r="C474" s="2" t="s">
        <v>2008</v>
      </c>
      <c r="D474" s="2" t="s">
        <v>2752</v>
      </c>
      <c r="F474" s="2" t="s">
        <v>2753</v>
      </c>
      <c r="G474" s="2" t="s">
        <v>1480</v>
      </c>
    </row>
    <row r="475" spans="1:7" x14ac:dyDescent="0.25">
      <c r="A475" s="2" t="s">
        <v>2754</v>
      </c>
      <c r="B475" s="2" t="s">
        <v>1380</v>
      </c>
      <c r="C475" s="2" t="s">
        <v>1424</v>
      </c>
      <c r="F475" s="2" t="s">
        <v>2755</v>
      </c>
    </row>
    <row r="476" spans="1:7" x14ac:dyDescent="0.25">
      <c r="A476" s="2" t="s">
        <v>2756</v>
      </c>
      <c r="B476" s="2" t="s">
        <v>1504</v>
      </c>
      <c r="C476" s="2" t="s">
        <v>1505</v>
      </c>
      <c r="F476" s="2" t="s">
        <v>2757</v>
      </c>
    </row>
    <row r="477" spans="1:7" x14ac:dyDescent="0.25">
      <c r="A477" s="2" t="s">
        <v>410</v>
      </c>
      <c r="B477" s="2" t="s">
        <v>102</v>
      </c>
      <c r="C477" s="2" t="s">
        <v>411</v>
      </c>
      <c r="D477" s="2" t="s">
        <v>2758</v>
      </c>
      <c r="F477" s="2" t="s">
        <v>2759</v>
      </c>
      <c r="G477" s="2" t="s">
        <v>1566</v>
      </c>
    </row>
    <row r="478" spans="1:7" x14ac:dyDescent="0.25">
      <c r="A478" s="2" t="s">
        <v>751</v>
      </c>
      <c r="B478" s="2" t="s">
        <v>1462</v>
      </c>
      <c r="C478" s="2" t="s">
        <v>1424</v>
      </c>
      <c r="F478" s="2" t="s">
        <v>2760</v>
      </c>
    </row>
    <row r="479" spans="1:7" x14ac:dyDescent="0.25">
      <c r="A479" s="2" t="s">
        <v>2761</v>
      </c>
      <c r="B479" s="2" t="s">
        <v>1442</v>
      </c>
      <c r="C479" s="2" t="s">
        <v>1424</v>
      </c>
      <c r="F479" s="2" t="s">
        <v>2762</v>
      </c>
    </row>
    <row r="480" spans="1:7" x14ac:dyDescent="0.25">
      <c r="A480" s="2" t="s">
        <v>2763</v>
      </c>
      <c r="B480" s="2" t="s">
        <v>1492</v>
      </c>
      <c r="C480" s="2" t="s">
        <v>1424</v>
      </c>
      <c r="F480" s="2" t="s">
        <v>2764</v>
      </c>
    </row>
    <row r="481" spans="1:7" x14ac:dyDescent="0.25">
      <c r="A481" s="2" t="s">
        <v>441</v>
      </c>
      <c r="B481" s="2" t="s">
        <v>92</v>
      </c>
      <c r="C481" s="2" t="s">
        <v>1216</v>
      </c>
      <c r="D481" s="2" t="s">
        <v>2765</v>
      </c>
      <c r="F481" s="2" t="s">
        <v>2766</v>
      </c>
      <c r="G481" s="2" t="s">
        <v>2283</v>
      </c>
    </row>
    <row r="482" spans="1:7" x14ac:dyDescent="0.25">
      <c r="A482" s="2" t="s">
        <v>2767</v>
      </c>
      <c r="B482" s="2" t="s">
        <v>1508</v>
      </c>
      <c r="C482" s="2" t="s">
        <v>1493</v>
      </c>
      <c r="F482" s="2" t="s">
        <v>2768</v>
      </c>
    </row>
    <row r="483" spans="1:7" x14ac:dyDescent="0.25">
      <c r="A483" s="2" t="s">
        <v>2769</v>
      </c>
      <c r="B483" s="2" t="s">
        <v>2284</v>
      </c>
      <c r="C483" s="2" t="s">
        <v>1738</v>
      </c>
      <c r="E483" s="2" t="s">
        <v>1739</v>
      </c>
      <c r="F483" s="2" t="s">
        <v>2770</v>
      </c>
      <c r="G483" s="2" t="s">
        <v>1542</v>
      </c>
    </row>
    <row r="484" spans="1:7" x14ac:dyDescent="0.25">
      <c r="A484" s="2" t="s">
        <v>2771</v>
      </c>
      <c r="B484" s="2" t="s">
        <v>1616</v>
      </c>
      <c r="C484" s="2" t="s">
        <v>1617</v>
      </c>
      <c r="F484" s="2" t="s">
        <v>2772</v>
      </c>
    </row>
    <row r="485" spans="1:7" x14ac:dyDescent="0.25">
      <c r="A485" s="2" t="s">
        <v>2773</v>
      </c>
      <c r="B485" s="2" t="s">
        <v>1539</v>
      </c>
      <c r="C485" s="2" t="s">
        <v>1499</v>
      </c>
      <c r="E485" s="2" t="s">
        <v>2774</v>
      </c>
      <c r="F485" s="2" t="s">
        <v>2775</v>
      </c>
    </row>
    <row r="486" spans="1:7" x14ac:dyDescent="0.25">
      <c r="A486" s="2" t="s">
        <v>490</v>
      </c>
      <c r="B486" s="2" t="s">
        <v>2632</v>
      </c>
      <c r="C486" s="2" t="s">
        <v>1066</v>
      </c>
      <c r="D486" s="2" t="s">
        <v>2776</v>
      </c>
      <c r="F486" s="2" t="s">
        <v>2777</v>
      </c>
      <c r="G486" s="2" t="s">
        <v>2707</v>
      </c>
    </row>
    <row r="487" spans="1:7" x14ac:dyDescent="0.25">
      <c r="A487" s="2" t="s">
        <v>786</v>
      </c>
      <c r="B487" s="2" t="s">
        <v>102</v>
      </c>
      <c r="C487" s="2" t="s">
        <v>2778</v>
      </c>
      <c r="D487" s="2" t="s">
        <v>2779</v>
      </c>
      <c r="F487" s="2" t="s">
        <v>2780</v>
      </c>
      <c r="G487" s="2" t="s">
        <v>2781</v>
      </c>
    </row>
    <row r="488" spans="1:7" x14ac:dyDescent="0.25">
      <c r="A488" s="2" t="s">
        <v>2782</v>
      </c>
      <c r="B488" s="2" t="s">
        <v>92</v>
      </c>
      <c r="C488" s="2" t="s">
        <v>2783</v>
      </c>
      <c r="D488" s="2" t="s">
        <v>2784</v>
      </c>
      <c r="F488" s="2" t="s">
        <v>2785</v>
      </c>
      <c r="G488" s="2" t="s">
        <v>2786</v>
      </c>
    </row>
    <row r="489" spans="1:7" x14ac:dyDescent="0.25">
      <c r="A489" s="2" t="s">
        <v>39</v>
      </c>
      <c r="B489" s="2" t="s">
        <v>1423</v>
      </c>
      <c r="C489" s="2" t="s">
        <v>1424</v>
      </c>
      <c r="F489" s="2" t="s">
        <v>2787</v>
      </c>
    </row>
    <row r="490" spans="1:7" x14ac:dyDescent="0.25">
      <c r="A490" s="2" t="s">
        <v>344</v>
      </c>
      <c r="B490" s="2" t="s">
        <v>102</v>
      </c>
      <c r="C490" s="2" t="s">
        <v>2696</v>
      </c>
      <c r="D490" s="2" t="s">
        <v>2788</v>
      </c>
      <c r="F490" s="2" t="s">
        <v>2789</v>
      </c>
      <c r="G490" s="2" t="s">
        <v>2790</v>
      </c>
    </row>
    <row r="491" spans="1:7" x14ac:dyDescent="0.25">
      <c r="A491" s="2" t="s">
        <v>483</v>
      </c>
      <c r="B491" s="2" t="s">
        <v>102</v>
      </c>
      <c r="C491" s="2" t="s">
        <v>1747</v>
      </c>
      <c r="D491" s="2" t="s">
        <v>2791</v>
      </c>
      <c r="F491" s="2" t="s">
        <v>2792</v>
      </c>
      <c r="G491" s="2" t="s">
        <v>1433</v>
      </c>
    </row>
    <row r="492" spans="1:7" x14ac:dyDescent="0.25">
      <c r="A492" s="2" t="s">
        <v>2793</v>
      </c>
      <c r="B492" s="2" t="s">
        <v>1423</v>
      </c>
      <c r="C492" s="2" t="s">
        <v>1424</v>
      </c>
      <c r="F492" s="2" t="s">
        <v>2794</v>
      </c>
    </row>
    <row r="493" spans="1:7" x14ac:dyDescent="0.25">
      <c r="A493" s="2" t="s">
        <v>744</v>
      </c>
      <c r="B493" s="2" t="s">
        <v>1636</v>
      </c>
      <c r="C493" s="2" t="s">
        <v>1268</v>
      </c>
      <c r="D493" s="2" t="s">
        <v>2795</v>
      </c>
      <c r="F493" s="2" t="s">
        <v>2796</v>
      </c>
      <c r="G493" s="2" t="s">
        <v>1661</v>
      </c>
    </row>
    <row r="494" spans="1:7" x14ac:dyDescent="0.25">
      <c r="A494" s="2" t="s">
        <v>2797</v>
      </c>
      <c r="B494" s="2" t="s">
        <v>102</v>
      </c>
      <c r="C494" s="2" t="s">
        <v>2798</v>
      </c>
      <c r="D494" s="2" t="s">
        <v>2799</v>
      </c>
      <c r="F494" s="2" t="s">
        <v>2800</v>
      </c>
      <c r="G494" s="2" t="s">
        <v>1712</v>
      </c>
    </row>
    <row r="495" spans="1:7" x14ac:dyDescent="0.25">
      <c r="A495" s="2" t="s">
        <v>2801</v>
      </c>
      <c r="B495" s="2" t="s">
        <v>102</v>
      </c>
      <c r="C495" s="2" t="s">
        <v>1268</v>
      </c>
      <c r="D495" s="2" t="s">
        <v>2802</v>
      </c>
      <c r="F495" s="2" t="s">
        <v>2803</v>
      </c>
      <c r="G495" s="2" t="s">
        <v>1661</v>
      </c>
    </row>
    <row r="496" spans="1:7" x14ac:dyDescent="0.25">
      <c r="A496" s="2" t="s">
        <v>2804</v>
      </c>
      <c r="B496" s="2" t="s">
        <v>1558</v>
      </c>
      <c r="C496" s="2" t="s">
        <v>1406</v>
      </c>
      <c r="F496" s="2" t="s">
        <v>2805</v>
      </c>
    </row>
    <row r="497" spans="1:7" x14ac:dyDescent="0.25">
      <c r="A497" s="2" t="s">
        <v>2806</v>
      </c>
      <c r="B497" s="2" t="s">
        <v>1442</v>
      </c>
      <c r="C497" s="2" t="s">
        <v>1424</v>
      </c>
      <c r="F497" s="2" t="s">
        <v>2807</v>
      </c>
    </row>
    <row r="498" spans="1:7" x14ac:dyDescent="0.25">
      <c r="A498" s="2" t="s">
        <v>740</v>
      </c>
      <c r="B498" s="2" t="s">
        <v>102</v>
      </c>
      <c r="C498" s="2" t="s">
        <v>2099</v>
      </c>
      <c r="D498" s="2" t="s">
        <v>2808</v>
      </c>
      <c r="E498" s="2" t="s">
        <v>2809</v>
      </c>
      <c r="F498" s="2" t="s">
        <v>2810</v>
      </c>
    </row>
    <row r="499" spans="1:7" x14ac:dyDescent="0.25">
      <c r="A499" s="2" t="s">
        <v>367</v>
      </c>
      <c r="B499" s="2" t="s">
        <v>31</v>
      </c>
      <c r="C499" s="2" t="s">
        <v>2811</v>
      </c>
      <c r="D499" s="2" t="s">
        <v>2812</v>
      </c>
      <c r="F499" s="2" t="s">
        <v>2813</v>
      </c>
    </row>
    <row r="500" spans="1:7" x14ac:dyDescent="0.25">
      <c r="A500" s="2" t="s">
        <v>639</v>
      </c>
      <c r="B500" s="2" t="s">
        <v>92</v>
      </c>
      <c r="C500" s="2" t="s">
        <v>1027</v>
      </c>
      <c r="D500" s="2" t="s">
        <v>2814</v>
      </c>
      <c r="F500" s="2" t="s">
        <v>2815</v>
      </c>
      <c r="G500" s="2" t="s">
        <v>1486</v>
      </c>
    </row>
    <row r="501" spans="1:7" x14ac:dyDescent="0.25">
      <c r="A501" s="2" t="s">
        <v>556</v>
      </c>
      <c r="B501" s="2" t="s">
        <v>102</v>
      </c>
      <c r="C501" s="2" t="s">
        <v>1208</v>
      </c>
      <c r="D501" s="2" t="s">
        <v>2816</v>
      </c>
      <c r="F501" s="2" t="s">
        <v>2817</v>
      </c>
      <c r="G501" s="2" t="s">
        <v>2457</v>
      </c>
    </row>
    <row r="502" spans="1:7" x14ac:dyDescent="0.25">
      <c r="A502" s="2" t="s">
        <v>2818</v>
      </c>
      <c r="B502" s="2" t="s">
        <v>2041</v>
      </c>
      <c r="C502" s="2" t="s">
        <v>1617</v>
      </c>
      <c r="F502" s="2" t="s">
        <v>2819</v>
      </c>
    </row>
    <row r="503" spans="1:7" x14ac:dyDescent="0.25">
      <c r="A503" s="2" t="s">
        <v>2820</v>
      </c>
      <c r="B503" s="2" t="s">
        <v>1723</v>
      </c>
      <c r="C503" s="2" t="s">
        <v>1424</v>
      </c>
      <c r="F503" s="2" t="s">
        <v>2821</v>
      </c>
    </row>
    <row r="504" spans="1:7" x14ac:dyDescent="0.25">
      <c r="A504" s="2" t="s">
        <v>741</v>
      </c>
      <c r="B504" s="2" t="s">
        <v>1723</v>
      </c>
      <c r="C504" s="2" t="s">
        <v>1499</v>
      </c>
      <c r="F504" s="2" t="s">
        <v>2822</v>
      </c>
    </row>
    <row r="505" spans="1:7" x14ac:dyDescent="0.25">
      <c r="A505" s="2" t="s">
        <v>554</v>
      </c>
      <c r="B505" s="2" t="s">
        <v>102</v>
      </c>
      <c r="C505" s="2" t="s">
        <v>1208</v>
      </c>
      <c r="D505" s="2" t="s">
        <v>2823</v>
      </c>
      <c r="F505" s="2" t="s">
        <v>2824</v>
      </c>
      <c r="G505" s="2" t="s">
        <v>2457</v>
      </c>
    </row>
    <row r="506" spans="1:7" x14ac:dyDescent="0.25">
      <c r="A506" s="2" t="s">
        <v>2825</v>
      </c>
      <c r="B506" s="2" t="s">
        <v>1636</v>
      </c>
      <c r="C506" s="2" t="s">
        <v>1658</v>
      </c>
      <c r="D506" s="2" t="s">
        <v>2826</v>
      </c>
      <c r="F506" s="2" t="s">
        <v>2827</v>
      </c>
      <c r="G506" s="2" t="s">
        <v>1661</v>
      </c>
    </row>
    <row r="507" spans="1:7" x14ac:dyDescent="0.25">
      <c r="A507" s="2" t="s">
        <v>2828</v>
      </c>
      <c r="B507" s="2" t="s">
        <v>2354</v>
      </c>
      <c r="C507" s="2" t="s">
        <v>1493</v>
      </c>
      <c r="F507" s="2" t="s">
        <v>2829</v>
      </c>
    </row>
    <row r="508" spans="1:7" x14ac:dyDescent="0.25">
      <c r="A508" s="2" t="s">
        <v>391</v>
      </c>
      <c r="B508" s="2" t="s">
        <v>2830</v>
      </c>
      <c r="C508" s="2" t="s">
        <v>1271</v>
      </c>
      <c r="D508" s="2" t="s">
        <v>2831</v>
      </c>
      <c r="F508" s="2" t="s">
        <v>2832</v>
      </c>
      <c r="G508" s="2" t="s">
        <v>2359</v>
      </c>
    </row>
    <row r="509" spans="1:7" x14ac:dyDescent="0.25">
      <c r="A509" s="2" t="s">
        <v>2833</v>
      </c>
      <c r="B509" s="2" t="s">
        <v>1616</v>
      </c>
      <c r="C509" s="2" t="s">
        <v>1617</v>
      </c>
      <c r="F509" s="2" t="s">
        <v>2834</v>
      </c>
    </row>
    <row r="510" spans="1:7" x14ac:dyDescent="0.25">
      <c r="A510" s="2" t="s">
        <v>2835</v>
      </c>
      <c r="B510" s="2" t="s">
        <v>41</v>
      </c>
      <c r="C510" s="2" t="s">
        <v>1971</v>
      </c>
      <c r="F510" s="2" t="s">
        <v>2836</v>
      </c>
    </row>
    <row r="511" spans="1:7" x14ac:dyDescent="0.25">
      <c r="A511" s="2" t="s">
        <v>298</v>
      </c>
      <c r="B511" s="2" t="s">
        <v>1462</v>
      </c>
      <c r="C511" s="2" t="s">
        <v>1424</v>
      </c>
      <c r="F511" s="2" t="s">
        <v>2837</v>
      </c>
    </row>
    <row r="512" spans="1:7" x14ac:dyDescent="0.25">
      <c r="A512" s="2" t="s">
        <v>2838</v>
      </c>
      <c r="B512" s="2" t="s">
        <v>41</v>
      </c>
      <c r="C512" s="2" t="s">
        <v>1971</v>
      </c>
      <c r="E512" s="2" t="s">
        <v>2839</v>
      </c>
      <c r="F512" s="2" t="s">
        <v>2840</v>
      </c>
      <c r="G512" s="2" t="s">
        <v>1788</v>
      </c>
    </row>
    <row r="513" spans="1:7" x14ac:dyDescent="0.25">
      <c r="A513" s="2" t="s">
        <v>2841</v>
      </c>
      <c r="B513" s="2" t="s">
        <v>1720</v>
      </c>
      <c r="C513" s="2" t="s">
        <v>1505</v>
      </c>
      <c r="E513" s="2" t="s">
        <v>2842</v>
      </c>
      <c r="F513" s="2" t="s">
        <v>2843</v>
      </c>
    </row>
    <row r="514" spans="1:7" x14ac:dyDescent="0.25">
      <c r="A514" s="2" t="s">
        <v>2844</v>
      </c>
      <c r="B514" s="2" t="s">
        <v>102</v>
      </c>
      <c r="C514" s="2" t="s">
        <v>1755</v>
      </c>
      <c r="D514" s="2" t="s">
        <v>2845</v>
      </c>
      <c r="F514" s="2" t="s">
        <v>2846</v>
      </c>
    </row>
    <row r="515" spans="1:7" x14ac:dyDescent="0.25">
      <c r="A515" s="2" t="s">
        <v>776</v>
      </c>
      <c r="B515" s="2" t="s">
        <v>2525</v>
      </c>
      <c r="C515" s="2" t="s">
        <v>1424</v>
      </c>
      <c r="F515" s="2" t="s">
        <v>2847</v>
      </c>
    </row>
    <row r="516" spans="1:7" x14ac:dyDescent="0.25">
      <c r="A516" s="2" t="s">
        <v>2848</v>
      </c>
      <c r="B516" s="2" t="s">
        <v>102</v>
      </c>
      <c r="C516" s="2" t="s">
        <v>625</v>
      </c>
      <c r="F516" s="2" t="s">
        <v>2849</v>
      </c>
    </row>
    <row r="517" spans="1:7" x14ac:dyDescent="0.25">
      <c r="A517" s="2" t="s">
        <v>491</v>
      </c>
      <c r="B517" s="2" t="s">
        <v>102</v>
      </c>
      <c r="C517" s="2" t="s">
        <v>982</v>
      </c>
      <c r="D517" s="2" t="s">
        <v>2850</v>
      </c>
      <c r="F517" s="2" t="s">
        <v>2851</v>
      </c>
      <c r="G517" s="2" t="s">
        <v>1639</v>
      </c>
    </row>
    <row r="518" spans="1:7" x14ac:dyDescent="0.25">
      <c r="A518" s="2" t="s">
        <v>2852</v>
      </c>
      <c r="B518" s="2" t="s">
        <v>2580</v>
      </c>
      <c r="C518" s="2" t="s">
        <v>2195</v>
      </c>
      <c r="F518" s="2" t="s">
        <v>2853</v>
      </c>
    </row>
    <row r="519" spans="1:7" x14ac:dyDescent="0.25">
      <c r="A519" s="2" t="s">
        <v>2854</v>
      </c>
      <c r="B519" s="2" t="s">
        <v>1571</v>
      </c>
      <c r="C519" s="2" t="s">
        <v>1499</v>
      </c>
      <c r="F519" s="2" t="s">
        <v>2855</v>
      </c>
    </row>
    <row r="520" spans="1:7" x14ac:dyDescent="0.25">
      <c r="A520" s="2" t="s">
        <v>2856</v>
      </c>
      <c r="B520" s="2" t="s">
        <v>2857</v>
      </c>
      <c r="C520" s="2" t="s">
        <v>1505</v>
      </c>
      <c r="F520" s="2" t="s">
        <v>2858</v>
      </c>
    </row>
    <row r="521" spans="1:7" x14ac:dyDescent="0.25">
      <c r="A521" s="2" t="s">
        <v>322</v>
      </c>
      <c r="B521" s="2" t="s">
        <v>45</v>
      </c>
      <c r="C521" s="2" t="s">
        <v>1220</v>
      </c>
      <c r="D521" s="2" t="s">
        <v>2859</v>
      </c>
      <c r="F521" s="2" t="s">
        <v>2860</v>
      </c>
    </row>
    <row r="522" spans="1:7" x14ac:dyDescent="0.25">
      <c r="A522" s="2" t="s">
        <v>223</v>
      </c>
      <c r="B522" s="2" t="s">
        <v>102</v>
      </c>
      <c r="C522" s="2" t="s">
        <v>1232</v>
      </c>
      <c r="D522" s="2" t="s">
        <v>2861</v>
      </c>
      <c r="F522" s="2" t="s">
        <v>2862</v>
      </c>
      <c r="G522" s="2" t="s">
        <v>1403</v>
      </c>
    </row>
    <row r="523" spans="1:7" x14ac:dyDescent="0.25">
      <c r="A523" s="2" t="s">
        <v>2863</v>
      </c>
      <c r="B523" s="2" t="s">
        <v>2864</v>
      </c>
      <c r="C523" s="2" t="s">
        <v>1220</v>
      </c>
      <c r="D523" s="2" t="s">
        <v>2865</v>
      </c>
      <c r="F523" s="2" t="s">
        <v>2866</v>
      </c>
      <c r="G523" s="2" t="s">
        <v>1812</v>
      </c>
    </row>
    <row r="524" spans="1:7" x14ac:dyDescent="0.25">
      <c r="A524" s="2" t="s">
        <v>2863</v>
      </c>
      <c r="B524" s="2" t="s">
        <v>2080</v>
      </c>
      <c r="C524" s="2" t="s">
        <v>1424</v>
      </c>
      <c r="F524" s="2" t="s">
        <v>2866</v>
      </c>
    </row>
    <row r="525" spans="1:7" x14ac:dyDescent="0.25">
      <c r="A525" s="2" t="s">
        <v>2867</v>
      </c>
      <c r="B525" s="2" t="s">
        <v>1546</v>
      </c>
      <c r="C525" s="2" t="s">
        <v>1499</v>
      </c>
      <c r="F525" s="2" t="s">
        <v>2868</v>
      </c>
    </row>
    <row r="526" spans="1:7" x14ac:dyDescent="0.25">
      <c r="A526" s="2" t="s">
        <v>2869</v>
      </c>
      <c r="B526" s="2" t="s">
        <v>102</v>
      </c>
      <c r="C526" s="2" t="s">
        <v>997</v>
      </c>
      <c r="F526" s="2" t="s">
        <v>2870</v>
      </c>
    </row>
    <row r="527" spans="1:7" x14ac:dyDescent="0.25">
      <c r="A527" s="2" t="s">
        <v>117</v>
      </c>
      <c r="B527" s="2" t="s">
        <v>118</v>
      </c>
      <c r="C527" s="2" t="s">
        <v>1360</v>
      </c>
      <c r="D527" s="2" t="s">
        <v>2871</v>
      </c>
      <c r="F527" s="2" t="s">
        <v>2872</v>
      </c>
      <c r="G527" s="2" t="s">
        <v>2873</v>
      </c>
    </row>
    <row r="528" spans="1:7" x14ac:dyDescent="0.25">
      <c r="A528" s="2" t="s">
        <v>615</v>
      </c>
      <c r="B528" s="2" t="s">
        <v>2444</v>
      </c>
      <c r="C528" s="2" t="s">
        <v>1066</v>
      </c>
      <c r="D528" s="2" t="s">
        <v>2874</v>
      </c>
      <c r="F528" s="2" t="s">
        <v>2875</v>
      </c>
      <c r="G528" s="2" t="s">
        <v>2707</v>
      </c>
    </row>
    <row r="529" spans="1:7" x14ac:dyDescent="0.25">
      <c r="A529" s="2" t="s">
        <v>2876</v>
      </c>
      <c r="B529" s="2" t="s">
        <v>102</v>
      </c>
      <c r="C529" s="2" t="s">
        <v>1971</v>
      </c>
      <c r="E529" s="2" t="s">
        <v>2877</v>
      </c>
      <c r="F529" s="2" t="s">
        <v>2878</v>
      </c>
      <c r="G529" s="2" t="s">
        <v>2879</v>
      </c>
    </row>
    <row r="530" spans="1:7" x14ac:dyDescent="0.25">
      <c r="A530" s="2" t="s">
        <v>2880</v>
      </c>
      <c r="B530" s="2" t="s">
        <v>1571</v>
      </c>
      <c r="C530" s="2" t="s">
        <v>1499</v>
      </c>
      <c r="F530" s="2" t="s">
        <v>2881</v>
      </c>
    </row>
    <row r="531" spans="1:7" x14ac:dyDescent="0.25">
      <c r="A531" s="2" t="s">
        <v>19</v>
      </c>
      <c r="B531" s="2" t="s">
        <v>1745</v>
      </c>
      <c r="C531" s="2" t="s">
        <v>2195</v>
      </c>
      <c r="F531" s="2" t="s">
        <v>2882</v>
      </c>
    </row>
    <row r="532" spans="1:7" x14ac:dyDescent="0.25">
      <c r="A532" s="2" t="s">
        <v>2883</v>
      </c>
      <c r="B532" s="2" t="s">
        <v>2088</v>
      </c>
      <c r="C532" s="2" t="s">
        <v>1424</v>
      </c>
      <c r="F532" s="2" t="s">
        <v>2884</v>
      </c>
    </row>
    <row r="533" spans="1:7" x14ac:dyDescent="0.25">
      <c r="A533" s="2" t="s">
        <v>2885</v>
      </c>
      <c r="B533" s="2" t="s">
        <v>1903</v>
      </c>
      <c r="C533" s="2" t="s">
        <v>1443</v>
      </c>
      <c r="F533" s="2" t="s">
        <v>2886</v>
      </c>
    </row>
    <row r="534" spans="1:7" x14ac:dyDescent="0.25">
      <c r="A534" s="2" t="s">
        <v>193</v>
      </c>
      <c r="B534" s="2" t="s">
        <v>1734</v>
      </c>
      <c r="C534" s="2" t="s">
        <v>1493</v>
      </c>
      <c r="F534" s="2" t="s">
        <v>2887</v>
      </c>
    </row>
    <row r="535" spans="1:7" x14ac:dyDescent="0.25">
      <c r="A535" s="2" t="s">
        <v>2888</v>
      </c>
      <c r="B535" s="2" t="s">
        <v>2719</v>
      </c>
      <c r="C535" s="2" t="s">
        <v>1424</v>
      </c>
      <c r="E535" s="2" t="s">
        <v>2889</v>
      </c>
      <c r="F535" s="2" t="s">
        <v>2890</v>
      </c>
      <c r="G535" s="2" t="s">
        <v>1418</v>
      </c>
    </row>
    <row r="536" spans="1:7" x14ac:dyDescent="0.25">
      <c r="A536" s="2" t="s">
        <v>2891</v>
      </c>
      <c r="B536" s="2" t="s">
        <v>1442</v>
      </c>
      <c r="C536" s="2" t="s">
        <v>1424</v>
      </c>
      <c r="F536" s="2" t="s">
        <v>2892</v>
      </c>
    </row>
    <row r="537" spans="1:7" x14ac:dyDescent="0.25">
      <c r="A537" s="2" t="s">
        <v>2893</v>
      </c>
      <c r="B537" s="2" t="s">
        <v>1453</v>
      </c>
      <c r="C537" s="2" t="s">
        <v>1493</v>
      </c>
      <c r="F537" s="2" t="s">
        <v>2894</v>
      </c>
    </row>
    <row r="538" spans="1:7" x14ac:dyDescent="0.25">
      <c r="A538" s="2" t="s">
        <v>788</v>
      </c>
      <c r="B538" s="2" t="s">
        <v>92</v>
      </c>
      <c r="C538" s="2" t="s">
        <v>2585</v>
      </c>
      <c r="D538" s="2" t="s">
        <v>2895</v>
      </c>
      <c r="F538" s="2" t="s">
        <v>2896</v>
      </c>
      <c r="G538" s="2" t="s">
        <v>1985</v>
      </c>
    </row>
    <row r="539" spans="1:7" x14ac:dyDescent="0.25">
      <c r="A539" s="2" t="s">
        <v>2897</v>
      </c>
      <c r="B539" s="2" t="s">
        <v>102</v>
      </c>
      <c r="C539" s="2" t="s">
        <v>625</v>
      </c>
      <c r="D539" s="2" t="s">
        <v>2898</v>
      </c>
      <c r="F539" s="2" t="s">
        <v>2899</v>
      </c>
      <c r="G539" s="2" t="s">
        <v>1763</v>
      </c>
    </row>
    <row r="540" spans="1:7" x14ac:dyDescent="0.25">
      <c r="A540" s="2" t="s">
        <v>2900</v>
      </c>
      <c r="B540" s="2" t="s">
        <v>718</v>
      </c>
      <c r="C540" s="2" t="s">
        <v>91</v>
      </c>
      <c r="F540" s="2" t="s">
        <v>2901</v>
      </c>
    </row>
    <row r="541" spans="1:7" x14ac:dyDescent="0.25">
      <c r="A541" s="2" t="s">
        <v>781</v>
      </c>
      <c r="B541" s="2" t="s">
        <v>92</v>
      </c>
      <c r="C541" s="2" t="s">
        <v>2228</v>
      </c>
      <c r="D541" s="2" t="s">
        <v>2902</v>
      </c>
      <c r="F541" s="2" t="s">
        <v>2903</v>
      </c>
      <c r="G541" s="2" t="s">
        <v>1661</v>
      </c>
    </row>
    <row r="542" spans="1:7" x14ac:dyDescent="0.25">
      <c r="A542" s="2" t="s">
        <v>2904</v>
      </c>
      <c r="B542" s="2" t="s">
        <v>1571</v>
      </c>
      <c r="C542" s="2" t="s">
        <v>1424</v>
      </c>
      <c r="F542" s="2" t="s">
        <v>2905</v>
      </c>
    </row>
    <row r="543" spans="1:7" x14ac:dyDescent="0.25">
      <c r="A543" s="2" t="s">
        <v>2906</v>
      </c>
      <c r="B543" s="2" t="s">
        <v>1423</v>
      </c>
      <c r="C543" s="2" t="s">
        <v>1424</v>
      </c>
      <c r="F543" s="2" t="s">
        <v>2907</v>
      </c>
    </row>
    <row r="544" spans="1:7" x14ac:dyDescent="0.25">
      <c r="A544" s="2" t="s">
        <v>393</v>
      </c>
      <c r="B544" s="2" t="s">
        <v>2908</v>
      </c>
      <c r="C544" s="2" t="s">
        <v>1627</v>
      </c>
      <c r="F544" s="2" t="s">
        <v>2909</v>
      </c>
    </row>
    <row r="545" spans="1:7" x14ac:dyDescent="0.25">
      <c r="A545" s="2" t="s">
        <v>2910</v>
      </c>
      <c r="B545" s="2" t="s">
        <v>1884</v>
      </c>
      <c r="C545" s="2" t="s">
        <v>1593</v>
      </c>
      <c r="E545" s="2" t="s">
        <v>2911</v>
      </c>
      <c r="F545" s="2" t="s">
        <v>2912</v>
      </c>
    </row>
    <row r="546" spans="1:7" x14ac:dyDescent="0.25">
      <c r="A546" s="2" t="s">
        <v>2913</v>
      </c>
      <c r="B546" s="2" t="s">
        <v>92</v>
      </c>
      <c r="C546" s="2" t="s">
        <v>91</v>
      </c>
      <c r="F546" s="2" t="s">
        <v>2914</v>
      </c>
    </row>
    <row r="547" spans="1:7" x14ac:dyDescent="0.25">
      <c r="A547" s="2" t="s">
        <v>2915</v>
      </c>
      <c r="B547" s="2" t="s">
        <v>2916</v>
      </c>
      <c r="C547" s="2" t="s">
        <v>2917</v>
      </c>
      <c r="F547" s="2" t="s">
        <v>2918</v>
      </c>
    </row>
    <row r="548" spans="1:7" x14ac:dyDescent="0.25">
      <c r="A548" s="2" t="s">
        <v>682</v>
      </c>
      <c r="B548" s="2" t="s">
        <v>2632</v>
      </c>
      <c r="C548" s="2" t="s">
        <v>1036</v>
      </c>
      <c r="D548" s="2" t="s">
        <v>2919</v>
      </c>
      <c r="F548" s="2" t="s">
        <v>2920</v>
      </c>
      <c r="G548" s="2" t="s">
        <v>1440</v>
      </c>
    </row>
    <row r="549" spans="1:7" x14ac:dyDescent="0.25">
      <c r="A549" s="2" t="s">
        <v>506</v>
      </c>
      <c r="B549" s="2" t="s">
        <v>57</v>
      </c>
      <c r="C549" s="2" t="s">
        <v>507</v>
      </c>
      <c r="D549" s="2" t="s">
        <v>2921</v>
      </c>
      <c r="F549" s="2" t="s">
        <v>2922</v>
      </c>
      <c r="G549" s="2" t="s">
        <v>2923</v>
      </c>
    </row>
    <row r="550" spans="1:7" x14ac:dyDescent="0.25">
      <c r="A550" s="2" t="s">
        <v>2924</v>
      </c>
      <c r="B550" s="2" t="s">
        <v>2506</v>
      </c>
      <c r="C550" s="2" t="s">
        <v>1424</v>
      </c>
      <c r="F550" s="2" t="s">
        <v>2925</v>
      </c>
    </row>
    <row r="551" spans="1:7" x14ac:dyDescent="0.25">
      <c r="A551" s="2" t="s">
        <v>2926</v>
      </c>
      <c r="B551" s="2" t="s">
        <v>2604</v>
      </c>
      <c r="C551" s="2" t="s">
        <v>1499</v>
      </c>
      <c r="F551" s="2" t="s">
        <v>2927</v>
      </c>
    </row>
    <row r="552" spans="1:7" x14ac:dyDescent="0.25">
      <c r="A552" s="2" t="s">
        <v>2928</v>
      </c>
      <c r="B552" s="2" t="s">
        <v>102</v>
      </c>
      <c r="C552" s="2" t="s">
        <v>2051</v>
      </c>
      <c r="D552" s="2" t="s">
        <v>2929</v>
      </c>
      <c r="F552" s="2" t="s">
        <v>2930</v>
      </c>
      <c r="G552" s="2" t="s">
        <v>1475</v>
      </c>
    </row>
    <row r="553" spans="1:7" x14ac:dyDescent="0.25">
      <c r="A553" s="2" t="s">
        <v>2931</v>
      </c>
      <c r="B553" s="2" t="s">
        <v>92</v>
      </c>
      <c r="C553" s="2" t="s">
        <v>2228</v>
      </c>
      <c r="D553" s="2" t="s">
        <v>2932</v>
      </c>
      <c r="F553" s="2" t="s">
        <v>2933</v>
      </c>
      <c r="G553" s="2" t="s">
        <v>1655</v>
      </c>
    </row>
    <row r="554" spans="1:7" x14ac:dyDescent="0.25">
      <c r="A554" s="2" t="s">
        <v>2934</v>
      </c>
      <c r="B554" s="2" t="s">
        <v>1426</v>
      </c>
      <c r="C554" s="2" t="s">
        <v>982</v>
      </c>
      <c r="D554" s="2" t="s">
        <v>2935</v>
      </c>
      <c r="F554" s="2" t="s">
        <v>2936</v>
      </c>
      <c r="G554" s="2" t="s">
        <v>1639</v>
      </c>
    </row>
    <row r="555" spans="1:7" x14ac:dyDescent="0.25">
      <c r="A555" s="2" t="s">
        <v>2937</v>
      </c>
      <c r="B555" s="2" t="s">
        <v>2938</v>
      </c>
      <c r="C555" s="2" t="s">
        <v>1593</v>
      </c>
      <c r="E555" s="2" t="s">
        <v>1954</v>
      </c>
      <c r="F555" s="2" t="s">
        <v>2939</v>
      </c>
      <c r="G555" s="2" t="s">
        <v>1956</v>
      </c>
    </row>
    <row r="556" spans="1:7" x14ac:dyDescent="0.25">
      <c r="A556" s="2" t="s">
        <v>496</v>
      </c>
      <c r="B556" s="2" t="s">
        <v>102</v>
      </c>
      <c r="C556" s="2" t="s">
        <v>2940</v>
      </c>
      <c r="D556" s="2" t="s">
        <v>2941</v>
      </c>
      <c r="F556" s="2" t="s">
        <v>2942</v>
      </c>
      <c r="G556" s="2" t="s">
        <v>1652</v>
      </c>
    </row>
    <row r="557" spans="1:7" x14ac:dyDescent="0.25">
      <c r="A557" s="2" t="s">
        <v>82</v>
      </c>
      <c r="B557" s="2" t="s">
        <v>57</v>
      </c>
      <c r="C557" s="2" t="s">
        <v>2412</v>
      </c>
      <c r="D557" s="2" t="s">
        <v>2943</v>
      </c>
      <c r="F557" s="2" t="s">
        <v>2944</v>
      </c>
      <c r="G557" s="2" t="s">
        <v>2945</v>
      </c>
    </row>
    <row r="558" spans="1:7" x14ac:dyDescent="0.25">
      <c r="A558" s="2" t="s">
        <v>2946</v>
      </c>
      <c r="B558" s="2" t="s">
        <v>1616</v>
      </c>
      <c r="C558" s="2" t="s">
        <v>1617</v>
      </c>
      <c r="F558" s="2" t="s">
        <v>2947</v>
      </c>
    </row>
    <row r="559" spans="1:7" x14ac:dyDescent="0.25">
      <c r="A559" s="2" t="s">
        <v>2948</v>
      </c>
      <c r="B559" s="2" t="s">
        <v>2109</v>
      </c>
      <c r="C559" s="2" t="s">
        <v>1424</v>
      </c>
      <c r="F559" s="2" t="s">
        <v>2949</v>
      </c>
    </row>
    <row r="560" spans="1:7" x14ac:dyDescent="0.25">
      <c r="A560" s="2" t="s">
        <v>559</v>
      </c>
      <c r="B560" s="2" t="s">
        <v>2632</v>
      </c>
      <c r="C560" s="2" t="s">
        <v>966</v>
      </c>
      <c r="D560" s="2" t="s">
        <v>2950</v>
      </c>
      <c r="F560" s="2" t="s">
        <v>2951</v>
      </c>
      <c r="G560" s="2" t="s">
        <v>2952</v>
      </c>
    </row>
    <row r="561" spans="1:7" x14ac:dyDescent="0.25">
      <c r="A561" s="2" t="s">
        <v>2953</v>
      </c>
      <c r="B561" s="2" t="s">
        <v>1884</v>
      </c>
      <c r="C561" s="2" t="s">
        <v>1593</v>
      </c>
      <c r="F561" s="2" t="s">
        <v>2954</v>
      </c>
    </row>
    <row r="562" spans="1:7" x14ac:dyDescent="0.25">
      <c r="A562" s="2" t="s">
        <v>235</v>
      </c>
      <c r="B562" s="2" t="s">
        <v>102</v>
      </c>
      <c r="C562" s="2" t="s">
        <v>91</v>
      </c>
      <c r="D562" s="2" t="s">
        <v>2955</v>
      </c>
      <c r="F562" s="2" t="s">
        <v>2956</v>
      </c>
      <c r="G562" s="2" t="s">
        <v>2339</v>
      </c>
    </row>
    <row r="563" spans="1:7" x14ac:dyDescent="0.25">
      <c r="A563" s="2" t="s">
        <v>2957</v>
      </c>
      <c r="B563" s="2" t="s">
        <v>1994</v>
      </c>
      <c r="C563" s="2" t="s">
        <v>1499</v>
      </c>
      <c r="F563" s="2" t="s">
        <v>2958</v>
      </c>
    </row>
    <row r="564" spans="1:7" x14ac:dyDescent="0.25">
      <c r="A564" s="2" t="s">
        <v>2959</v>
      </c>
      <c r="B564" s="2" t="s">
        <v>2238</v>
      </c>
      <c r="C564" s="2" t="s">
        <v>1499</v>
      </c>
      <c r="F564" s="2" t="s">
        <v>2960</v>
      </c>
    </row>
    <row r="565" spans="1:7" x14ac:dyDescent="0.25">
      <c r="A565" s="2" t="s">
        <v>2961</v>
      </c>
      <c r="B565" s="2" t="s">
        <v>1524</v>
      </c>
      <c r="C565" s="2" t="s">
        <v>2195</v>
      </c>
      <c r="F565" s="2" t="s">
        <v>2962</v>
      </c>
    </row>
    <row r="566" spans="1:7" x14ac:dyDescent="0.25">
      <c r="A566" s="2" t="s">
        <v>2963</v>
      </c>
      <c r="B566" s="2" t="s">
        <v>1442</v>
      </c>
      <c r="C566" s="2" t="s">
        <v>1424</v>
      </c>
      <c r="F566" s="2" t="s">
        <v>2964</v>
      </c>
    </row>
    <row r="567" spans="1:7" x14ac:dyDescent="0.25">
      <c r="A567" s="2" t="s">
        <v>659</v>
      </c>
      <c r="B567" s="2" t="s">
        <v>102</v>
      </c>
      <c r="C567" s="2" t="s">
        <v>2965</v>
      </c>
      <c r="D567" s="2" t="s">
        <v>2966</v>
      </c>
      <c r="F567" s="2" t="s">
        <v>2967</v>
      </c>
      <c r="G567" s="2" t="s">
        <v>1403</v>
      </c>
    </row>
    <row r="568" spans="1:7" x14ac:dyDescent="0.25">
      <c r="A568" s="2" t="s">
        <v>2968</v>
      </c>
      <c r="B568" s="2" t="s">
        <v>1891</v>
      </c>
      <c r="C568" s="2" t="s">
        <v>1424</v>
      </c>
      <c r="F568" s="2" t="s">
        <v>2969</v>
      </c>
    </row>
    <row r="569" spans="1:7" x14ac:dyDescent="0.25">
      <c r="A569" s="2" t="s">
        <v>2970</v>
      </c>
      <c r="B569" s="2" t="s">
        <v>102</v>
      </c>
      <c r="C569" s="2" t="s">
        <v>1663</v>
      </c>
      <c r="D569" s="2" t="s">
        <v>2971</v>
      </c>
      <c r="F569" s="2" t="s">
        <v>2972</v>
      </c>
      <c r="G569" s="2" t="s">
        <v>1666</v>
      </c>
    </row>
    <row r="570" spans="1:7" x14ac:dyDescent="0.25">
      <c r="A570" s="2" t="s">
        <v>2973</v>
      </c>
      <c r="B570" s="2" t="s">
        <v>2974</v>
      </c>
      <c r="C570" s="2" t="s">
        <v>507</v>
      </c>
      <c r="D570" s="2" t="s">
        <v>2975</v>
      </c>
      <c r="F570" s="2" t="s">
        <v>2976</v>
      </c>
      <c r="G570" s="2" t="s">
        <v>2977</v>
      </c>
    </row>
    <row r="571" spans="1:7" x14ac:dyDescent="0.25">
      <c r="A571" s="2" t="s">
        <v>2978</v>
      </c>
      <c r="B571" s="2" t="s">
        <v>102</v>
      </c>
      <c r="C571" s="2" t="s">
        <v>2034</v>
      </c>
      <c r="D571" s="2" t="s">
        <v>2979</v>
      </c>
      <c r="F571" s="2" t="s">
        <v>2980</v>
      </c>
      <c r="G571" s="2" t="s">
        <v>2981</v>
      </c>
    </row>
    <row r="572" spans="1:7" x14ac:dyDescent="0.25">
      <c r="A572" s="2" t="s">
        <v>308</v>
      </c>
      <c r="B572" s="2" t="s">
        <v>31</v>
      </c>
      <c r="C572" s="2" t="s">
        <v>1248</v>
      </c>
      <c r="D572" s="2" t="s">
        <v>2982</v>
      </c>
      <c r="F572" s="2" t="s">
        <v>2983</v>
      </c>
      <c r="G572" s="2" t="s">
        <v>2742</v>
      </c>
    </row>
    <row r="573" spans="1:7" x14ac:dyDescent="0.25">
      <c r="A573" s="2" t="s">
        <v>2984</v>
      </c>
      <c r="B573" s="2" t="s">
        <v>2000</v>
      </c>
      <c r="C573" s="2" t="s">
        <v>1627</v>
      </c>
      <c r="F573" s="2" t="s">
        <v>2985</v>
      </c>
    </row>
    <row r="574" spans="1:7" x14ac:dyDescent="0.25">
      <c r="A574" s="2" t="s">
        <v>678</v>
      </c>
      <c r="B574" s="2" t="s">
        <v>102</v>
      </c>
      <c r="C574" s="2" t="s">
        <v>1769</v>
      </c>
      <c r="D574" s="2" t="s">
        <v>2986</v>
      </c>
      <c r="F574" s="2" t="s">
        <v>2987</v>
      </c>
      <c r="G574" s="2" t="s">
        <v>1772</v>
      </c>
    </row>
    <row r="575" spans="1:7" x14ac:dyDescent="0.25">
      <c r="A575" s="2" t="s">
        <v>2988</v>
      </c>
      <c r="B575" s="2" t="s">
        <v>31</v>
      </c>
      <c r="C575" s="2" t="s">
        <v>1220</v>
      </c>
      <c r="D575" s="2" t="s">
        <v>2989</v>
      </c>
      <c r="F575" s="2" t="s">
        <v>2990</v>
      </c>
      <c r="G575" s="2" t="s">
        <v>1421</v>
      </c>
    </row>
    <row r="576" spans="1:7" x14ac:dyDescent="0.25">
      <c r="A576" s="2" t="s">
        <v>499</v>
      </c>
      <c r="B576" s="2" t="s">
        <v>57</v>
      </c>
      <c r="C576" s="2" t="s">
        <v>243</v>
      </c>
      <c r="D576" s="2" t="s">
        <v>2991</v>
      </c>
      <c r="F576" s="2" t="s">
        <v>2992</v>
      </c>
      <c r="G576" s="2" t="s">
        <v>2993</v>
      </c>
    </row>
    <row r="577" spans="1:7" x14ac:dyDescent="0.25">
      <c r="A577" s="2" t="s">
        <v>2994</v>
      </c>
      <c r="B577" s="2" t="s">
        <v>2407</v>
      </c>
      <c r="C577" s="2" t="s">
        <v>1196</v>
      </c>
      <c r="D577" s="2" t="s">
        <v>2995</v>
      </c>
      <c r="F577" s="2" t="s">
        <v>2996</v>
      </c>
      <c r="G577" s="2" t="s">
        <v>2374</v>
      </c>
    </row>
    <row r="578" spans="1:7" x14ac:dyDescent="0.25">
      <c r="A578" s="2" t="s">
        <v>2997</v>
      </c>
      <c r="B578" s="2" t="s">
        <v>2407</v>
      </c>
      <c r="C578" s="2" t="s">
        <v>1196</v>
      </c>
      <c r="D578" s="2" t="s">
        <v>2998</v>
      </c>
      <c r="F578" s="2" t="s">
        <v>2999</v>
      </c>
      <c r="G578" s="2" t="s">
        <v>2374</v>
      </c>
    </row>
    <row r="579" spans="1:7" x14ac:dyDescent="0.25">
      <c r="A579" s="2" t="s">
        <v>3000</v>
      </c>
      <c r="B579" s="2" t="s">
        <v>1567</v>
      </c>
      <c r="C579" s="2" t="s">
        <v>1568</v>
      </c>
      <c r="D579" s="2" t="s">
        <v>2522</v>
      </c>
      <c r="E579" s="2" t="s">
        <v>3001</v>
      </c>
      <c r="F579" s="2" t="s">
        <v>3002</v>
      </c>
    </row>
    <row r="580" spans="1:7" x14ac:dyDescent="0.25">
      <c r="A580" s="2" t="s">
        <v>3003</v>
      </c>
      <c r="B580" s="2" t="s">
        <v>718</v>
      </c>
      <c r="C580" s="2" t="s">
        <v>1731</v>
      </c>
      <c r="F580" s="2" t="s">
        <v>3004</v>
      </c>
    </row>
    <row r="581" spans="1:7" x14ac:dyDescent="0.25">
      <c r="A581" s="2" t="s">
        <v>15</v>
      </c>
      <c r="B581" s="2" t="s">
        <v>427</v>
      </c>
      <c r="C581" s="2" t="s">
        <v>501</v>
      </c>
      <c r="D581" s="2" t="s">
        <v>3005</v>
      </c>
      <c r="F581" s="2" t="s">
        <v>3006</v>
      </c>
      <c r="G581" s="2" t="s">
        <v>1819</v>
      </c>
    </row>
    <row r="582" spans="1:7" x14ac:dyDescent="0.25">
      <c r="A582" s="2" t="s">
        <v>874</v>
      </c>
      <c r="B582" s="2" t="s">
        <v>92</v>
      </c>
      <c r="C582" s="2" t="s">
        <v>1013</v>
      </c>
      <c r="D582" s="2" t="s">
        <v>3007</v>
      </c>
      <c r="F582" s="2" t="s">
        <v>3008</v>
      </c>
      <c r="G582" s="2" t="s">
        <v>2114</v>
      </c>
    </row>
    <row r="583" spans="1:7" x14ac:dyDescent="0.25">
      <c r="A583" s="2" t="s">
        <v>3009</v>
      </c>
      <c r="B583" s="2" t="s">
        <v>3010</v>
      </c>
      <c r="C583" s="2" t="s">
        <v>1647</v>
      </c>
      <c r="F583" s="2" t="s">
        <v>3011</v>
      </c>
    </row>
    <row r="584" spans="1:7" x14ac:dyDescent="0.25">
      <c r="A584" s="2" t="s">
        <v>574</v>
      </c>
      <c r="B584" s="2" t="s">
        <v>41</v>
      </c>
      <c r="C584" s="2" t="s">
        <v>2164</v>
      </c>
      <c r="E584" s="2" t="s">
        <v>3012</v>
      </c>
      <c r="F584" s="2" t="s">
        <v>3013</v>
      </c>
    </row>
    <row r="585" spans="1:7" x14ac:dyDescent="0.25">
      <c r="A585" s="2" t="s">
        <v>3014</v>
      </c>
      <c r="B585" s="2" t="s">
        <v>3015</v>
      </c>
      <c r="C585" s="2" t="s">
        <v>1583</v>
      </c>
      <c r="E585" s="2" t="s">
        <v>3016</v>
      </c>
      <c r="F585" s="2" t="s">
        <v>3017</v>
      </c>
      <c r="G585" s="2" t="s">
        <v>1911</v>
      </c>
    </row>
    <row r="586" spans="1:7" x14ac:dyDescent="0.25">
      <c r="A586" s="2" t="s">
        <v>3018</v>
      </c>
      <c r="B586" s="2" t="s">
        <v>1462</v>
      </c>
      <c r="C586" s="2" t="s">
        <v>1424</v>
      </c>
      <c r="F586" s="2" t="s">
        <v>3019</v>
      </c>
    </row>
    <row r="587" spans="1:7" x14ac:dyDescent="0.25">
      <c r="A587" s="2" t="s">
        <v>3020</v>
      </c>
      <c r="B587" s="2" t="s">
        <v>1496</v>
      </c>
      <c r="C587" s="2" t="s">
        <v>1627</v>
      </c>
      <c r="F587" s="2" t="s">
        <v>3021</v>
      </c>
    </row>
    <row r="588" spans="1:7" x14ac:dyDescent="0.25">
      <c r="A588" s="2" t="s">
        <v>3022</v>
      </c>
      <c r="B588" s="2" t="s">
        <v>92</v>
      </c>
      <c r="C588" s="2" t="s">
        <v>1878</v>
      </c>
      <c r="E588" s="2" t="s">
        <v>3023</v>
      </c>
      <c r="F588" s="2" t="s">
        <v>3024</v>
      </c>
      <c r="G588" s="2" t="s">
        <v>3025</v>
      </c>
    </row>
    <row r="589" spans="1:7" x14ac:dyDescent="0.25">
      <c r="A589" s="2" t="s">
        <v>3026</v>
      </c>
      <c r="B589" s="2" t="s">
        <v>1613</v>
      </c>
      <c r="C589" s="2" t="s">
        <v>1406</v>
      </c>
      <c r="F589" s="2" t="s">
        <v>3027</v>
      </c>
    </row>
    <row r="590" spans="1:7" x14ac:dyDescent="0.25">
      <c r="A590" s="2" t="s">
        <v>3028</v>
      </c>
      <c r="B590" s="2" t="s">
        <v>1676</v>
      </c>
      <c r="C590" s="2" t="s">
        <v>1627</v>
      </c>
      <c r="F590" s="2" t="s">
        <v>3029</v>
      </c>
    </row>
    <row r="591" spans="1:7" x14ac:dyDescent="0.25">
      <c r="A591" s="2" t="s">
        <v>768</v>
      </c>
      <c r="B591" s="2" t="s">
        <v>102</v>
      </c>
      <c r="C591" s="2" t="s">
        <v>2063</v>
      </c>
      <c r="D591" s="2" t="s">
        <v>3030</v>
      </c>
      <c r="F591" s="2" t="s">
        <v>3031</v>
      </c>
      <c r="G591" s="2" t="s">
        <v>2234</v>
      </c>
    </row>
    <row r="592" spans="1:7" x14ac:dyDescent="0.25">
      <c r="A592" s="2" t="s">
        <v>548</v>
      </c>
      <c r="B592" s="2" t="s">
        <v>102</v>
      </c>
      <c r="C592" s="2" t="s">
        <v>3032</v>
      </c>
      <c r="D592" s="2" t="s">
        <v>3033</v>
      </c>
      <c r="F592" s="2" t="s">
        <v>3034</v>
      </c>
    </row>
    <row r="593" spans="1:7" x14ac:dyDescent="0.25">
      <c r="A593" s="2" t="s">
        <v>3035</v>
      </c>
      <c r="B593" s="2" t="s">
        <v>31</v>
      </c>
      <c r="C593" s="2" t="s">
        <v>1649</v>
      </c>
      <c r="D593" s="2" t="s">
        <v>3036</v>
      </c>
      <c r="F593" s="2" t="s">
        <v>3037</v>
      </c>
    </row>
    <row r="594" spans="1:7" x14ac:dyDescent="0.25">
      <c r="A594" s="2" t="s">
        <v>611</v>
      </c>
      <c r="B594" s="2" t="s">
        <v>41</v>
      </c>
      <c r="C594" s="2" t="s">
        <v>1769</v>
      </c>
      <c r="D594" s="2" t="s">
        <v>3038</v>
      </c>
      <c r="F594" s="2" t="s">
        <v>3039</v>
      </c>
      <c r="G594" s="2" t="s">
        <v>1772</v>
      </c>
    </row>
    <row r="595" spans="1:7" x14ac:dyDescent="0.25">
      <c r="A595" s="2" t="s">
        <v>3040</v>
      </c>
      <c r="B595" s="2" t="s">
        <v>1824</v>
      </c>
      <c r="C595" s="2" t="s">
        <v>1424</v>
      </c>
      <c r="E595" s="2" t="s">
        <v>3041</v>
      </c>
      <c r="F595" s="2" t="s">
        <v>3042</v>
      </c>
    </row>
    <row r="596" spans="1:7" x14ac:dyDescent="0.25">
      <c r="A596" s="2" t="s">
        <v>203</v>
      </c>
      <c r="B596" s="2" t="s">
        <v>31</v>
      </c>
      <c r="C596" s="2" t="s">
        <v>731</v>
      </c>
      <c r="D596" s="2" t="s">
        <v>3043</v>
      </c>
      <c r="F596" s="2" t="s">
        <v>3044</v>
      </c>
      <c r="G596" s="2" t="s">
        <v>1992</v>
      </c>
    </row>
    <row r="597" spans="1:7" x14ac:dyDescent="0.25">
      <c r="A597" s="2" t="s">
        <v>3045</v>
      </c>
      <c r="B597" s="2" t="s">
        <v>3046</v>
      </c>
      <c r="C597" s="2" t="s">
        <v>1702</v>
      </c>
      <c r="F597" s="2" t="s">
        <v>3047</v>
      </c>
    </row>
    <row r="598" spans="1:7" x14ac:dyDescent="0.25">
      <c r="A598" s="2" t="s">
        <v>575</v>
      </c>
      <c r="B598" s="2" t="s">
        <v>41</v>
      </c>
      <c r="C598" s="2" t="s">
        <v>2164</v>
      </c>
      <c r="E598" s="2" t="s">
        <v>2368</v>
      </c>
      <c r="F598" s="2" t="s">
        <v>3048</v>
      </c>
      <c r="G598" s="2" t="s">
        <v>2370</v>
      </c>
    </row>
    <row r="599" spans="1:7" x14ac:dyDescent="0.25">
      <c r="A599" s="2" t="s">
        <v>3049</v>
      </c>
      <c r="B599" s="2" t="s">
        <v>3050</v>
      </c>
      <c r="C599" s="2" t="s">
        <v>1493</v>
      </c>
      <c r="F599" s="2" t="s">
        <v>3051</v>
      </c>
    </row>
    <row r="600" spans="1:7" x14ac:dyDescent="0.25">
      <c r="A600" s="2" t="s">
        <v>3052</v>
      </c>
      <c r="B600" s="2" t="s">
        <v>102</v>
      </c>
      <c r="C600" s="2" t="s">
        <v>3053</v>
      </c>
      <c r="D600" s="2" t="s">
        <v>3054</v>
      </c>
      <c r="F600" s="2" t="s">
        <v>3055</v>
      </c>
      <c r="G600" s="2" t="s">
        <v>3056</v>
      </c>
    </row>
    <row r="601" spans="1:7" x14ac:dyDescent="0.25">
      <c r="A601" s="2" t="s">
        <v>492</v>
      </c>
      <c r="B601" s="2" t="s">
        <v>92</v>
      </c>
      <c r="C601" s="2" t="s">
        <v>2077</v>
      </c>
      <c r="D601" s="2" t="s">
        <v>3057</v>
      </c>
      <c r="F601" s="2" t="s">
        <v>3058</v>
      </c>
      <c r="G601" s="2" t="s">
        <v>1783</v>
      </c>
    </row>
    <row r="602" spans="1:7" x14ac:dyDescent="0.25">
      <c r="A602" s="2" t="s">
        <v>3059</v>
      </c>
      <c r="B602" s="2" t="s">
        <v>3060</v>
      </c>
      <c r="C602" s="2" t="s">
        <v>1593</v>
      </c>
      <c r="F602" s="2" t="s">
        <v>3061</v>
      </c>
    </row>
    <row r="603" spans="1:7" x14ac:dyDescent="0.25">
      <c r="A603" s="2" t="s">
        <v>3062</v>
      </c>
      <c r="B603" s="2" t="s">
        <v>2506</v>
      </c>
      <c r="C603" s="2" t="s">
        <v>1424</v>
      </c>
      <c r="F603" s="2" t="s">
        <v>3063</v>
      </c>
    </row>
    <row r="604" spans="1:7" x14ac:dyDescent="0.25">
      <c r="A604" s="2" t="s">
        <v>3064</v>
      </c>
      <c r="B604" s="2" t="s">
        <v>1457</v>
      </c>
      <c r="C604" s="2" t="s">
        <v>1533</v>
      </c>
      <c r="F604" s="2" t="s">
        <v>3065</v>
      </c>
    </row>
    <row r="605" spans="1:7" x14ac:dyDescent="0.25">
      <c r="A605" s="2" t="s">
        <v>3066</v>
      </c>
      <c r="B605" s="2" t="s">
        <v>92</v>
      </c>
      <c r="C605" s="2" t="s">
        <v>1198</v>
      </c>
    </row>
    <row r="606" spans="1:7" x14ac:dyDescent="0.25">
      <c r="A606" s="2" t="s">
        <v>3067</v>
      </c>
      <c r="B606" s="2" t="s">
        <v>1492</v>
      </c>
      <c r="C606" s="2" t="s">
        <v>1424</v>
      </c>
      <c r="F606" s="2" t="s">
        <v>3068</v>
      </c>
    </row>
    <row r="607" spans="1:7" x14ac:dyDescent="0.25">
      <c r="A607" s="2" t="s">
        <v>706</v>
      </c>
      <c r="B607" s="2" t="s">
        <v>1945</v>
      </c>
      <c r="C607" s="2" t="s">
        <v>1583</v>
      </c>
      <c r="E607" s="2" t="s">
        <v>3069</v>
      </c>
      <c r="F607" s="2" t="s">
        <v>3070</v>
      </c>
      <c r="G607" s="2" t="s">
        <v>1911</v>
      </c>
    </row>
    <row r="608" spans="1:7" x14ac:dyDescent="0.25">
      <c r="A608" s="2" t="s">
        <v>683</v>
      </c>
      <c r="B608" s="2" t="s">
        <v>102</v>
      </c>
      <c r="C608" s="2" t="s">
        <v>1510</v>
      </c>
      <c r="D608" s="2" t="s">
        <v>3071</v>
      </c>
      <c r="F608" s="2" t="s">
        <v>3072</v>
      </c>
      <c r="G608" s="2" t="s">
        <v>1513</v>
      </c>
    </row>
    <row r="609" spans="1:7" x14ac:dyDescent="0.25">
      <c r="A609" s="2" t="s">
        <v>3073</v>
      </c>
      <c r="B609" s="2" t="s">
        <v>41</v>
      </c>
      <c r="C609" s="2" t="s">
        <v>2164</v>
      </c>
      <c r="E609" s="2" t="s">
        <v>3012</v>
      </c>
      <c r="F609" s="2" t="s">
        <v>3074</v>
      </c>
    </row>
    <row r="610" spans="1:7" x14ac:dyDescent="0.25">
      <c r="A610" s="2" t="s">
        <v>698</v>
      </c>
      <c r="B610" s="2" t="s">
        <v>41</v>
      </c>
      <c r="C610" s="2" t="s">
        <v>1060</v>
      </c>
      <c r="D610" s="2" t="s">
        <v>3075</v>
      </c>
      <c r="F610" s="2" t="s">
        <v>3076</v>
      </c>
      <c r="G610" s="2" t="s">
        <v>3077</v>
      </c>
    </row>
    <row r="611" spans="1:7" x14ac:dyDescent="0.25">
      <c r="A611" s="2" t="s">
        <v>3078</v>
      </c>
      <c r="B611" s="2" t="s">
        <v>92</v>
      </c>
      <c r="C611" s="2" t="s">
        <v>2783</v>
      </c>
      <c r="F611" s="2" t="s">
        <v>3079</v>
      </c>
    </row>
    <row r="612" spans="1:7" x14ac:dyDescent="0.25">
      <c r="A612" s="2" t="s">
        <v>3080</v>
      </c>
      <c r="B612" s="2" t="s">
        <v>1616</v>
      </c>
      <c r="C612" s="2" t="s">
        <v>1617</v>
      </c>
      <c r="F612" s="2" t="s">
        <v>3081</v>
      </c>
    </row>
    <row r="613" spans="1:7" x14ac:dyDescent="0.25">
      <c r="A613" s="2" t="s">
        <v>3082</v>
      </c>
      <c r="B613" s="2" t="s">
        <v>1462</v>
      </c>
      <c r="C613" s="2" t="s">
        <v>1424</v>
      </c>
      <c r="F613" s="2" t="s">
        <v>3083</v>
      </c>
    </row>
    <row r="614" spans="1:7" x14ac:dyDescent="0.25">
      <c r="A614" s="2" t="s">
        <v>684</v>
      </c>
      <c r="B614" s="2" t="s">
        <v>1636</v>
      </c>
      <c r="C614" s="2" t="s">
        <v>1011</v>
      </c>
      <c r="D614" s="2" t="s">
        <v>3084</v>
      </c>
      <c r="F614" s="2" t="s">
        <v>3085</v>
      </c>
      <c r="G614" s="2" t="s">
        <v>2359</v>
      </c>
    </row>
    <row r="615" spans="1:7" x14ac:dyDescent="0.25">
      <c r="A615" s="2" t="s">
        <v>3086</v>
      </c>
      <c r="B615" s="2" t="s">
        <v>41</v>
      </c>
      <c r="C615" s="2" t="s">
        <v>2148</v>
      </c>
      <c r="F615" s="2" t="s">
        <v>3087</v>
      </c>
    </row>
    <row r="616" spans="1:7" x14ac:dyDescent="0.25">
      <c r="A616" s="2" t="s">
        <v>3088</v>
      </c>
      <c r="B616" s="2" t="s">
        <v>1616</v>
      </c>
      <c r="C616" s="2" t="s">
        <v>1617</v>
      </c>
      <c r="F616" s="2" t="s">
        <v>3089</v>
      </c>
    </row>
    <row r="617" spans="1:7" x14ac:dyDescent="0.25">
      <c r="A617" s="2" t="s">
        <v>3090</v>
      </c>
      <c r="B617" s="2" t="s">
        <v>2857</v>
      </c>
      <c r="C617" s="2" t="s">
        <v>1505</v>
      </c>
      <c r="F617" s="2" t="s">
        <v>3091</v>
      </c>
    </row>
    <row r="618" spans="1:7" x14ac:dyDescent="0.25">
      <c r="A618" s="2" t="s">
        <v>3092</v>
      </c>
      <c r="B618" s="2" t="s">
        <v>92</v>
      </c>
      <c r="C618" s="2" t="s">
        <v>1702</v>
      </c>
      <c r="E618" s="2" t="s">
        <v>1703</v>
      </c>
      <c r="F618" s="2" t="s">
        <v>3093</v>
      </c>
      <c r="G618" s="2" t="s">
        <v>1578</v>
      </c>
    </row>
    <row r="619" spans="1:7" x14ac:dyDescent="0.25">
      <c r="A619" s="2" t="s">
        <v>3094</v>
      </c>
      <c r="B619" s="2" t="s">
        <v>41</v>
      </c>
      <c r="C619" s="2" t="s">
        <v>2384</v>
      </c>
      <c r="F619" s="2" t="s">
        <v>3095</v>
      </c>
    </row>
    <row r="620" spans="1:7" x14ac:dyDescent="0.25">
      <c r="A620" s="2" t="s">
        <v>205</v>
      </c>
      <c r="B620" s="2" t="s">
        <v>3096</v>
      </c>
      <c r="C620" s="2" t="s">
        <v>1198</v>
      </c>
      <c r="D620" s="2" t="s">
        <v>3097</v>
      </c>
      <c r="F620" s="2" t="s">
        <v>3098</v>
      </c>
      <c r="G620" s="2" t="s">
        <v>1695</v>
      </c>
    </row>
    <row r="621" spans="1:7" x14ac:dyDescent="0.25">
      <c r="A621" s="2" t="s">
        <v>3099</v>
      </c>
      <c r="B621" s="2" t="s">
        <v>1636</v>
      </c>
      <c r="C621" s="2" t="s">
        <v>3100</v>
      </c>
      <c r="E621" s="2" t="s">
        <v>3101</v>
      </c>
      <c r="F621" s="2" t="s">
        <v>3102</v>
      </c>
      <c r="G621" s="2" t="s">
        <v>2786</v>
      </c>
    </row>
    <row r="622" spans="1:7" x14ac:dyDescent="0.25">
      <c r="A622" s="2" t="s">
        <v>3103</v>
      </c>
      <c r="B622" s="2" t="s">
        <v>2908</v>
      </c>
      <c r="C622" s="2" t="s">
        <v>1627</v>
      </c>
      <c r="F622" s="2" t="s">
        <v>3104</v>
      </c>
    </row>
    <row r="623" spans="1:7" x14ac:dyDescent="0.25">
      <c r="A623" s="2" t="s">
        <v>3105</v>
      </c>
      <c r="B623" s="2" t="s">
        <v>1462</v>
      </c>
      <c r="C623" s="2" t="s">
        <v>1424</v>
      </c>
      <c r="F623" s="2" t="s">
        <v>3106</v>
      </c>
    </row>
    <row r="624" spans="1:7" x14ac:dyDescent="0.25">
      <c r="A624" s="2" t="s">
        <v>555</v>
      </c>
      <c r="B624" s="2" t="s">
        <v>102</v>
      </c>
      <c r="C624" s="2" t="s">
        <v>2099</v>
      </c>
      <c r="D624" s="2" t="s">
        <v>3107</v>
      </c>
      <c r="F624" s="2" t="s">
        <v>3108</v>
      </c>
      <c r="G624" s="2" t="s">
        <v>3109</v>
      </c>
    </row>
    <row r="625" spans="1:7" x14ac:dyDescent="0.25">
      <c r="A625" s="2" t="s">
        <v>3110</v>
      </c>
      <c r="B625" s="2" t="s">
        <v>2238</v>
      </c>
      <c r="C625" s="2" t="s">
        <v>1493</v>
      </c>
      <c r="F625" s="2" t="s">
        <v>3111</v>
      </c>
    </row>
    <row r="626" spans="1:7" x14ac:dyDescent="0.25">
      <c r="A626" s="2" t="s">
        <v>634</v>
      </c>
      <c r="B626" s="2" t="s">
        <v>102</v>
      </c>
      <c r="C626" s="2" t="s">
        <v>3112</v>
      </c>
      <c r="D626" s="2" t="s">
        <v>3113</v>
      </c>
      <c r="F626" s="2" t="s">
        <v>3114</v>
      </c>
      <c r="G626" s="2" t="s">
        <v>2102</v>
      </c>
    </row>
    <row r="627" spans="1:7" x14ac:dyDescent="0.25">
      <c r="A627" s="2" t="s">
        <v>3115</v>
      </c>
      <c r="B627" s="2" t="s">
        <v>1616</v>
      </c>
      <c r="C627" s="2" t="s">
        <v>1617</v>
      </c>
      <c r="F627" s="2" t="s">
        <v>3116</v>
      </c>
    </row>
    <row r="628" spans="1:7" x14ac:dyDescent="0.25">
      <c r="A628" s="2" t="s">
        <v>383</v>
      </c>
      <c r="B628" s="2" t="s">
        <v>427</v>
      </c>
      <c r="C628" s="2" t="s">
        <v>2622</v>
      </c>
      <c r="D628" s="2" t="s">
        <v>3117</v>
      </c>
      <c r="F628" s="2" t="s">
        <v>3118</v>
      </c>
      <c r="G628" s="2" t="s">
        <v>1635</v>
      </c>
    </row>
    <row r="629" spans="1:7" x14ac:dyDescent="0.25">
      <c r="A629" s="2" t="s">
        <v>795</v>
      </c>
      <c r="B629" s="2" t="s">
        <v>31</v>
      </c>
      <c r="C629" s="2" t="s">
        <v>1208</v>
      </c>
      <c r="D629" s="2" t="s">
        <v>3119</v>
      </c>
      <c r="F629" s="2" t="s">
        <v>3120</v>
      </c>
    </row>
    <row r="630" spans="1:7" x14ac:dyDescent="0.25">
      <c r="A630" s="2" t="s">
        <v>3121</v>
      </c>
      <c r="B630" s="2" t="s">
        <v>1504</v>
      </c>
      <c r="C630" s="2" t="s">
        <v>1505</v>
      </c>
      <c r="F630" s="2" t="s">
        <v>3122</v>
      </c>
    </row>
    <row r="631" spans="1:7" x14ac:dyDescent="0.25">
      <c r="A631" s="2" t="s">
        <v>3123</v>
      </c>
      <c r="B631" s="2" t="s">
        <v>1508</v>
      </c>
      <c r="C631" s="2" t="s">
        <v>1493</v>
      </c>
      <c r="F631" s="2" t="s">
        <v>3124</v>
      </c>
    </row>
    <row r="632" spans="1:7" x14ac:dyDescent="0.25">
      <c r="A632" s="2" t="s">
        <v>3125</v>
      </c>
      <c r="B632" s="2" t="s">
        <v>57</v>
      </c>
      <c r="C632" s="2" t="s">
        <v>56</v>
      </c>
      <c r="D632" s="2" t="s">
        <v>3126</v>
      </c>
      <c r="F632" s="2" t="s">
        <v>3127</v>
      </c>
      <c r="G632" s="2" t="s">
        <v>2688</v>
      </c>
    </row>
    <row r="633" spans="1:7" x14ac:dyDescent="0.25">
      <c r="A633" s="2" t="s">
        <v>3128</v>
      </c>
      <c r="B633" s="2" t="s">
        <v>1720</v>
      </c>
      <c r="C633" s="2" t="s">
        <v>1505</v>
      </c>
      <c r="F633" s="2" t="s">
        <v>3129</v>
      </c>
    </row>
    <row r="634" spans="1:7" x14ac:dyDescent="0.25">
      <c r="A634" s="2" t="s">
        <v>3130</v>
      </c>
      <c r="B634" s="2" t="s">
        <v>1616</v>
      </c>
      <c r="C634" s="2" t="s">
        <v>1617</v>
      </c>
      <c r="F634" s="2" t="s">
        <v>3131</v>
      </c>
    </row>
    <row r="635" spans="1:7" x14ac:dyDescent="0.25">
      <c r="A635" s="2" t="s">
        <v>3132</v>
      </c>
      <c r="B635" s="2" t="s">
        <v>92</v>
      </c>
      <c r="C635" s="2" t="s">
        <v>2560</v>
      </c>
      <c r="F635" s="2" t="s">
        <v>3133</v>
      </c>
    </row>
    <row r="636" spans="1:7" x14ac:dyDescent="0.25">
      <c r="A636" s="2" t="s">
        <v>181</v>
      </c>
      <c r="B636" s="2" t="s">
        <v>3134</v>
      </c>
      <c r="C636" s="2" t="s">
        <v>975</v>
      </c>
      <c r="D636" s="2" t="s">
        <v>3135</v>
      </c>
      <c r="F636" s="2" t="s">
        <v>3136</v>
      </c>
      <c r="G636" s="2" t="s">
        <v>2114</v>
      </c>
    </row>
    <row r="637" spans="1:7" x14ac:dyDescent="0.25">
      <c r="A637" s="2" t="s">
        <v>456</v>
      </c>
      <c r="B637" s="2" t="s">
        <v>102</v>
      </c>
      <c r="C637" s="2" t="s">
        <v>3112</v>
      </c>
      <c r="D637" s="2" t="s">
        <v>3137</v>
      </c>
      <c r="F637" s="2" t="s">
        <v>3138</v>
      </c>
      <c r="G637" s="2" t="s">
        <v>3139</v>
      </c>
    </row>
    <row r="638" spans="1:7" x14ac:dyDescent="0.25">
      <c r="A638" s="2" t="s">
        <v>99</v>
      </c>
      <c r="B638" s="2" t="s">
        <v>31</v>
      </c>
      <c r="C638" s="2" t="s">
        <v>91</v>
      </c>
      <c r="D638" s="2" t="s">
        <v>3140</v>
      </c>
      <c r="F638" s="2" t="s">
        <v>3141</v>
      </c>
    </row>
    <row r="639" spans="1:7" x14ac:dyDescent="0.25">
      <c r="A639" s="2" t="s">
        <v>366</v>
      </c>
      <c r="B639" s="2" t="s">
        <v>92</v>
      </c>
      <c r="C639" s="2" t="s">
        <v>2798</v>
      </c>
      <c r="D639" s="2" t="s">
        <v>3142</v>
      </c>
      <c r="F639" s="2" t="s">
        <v>3143</v>
      </c>
      <c r="G639" s="2" t="s">
        <v>1712</v>
      </c>
    </row>
    <row r="640" spans="1:7" x14ac:dyDescent="0.25">
      <c r="A640" s="2" t="s">
        <v>155</v>
      </c>
      <c r="B640" s="2" t="s">
        <v>45</v>
      </c>
      <c r="C640" s="2" t="s">
        <v>1208</v>
      </c>
      <c r="D640" s="2" t="s">
        <v>3144</v>
      </c>
      <c r="F640" s="2" t="s">
        <v>3145</v>
      </c>
      <c r="G640" s="2" t="s">
        <v>2457</v>
      </c>
    </row>
    <row r="641" spans="1:7" x14ac:dyDescent="0.25">
      <c r="A641" s="2" t="s">
        <v>379</v>
      </c>
      <c r="B641" s="2" t="s">
        <v>102</v>
      </c>
      <c r="C641" s="2" t="s">
        <v>1220</v>
      </c>
      <c r="D641" s="2" t="s">
        <v>3146</v>
      </c>
      <c r="F641" s="2" t="s">
        <v>3147</v>
      </c>
      <c r="G641" s="2" t="s">
        <v>2410</v>
      </c>
    </row>
    <row r="642" spans="1:7" x14ac:dyDescent="0.25">
      <c r="A642" s="2" t="s">
        <v>387</v>
      </c>
      <c r="B642" s="2" t="s">
        <v>102</v>
      </c>
      <c r="C642" s="2" t="s">
        <v>1198</v>
      </c>
      <c r="D642" s="2" t="s">
        <v>3148</v>
      </c>
      <c r="F642" s="2" t="s">
        <v>3149</v>
      </c>
      <c r="G642" s="2" t="s">
        <v>1695</v>
      </c>
    </row>
    <row r="643" spans="1:7" x14ac:dyDescent="0.25">
      <c r="A643" s="2" t="s">
        <v>3150</v>
      </c>
      <c r="B643" s="2" t="s">
        <v>2857</v>
      </c>
      <c r="C643" s="2" t="s">
        <v>1505</v>
      </c>
      <c r="F643" s="2" t="s">
        <v>3151</v>
      </c>
    </row>
    <row r="644" spans="1:7" x14ac:dyDescent="0.25">
      <c r="A644" s="2" t="s">
        <v>3152</v>
      </c>
      <c r="B644" s="2" t="s">
        <v>1462</v>
      </c>
      <c r="C644" s="2" t="s">
        <v>1424</v>
      </c>
      <c r="F644" s="2" t="s">
        <v>3153</v>
      </c>
    </row>
    <row r="645" spans="1:7" x14ac:dyDescent="0.25">
      <c r="A645" s="2" t="s">
        <v>3154</v>
      </c>
      <c r="B645" s="2" t="s">
        <v>1845</v>
      </c>
      <c r="C645" s="2" t="s">
        <v>1443</v>
      </c>
      <c r="F645" s="2" t="s">
        <v>3155</v>
      </c>
    </row>
    <row r="646" spans="1:7" x14ac:dyDescent="0.25">
      <c r="A646" s="2" t="s">
        <v>3156</v>
      </c>
      <c r="B646" s="2" t="s">
        <v>1945</v>
      </c>
      <c r="C646" s="2" t="s">
        <v>1583</v>
      </c>
      <c r="E646" s="2" t="s">
        <v>3069</v>
      </c>
      <c r="F646" s="2" t="s">
        <v>3157</v>
      </c>
      <c r="G646" s="2" t="s">
        <v>1911</v>
      </c>
    </row>
    <row r="647" spans="1:7" x14ac:dyDescent="0.25">
      <c r="A647" s="2" t="s">
        <v>590</v>
      </c>
      <c r="B647" s="2" t="s">
        <v>45</v>
      </c>
      <c r="C647" s="2" t="s">
        <v>1204</v>
      </c>
      <c r="D647" s="2" t="s">
        <v>3158</v>
      </c>
      <c r="F647" s="2" t="s">
        <v>3159</v>
      </c>
      <c r="G647" s="2" t="s">
        <v>1530</v>
      </c>
    </row>
    <row r="648" spans="1:7" x14ac:dyDescent="0.25">
      <c r="A648" s="2" t="s">
        <v>3160</v>
      </c>
      <c r="B648" s="2" t="s">
        <v>2194</v>
      </c>
      <c r="C648" s="2" t="s">
        <v>2195</v>
      </c>
      <c r="F648" s="2" t="s">
        <v>3161</v>
      </c>
    </row>
    <row r="649" spans="1:7" x14ac:dyDescent="0.25">
      <c r="A649" s="2" t="s">
        <v>3162</v>
      </c>
      <c r="B649" s="2" t="s">
        <v>57</v>
      </c>
      <c r="C649" s="2" t="s">
        <v>3163</v>
      </c>
      <c r="D649" s="2" t="s">
        <v>3164</v>
      </c>
      <c r="F649" s="2" t="s">
        <v>3165</v>
      </c>
      <c r="G649" s="2" t="s">
        <v>2610</v>
      </c>
    </row>
    <row r="650" spans="1:7" x14ac:dyDescent="0.25">
      <c r="A650" s="2" t="s">
        <v>3166</v>
      </c>
      <c r="B650" s="2" t="s">
        <v>102</v>
      </c>
      <c r="C650" s="2" t="s">
        <v>1220</v>
      </c>
      <c r="D650" s="2" t="s">
        <v>3167</v>
      </c>
      <c r="F650" s="2" t="s">
        <v>3168</v>
      </c>
      <c r="G650" s="2" t="s">
        <v>1421</v>
      </c>
    </row>
    <row r="651" spans="1:7" x14ac:dyDescent="0.25">
      <c r="A651" s="2" t="s">
        <v>3169</v>
      </c>
      <c r="B651" s="2" t="s">
        <v>1539</v>
      </c>
      <c r="C651" s="2" t="s">
        <v>1424</v>
      </c>
      <c r="F651" s="2" t="s">
        <v>3170</v>
      </c>
    </row>
    <row r="652" spans="1:7" x14ac:dyDescent="0.25">
      <c r="A652" s="2" t="s">
        <v>745</v>
      </c>
      <c r="B652" s="2" t="s">
        <v>31</v>
      </c>
      <c r="C652" s="2" t="s">
        <v>2585</v>
      </c>
      <c r="D652" s="2" t="s">
        <v>3171</v>
      </c>
      <c r="F652" s="2" t="s">
        <v>3172</v>
      </c>
    </row>
    <row r="653" spans="1:7" x14ac:dyDescent="0.25">
      <c r="A653" s="2" t="s">
        <v>3173</v>
      </c>
      <c r="B653" s="2" t="s">
        <v>2908</v>
      </c>
      <c r="C653" s="2" t="s">
        <v>1627</v>
      </c>
      <c r="F653" s="2" t="s">
        <v>3174</v>
      </c>
    </row>
    <row r="654" spans="1:7" x14ac:dyDescent="0.25">
      <c r="A654" s="2" t="s">
        <v>3175</v>
      </c>
      <c r="B654" s="2" t="s">
        <v>2591</v>
      </c>
      <c r="C654" s="2" t="s">
        <v>1627</v>
      </c>
      <c r="F654" s="2" t="s">
        <v>3176</v>
      </c>
    </row>
    <row r="655" spans="1:7" x14ac:dyDescent="0.25">
      <c r="A655" s="2" t="s">
        <v>3177</v>
      </c>
      <c r="B655" s="2" t="s">
        <v>92</v>
      </c>
      <c r="C655" s="2" t="s">
        <v>1248</v>
      </c>
      <c r="D655" s="2" t="s">
        <v>3178</v>
      </c>
      <c r="F655" s="2" t="s">
        <v>3179</v>
      </c>
      <c r="G655" s="2" t="s">
        <v>2601</v>
      </c>
    </row>
    <row r="656" spans="1:7" x14ac:dyDescent="0.25">
      <c r="A656" s="2" t="s">
        <v>732</v>
      </c>
      <c r="B656" s="2" t="s">
        <v>92</v>
      </c>
      <c r="C656" s="2" t="s">
        <v>71</v>
      </c>
      <c r="D656" s="2" t="s">
        <v>3180</v>
      </c>
      <c r="F656" s="2" t="s">
        <v>3181</v>
      </c>
      <c r="G656" s="2" t="s">
        <v>3182</v>
      </c>
    </row>
    <row r="657" spans="1:7" x14ac:dyDescent="0.25">
      <c r="A657" s="2" t="s">
        <v>3183</v>
      </c>
      <c r="B657" s="2" t="s">
        <v>2580</v>
      </c>
      <c r="C657" s="2" t="s">
        <v>2195</v>
      </c>
      <c r="F657" s="2" t="s">
        <v>3184</v>
      </c>
    </row>
    <row r="658" spans="1:7" x14ac:dyDescent="0.25">
      <c r="A658" s="2" t="s">
        <v>3185</v>
      </c>
      <c r="B658" s="2" t="s">
        <v>718</v>
      </c>
      <c r="C658" s="2" t="s">
        <v>1915</v>
      </c>
      <c r="D658" s="2" t="s">
        <v>3186</v>
      </c>
      <c r="F658" s="2" t="s">
        <v>3187</v>
      </c>
      <c r="G658" s="2" t="s">
        <v>1918</v>
      </c>
    </row>
    <row r="659" spans="1:7" x14ac:dyDescent="0.25">
      <c r="A659" s="2" t="s">
        <v>743</v>
      </c>
      <c r="B659" s="2" t="s">
        <v>50</v>
      </c>
      <c r="C659" s="2" t="s">
        <v>37</v>
      </c>
      <c r="D659" s="2" t="s">
        <v>3188</v>
      </c>
      <c r="F659" s="2" t="s">
        <v>3189</v>
      </c>
      <c r="G659" s="2" t="s">
        <v>3190</v>
      </c>
    </row>
    <row r="660" spans="1:7" x14ac:dyDescent="0.25">
      <c r="A660" s="2" t="s">
        <v>640</v>
      </c>
      <c r="B660" s="2" t="s">
        <v>102</v>
      </c>
      <c r="C660" s="2" t="s">
        <v>3112</v>
      </c>
      <c r="D660" s="2" t="s">
        <v>3191</v>
      </c>
      <c r="F660" s="2" t="s">
        <v>3192</v>
      </c>
      <c r="G660" s="2" t="s">
        <v>2102</v>
      </c>
    </row>
    <row r="661" spans="1:7" x14ac:dyDescent="0.25">
      <c r="A661" s="2" t="s">
        <v>3193</v>
      </c>
      <c r="B661" s="2" t="s">
        <v>1423</v>
      </c>
      <c r="C661" s="2" t="s">
        <v>1424</v>
      </c>
      <c r="F661" s="2" t="s">
        <v>3194</v>
      </c>
    </row>
    <row r="662" spans="1:7" x14ac:dyDescent="0.25">
      <c r="A662" s="2" t="s">
        <v>227</v>
      </c>
      <c r="B662" s="2" t="s">
        <v>41</v>
      </c>
      <c r="C662" s="2" t="s">
        <v>1230</v>
      </c>
      <c r="D662" s="2" t="s">
        <v>3195</v>
      </c>
      <c r="F662" s="2" t="s">
        <v>3196</v>
      </c>
    </row>
    <row r="663" spans="1:7" x14ac:dyDescent="0.25">
      <c r="A663" s="2" t="s">
        <v>3197</v>
      </c>
      <c r="B663" s="2" t="s">
        <v>1496</v>
      </c>
      <c r="C663" s="2" t="s">
        <v>1627</v>
      </c>
      <c r="E663" s="2" t="s">
        <v>3198</v>
      </c>
      <c r="F663" s="2" t="s">
        <v>3199</v>
      </c>
      <c r="G663" s="2" t="s">
        <v>1578</v>
      </c>
    </row>
    <row r="664" spans="1:7" x14ac:dyDescent="0.25">
      <c r="A664" s="2" t="s">
        <v>3200</v>
      </c>
      <c r="B664" s="2" t="s">
        <v>2506</v>
      </c>
      <c r="C664" s="2" t="s">
        <v>1424</v>
      </c>
      <c r="F664" s="2" t="s">
        <v>3201</v>
      </c>
    </row>
    <row r="665" spans="1:7" x14ac:dyDescent="0.25">
      <c r="A665" s="2" t="s">
        <v>669</v>
      </c>
      <c r="B665" s="2" t="s">
        <v>92</v>
      </c>
      <c r="C665" s="2" t="s">
        <v>71</v>
      </c>
      <c r="D665" s="2" t="s">
        <v>3202</v>
      </c>
      <c r="F665" s="2" t="s">
        <v>3203</v>
      </c>
      <c r="G665" s="2" t="s">
        <v>1985</v>
      </c>
    </row>
    <row r="666" spans="1:7" x14ac:dyDescent="0.25">
      <c r="A666" s="2" t="s">
        <v>3204</v>
      </c>
      <c r="B666" s="2" t="s">
        <v>2329</v>
      </c>
      <c r="C666" s="2" t="s">
        <v>1424</v>
      </c>
      <c r="F666" s="2" t="s">
        <v>3205</v>
      </c>
    </row>
    <row r="667" spans="1:7" x14ac:dyDescent="0.25">
      <c r="A667" s="2" t="s">
        <v>623</v>
      </c>
      <c r="B667" s="2" t="s">
        <v>102</v>
      </c>
      <c r="C667" s="2" t="s">
        <v>71</v>
      </c>
      <c r="D667" s="2" t="s">
        <v>3206</v>
      </c>
      <c r="F667" s="2" t="s">
        <v>3207</v>
      </c>
      <c r="G667" s="2" t="s">
        <v>1985</v>
      </c>
    </row>
    <row r="668" spans="1:7" x14ac:dyDescent="0.25">
      <c r="A668" s="2" t="s">
        <v>3208</v>
      </c>
      <c r="B668" s="2" t="s">
        <v>1574</v>
      </c>
      <c r="C668" s="2" t="s">
        <v>3209</v>
      </c>
      <c r="F668" s="2" t="s">
        <v>3210</v>
      </c>
    </row>
    <row r="669" spans="1:7" x14ac:dyDescent="0.25">
      <c r="A669" s="2" t="s">
        <v>3211</v>
      </c>
      <c r="B669" s="2" t="s">
        <v>57</v>
      </c>
      <c r="C669" s="2" t="s">
        <v>85</v>
      </c>
      <c r="D669" s="2" t="s">
        <v>3212</v>
      </c>
      <c r="F669" s="2" t="s">
        <v>3213</v>
      </c>
      <c r="G669" s="2" t="s">
        <v>3214</v>
      </c>
    </row>
    <row r="670" spans="1:7" x14ac:dyDescent="0.25">
      <c r="A670" s="2" t="s">
        <v>3215</v>
      </c>
      <c r="B670" s="2" t="s">
        <v>1496</v>
      </c>
      <c r="C670" s="2" t="s">
        <v>1627</v>
      </c>
      <c r="F670" s="2" t="s">
        <v>3216</v>
      </c>
    </row>
    <row r="671" spans="1:7" x14ac:dyDescent="0.25">
      <c r="A671" s="2" t="s">
        <v>557</v>
      </c>
      <c r="B671" s="2" t="s">
        <v>41</v>
      </c>
      <c r="C671" s="2" t="s">
        <v>1769</v>
      </c>
      <c r="D671" s="2" t="s">
        <v>3217</v>
      </c>
      <c r="F671" s="2" t="s">
        <v>3218</v>
      </c>
      <c r="G671" s="2" t="s">
        <v>1772</v>
      </c>
    </row>
    <row r="672" spans="1:7" x14ac:dyDescent="0.25">
      <c r="A672" s="2" t="s">
        <v>3219</v>
      </c>
      <c r="B672" s="2" t="s">
        <v>1492</v>
      </c>
      <c r="C672" s="2" t="s">
        <v>1493</v>
      </c>
      <c r="F672" s="2" t="s">
        <v>3220</v>
      </c>
    </row>
    <row r="673" spans="1:7" x14ac:dyDescent="0.25">
      <c r="A673" s="2" t="s">
        <v>3221</v>
      </c>
      <c r="B673" s="2" t="s">
        <v>1508</v>
      </c>
      <c r="C673" s="2" t="s">
        <v>1493</v>
      </c>
      <c r="F673" s="2" t="s">
        <v>3222</v>
      </c>
    </row>
    <row r="674" spans="1:7" x14ac:dyDescent="0.25">
      <c r="A674" s="2" t="s">
        <v>234</v>
      </c>
      <c r="B674" s="2" t="s">
        <v>92</v>
      </c>
      <c r="C674" s="2" t="s">
        <v>2798</v>
      </c>
      <c r="D674" s="2" t="s">
        <v>3223</v>
      </c>
      <c r="F674" s="2" t="s">
        <v>3224</v>
      </c>
      <c r="G674" s="2" t="s">
        <v>1712</v>
      </c>
    </row>
    <row r="675" spans="1:7" x14ac:dyDescent="0.25">
      <c r="A675" s="2" t="s">
        <v>452</v>
      </c>
      <c r="B675" s="2" t="s">
        <v>3225</v>
      </c>
      <c r="C675" s="2" t="s">
        <v>1036</v>
      </c>
      <c r="D675" s="2" t="s">
        <v>3226</v>
      </c>
      <c r="F675" s="2" t="s">
        <v>3227</v>
      </c>
      <c r="G675" s="2" t="s">
        <v>1440</v>
      </c>
    </row>
    <row r="676" spans="1:7" x14ac:dyDescent="0.25">
      <c r="A676" s="2" t="s">
        <v>3228</v>
      </c>
      <c r="B676" s="2" t="s">
        <v>1945</v>
      </c>
      <c r="C676" s="2" t="s">
        <v>975</v>
      </c>
      <c r="D676" s="2" t="s">
        <v>3229</v>
      </c>
      <c r="F676" s="2" t="s">
        <v>3230</v>
      </c>
      <c r="G676" s="2" t="s">
        <v>2114</v>
      </c>
    </row>
    <row r="677" spans="1:7" x14ac:dyDescent="0.25">
      <c r="A677" s="2" t="s">
        <v>3231</v>
      </c>
      <c r="B677" s="2" t="s">
        <v>3232</v>
      </c>
      <c r="C677" s="2" t="s">
        <v>1030</v>
      </c>
      <c r="D677" s="2" t="s">
        <v>3233</v>
      </c>
      <c r="F677" s="2" t="s">
        <v>3234</v>
      </c>
      <c r="G677" s="2" t="s">
        <v>2275</v>
      </c>
    </row>
    <row r="678" spans="1:7" x14ac:dyDescent="0.25">
      <c r="A678" s="2" t="s">
        <v>612</v>
      </c>
      <c r="B678" s="2" t="s">
        <v>3225</v>
      </c>
      <c r="C678" s="2" t="s">
        <v>1066</v>
      </c>
      <c r="D678" s="2" t="s">
        <v>3235</v>
      </c>
      <c r="F678" s="2" t="s">
        <v>3236</v>
      </c>
      <c r="G678" s="2" t="s">
        <v>2707</v>
      </c>
    </row>
    <row r="679" spans="1:7" x14ac:dyDescent="0.25">
      <c r="A679" s="2" t="s">
        <v>655</v>
      </c>
      <c r="B679" s="2" t="s">
        <v>92</v>
      </c>
      <c r="C679" s="2" t="s">
        <v>66</v>
      </c>
      <c r="D679" s="2" t="s">
        <v>3237</v>
      </c>
      <c r="F679" s="2" t="s">
        <v>3238</v>
      </c>
      <c r="G679" s="2" t="s">
        <v>3239</v>
      </c>
    </row>
    <row r="680" spans="1:7" x14ac:dyDescent="0.25">
      <c r="A680" s="2" t="s">
        <v>3240</v>
      </c>
      <c r="B680" s="2" t="s">
        <v>2435</v>
      </c>
      <c r="C680" s="2" t="s">
        <v>1627</v>
      </c>
      <c r="F680" s="2" t="s">
        <v>3241</v>
      </c>
    </row>
    <row r="681" spans="1:7" x14ac:dyDescent="0.25">
      <c r="A681" s="2" t="s">
        <v>101</v>
      </c>
      <c r="B681" s="2" t="s">
        <v>102</v>
      </c>
      <c r="C681" s="2" t="s">
        <v>91</v>
      </c>
      <c r="D681" s="2" t="s">
        <v>3242</v>
      </c>
      <c r="F681" s="2" t="s">
        <v>3243</v>
      </c>
      <c r="G681" s="2" t="s">
        <v>2339</v>
      </c>
    </row>
    <row r="682" spans="1:7" x14ac:dyDescent="0.25">
      <c r="A682" s="2" t="s">
        <v>3244</v>
      </c>
      <c r="B682" s="2" t="s">
        <v>1994</v>
      </c>
      <c r="C682" s="2" t="s">
        <v>1424</v>
      </c>
      <c r="F682" s="2" t="s">
        <v>3245</v>
      </c>
    </row>
    <row r="683" spans="1:7" x14ac:dyDescent="0.25">
      <c r="A683" s="2" t="s">
        <v>3246</v>
      </c>
      <c r="B683" s="2" t="s">
        <v>57</v>
      </c>
      <c r="C683" s="2" t="s">
        <v>62</v>
      </c>
      <c r="D683" s="2" t="s">
        <v>3247</v>
      </c>
      <c r="F683" s="2" t="s">
        <v>3248</v>
      </c>
      <c r="G683" s="2" t="s">
        <v>1403</v>
      </c>
    </row>
    <row r="684" spans="1:7" x14ac:dyDescent="0.25">
      <c r="A684" s="2" t="s">
        <v>3249</v>
      </c>
      <c r="B684" s="2" t="s">
        <v>1646</v>
      </c>
      <c r="C684" s="2" t="s">
        <v>1647</v>
      </c>
      <c r="F684" s="2" t="s">
        <v>3250</v>
      </c>
    </row>
    <row r="685" spans="1:7" x14ac:dyDescent="0.25">
      <c r="A685" s="2" t="s">
        <v>3251</v>
      </c>
      <c r="B685" s="2" t="s">
        <v>1448</v>
      </c>
      <c r="C685" s="2" t="s">
        <v>1443</v>
      </c>
      <c r="F685" s="2" t="s">
        <v>3252</v>
      </c>
    </row>
    <row r="686" spans="1:7" x14ac:dyDescent="0.25">
      <c r="A686" s="2" t="s">
        <v>3253</v>
      </c>
      <c r="B686" s="2" t="s">
        <v>31</v>
      </c>
      <c r="C686" s="2" t="s">
        <v>3254</v>
      </c>
      <c r="D686" s="2" t="s">
        <v>3255</v>
      </c>
      <c r="F686" s="2" t="s">
        <v>3256</v>
      </c>
      <c r="G686" s="2" t="s">
        <v>3257</v>
      </c>
    </row>
    <row r="687" spans="1:7" x14ac:dyDescent="0.25">
      <c r="A687" s="2" t="s">
        <v>3258</v>
      </c>
      <c r="B687" s="2" t="s">
        <v>1423</v>
      </c>
      <c r="C687" s="2" t="s">
        <v>1424</v>
      </c>
      <c r="F687" s="2" t="s">
        <v>3259</v>
      </c>
    </row>
    <row r="688" spans="1:7" x14ac:dyDescent="0.25">
      <c r="A688" s="2" t="s">
        <v>699</v>
      </c>
      <c r="B688" s="2" t="s">
        <v>31</v>
      </c>
      <c r="C688" s="2" t="s">
        <v>3260</v>
      </c>
      <c r="D688" s="2" t="s">
        <v>3261</v>
      </c>
      <c r="F688" s="2" t="s">
        <v>3262</v>
      </c>
      <c r="G688" s="2" t="s">
        <v>3056</v>
      </c>
    </row>
    <row r="689" spans="1:7" x14ac:dyDescent="0.25">
      <c r="A689" s="2" t="s">
        <v>3263</v>
      </c>
      <c r="B689" s="2" t="s">
        <v>92</v>
      </c>
      <c r="C689" s="2" t="s">
        <v>1958</v>
      </c>
      <c r="F689" s="2" t="s">
        <v>3264</v>
      </c>
    </row>
    <row r="690" spans="1:7" x14ac:dyDescent="0.25">
      <c r="A690" s="2" t="s">
        <v>685</v>
      </c>
      <c r="B690" s="2" t="s">
        <v>102</v>
      </c>
      <c r="C690" s="2" t="s">
        <v>1230</v>
      </c>
      <c r="D690" s="2" t="s">
        <v>3265</v>
      </c>
      <c r="E690" s="2" t="s">
        <v>3266</v>
      </c>
      <c r="F690" s="2" t="s">
        <v>3267</v>
      </c>
      <c r="G690" s="2" t="s">
        <v>1517</v>
      </c>
    </row>
    <row r="691" spans="1:7" x14ac:dyDescent="0.25">
      <c r="A691" s="2" t="s">
        <v>725</v>
      </c>
      <c r="B691" s="2" t="s">
        <v>31</v>
      </c>
      <c r="C691" s="2" t="s">
        <v>2940</v>
      </c>
      <c r="D691" s="2" t="s">
        <v>3268</v>
      </c>
      <c r="F691" s="2" t="s">
        <v>3269</v>
      </c>
      <c r="G691" s="2" t="s">
        <v>1652</v>
      </c>
    </row>
    <row r="692" spans="1:7" x14ac:dyDescent="0.25">
      <c r="A692" s="2" t="s">
        <v>3270</v>
      </c>
      <c r="B692" s="2" t="s">
        <v>2088</v>
      </c>
      <c r="C692" s="2" t="s">
        <v>1424</v>
      </c>
      <c r="F692" s="2" t="s">
        <v>3271</v>
      </c>
    </row>
    <row r="693" spans="1:7" x14ac:dyDescent="0.25">
      <c r="A693" s="2" t="s">
        <v>3272</v>
      </c>
      <c r="B693" s="2" t="s">
        <v>102</v>
      </c>
      <c r="C693" s="2" t="s">
        <v>2278</v>
      </c>
      <c r="D693" s="2" t="s">
        <v>3273</v>
      </c>
      <c r="F693" s="2" t="s">
        <v>3274</v>
      </c>
      <c r="G693" s="2" t="s">
        <v>3275</v>
      </c>
    </row>
    <row r="694" spans="1:7" x14ac:dyDescent="0.25">
      <c r="A694" s="2" t="s">
        <v>120</v>
      </c>
      <c r="B694" s="2" t="s">
        <v>102</v>
      </c>
      <c r="C694" s="2" t="s">
        <v>60</v>
      </c>
      <c r="D694" s="2" t="s">
        <v>3276</v>
      </c>
      <c r="F694" s="2" t="s">
        <v>3277</v>
      </c>
      <c r="G694" s="2" t="s">
        <v>1918</v>
      </c>
    </row>
    <row r="695" spans="1:7" x14ac:dyDescent="0.25">
      <c r="A695" s="2" t="s">
        <v>484</v>
      </c>
      <c r="B695" s="2" t="s">
        <v>41</v>
      </c>
      <c r="C695" s="2" t="s">
        <v>1487</v>
      </c>
      <c r="D695" s="2" t="s">
        <v>3278</v>
      </c>
      <c r="F695" s="2" t="s">
        <v>3279</v>
      </c>
      <c r="G695" s="2" t="s">
        <v>1490</v>
      </c>
    </row>
    <row r="696" spans="1:7" x14ac:dyDescent="0.25">
      <c r="A696" s="2" t="s">
        <v>3280</v>
      </c>
      <c r="B696" s="2" t="s">
        <v>1546</v>
      </c>
      <c r="C696" s="2" t="s">
        <v>1547</v>
      </c>
      <c r="F696" s="2" t="s">
        <v>3281</v>
      </c>
    </row>
    <row r="697" spans="1:7" x14ac:dyDescent="0.25">
      <c r="A697" s="2" t="s">
        <v>3282</v>
      </c>
      <c r="B697" s="2" t="s">
        <v>1676</v>
      </c>
      <c r="C697" s="2" t="s">
        <v>1627</v>
      </c>
      <c r="F697" s="2" t="s">
        <v>3283</v>
      </c>
    </row>
    <row r="698" spans="1:7" x14ac:dyDescent="0.25">
      <c r="A698" s="2" t="s">
        <v>76</v>
      </c>
      <c r="B698" s="2" t="s">
        <v>31</v>
      </c>
      <c r="C698" s="2" t="s">
        <v>1641</v>
      </c>
      <c r="D698" s="2" t="s">
        <v>3284</v>
      </c>
      <c r="F698" s="2" t="s">
        <v>3285</v>
      </c>
      <c r="G698" s="2" t="s">
        <v>2945</v>
      </c>
    </row>
    <row r="699" spans="1:7" x14ac:dyDescent="0.25">
      <c r="A699" s="2" t="s">
        <v>667</v>
      </c>
      <c r="B699" s="2" t="s">
        <v>92</v>
      </c>
      <c r="C699" s="2" t="s">
        <v>2696</v>
      </c>
      <c r="D699" s="2" t="s">
        <v>3286</v>
      </c>
      <c r="F699" s="2" t="s">
        <v>3287</v>
      </c>
      <c r="G699" s="2" t="s">
        <v>2790</v>
      </c>
    </row>
    <row r="700" spans="1:7" x14ac:dyDescent="0.25">
      <c r="A700" s="2" t="s">
        <v>3288</v>
      </c>
      <c r="B700" s="2" t="s">
        <v>92</v>
      </c>
      <c r="C700" s="2" t="s">
        <v>2129</v>
      </c>
      <c r="E700" s="2" t="s">
        <v>3289</v>
      </c>
      <c r="F700" s="2" t="s">
        <v>3290</v>
      </c>
    </row>
    <row r="701" spans="1:7" x14ac:dyDescent="0.25">
      <c r="A701" s="2" t="s">
        <v>514</v>
      </c>
      <c r="B701" s="2" t="s">
        <v>41</v>
      </c>
      <c r="C701" s="2" t="s">
        <v>1487</v>
      </c>
      <c r="D701" s="2" t="s">
        <v>3291</v>
      </c>
      <c r="F701" s="2" t="s">
        <v>3292</v>
      </c>
      <c r="G701" s="2" t="s">
        <v>1783</v>
      </c>
    </row>
    <row r="702" spans="1:7" x14ac:dyDescent="0.25">
      <c r="A702" s="2" t="s">
        <v>3293</v>
      </c>
      <c r="B702" s="2" t="s">
        <v>1504</v>
      </c>
      <c r="C702" s="2" t="s">
        <v>1505</v>
      </c>
      <c r="F702" s="2" t="s">
        <v>3294</v>
      </c>
    </row>
    <row r="703" spans="1:7" x14ac:dyDescent="0.25">
      <c r="A703" s="2" t="s">
        <v>3295</v>
      </c>
      <c r="B703" s="2" t="s">
        <v>2194</v>
      </c>
      <c r="C703" s="2" t="s">
        <v>2195</v>
      </c>
      <c r="F703" s="2" t="s">
        <v>3296</v>
      </c>
    </row>
    <row r="704" spans="1:7" x14ac:dyDescent="0.25">
      <c r="A704" s="2" t="s">
        <v>3297</v>
      </c>
      <c r="B704" s="2" t="s">
        <v>1546</v>
      </c>
      <c r="C704" s="2" t="s">
        <v>1499</v>
      </c>
      <c r="F704" s="2" t="s">
        <v>3298</v>
      </c>
    </row>
    <row r="705" spans="1:7" x14ac:dyDescent="0.25">
      <c r="A705" s="2" t="s">
        <v>3299</v>
      </c>
      <c r="B705" s="2" t="s">
        <v>2407</v>
      </c>
      <c r="C705" s="2" t="s">
        <v>1196</v>
      </c>
      <c r="D705" s="2" t="s">
        <v>3300</v>
      </c>
      <c r="F705" s="2" t="s">
        <v>3301</v>
      </c>
      <c r="G705" s="2" t="s">
        <v>1815</v>
      </c>
    </row>
    <row r="706" spans="1:7" x14ac:dyDescent="0.25">
      <c r="A706" s="2" t="s">
        <v>656</v>
      </c>
      <c r="B706" s="2" t="s">
        <v>1636</v>
      </c>
      <c r="C706" s="2" t="s">
        <v>69</v>
      </c>
      <c r="D706" s="2" t="s">
        <v>3302</v>
      </c>
      <c r="F706" s="2" t="s">
        <v>3303</v>
      </c>
      <c r="G706" s="2" t="s">
        <v>1780</v>
      </c>
    </row>
    <row r="707" spans="1:7" x14ac:dyDescent="0.25">
      <c r="A707" s="2" t="s">
        <v>3304</v>
      </c>
      <c r="B707" s="2" t="s">
        <v>1524</v>
      </c>
      <c r="C707" s="2" t="s">
        <v>2195</v>
      </c>
      <c r="F707" s="2" t="s">
        <v>3305</v>
      </c>
    </row>
    <row r="708" spans="1:7" x14ac:dyDescent="0.25">
      <c r="A708" s="2" t="s">
        <v>576</v>
      </c>
      <c r="B708" s="2" t="s">
        <v>3306</v>
      </c>
      <c r="C708" s="2" t="s">
        <v>1568</v>
      </c>
      <c r="E708" s="2" t="s">
        <v>3307</v>
      </c>
      <c r="F708" s="2" t="s">
        <v>3308</v>
      </c>
      <c r="G708" s="2" t="s">
        <v>1911</v>
      </c>
    </row>
    <row r="709" spans="1:7" x14ac:dyDescent="0.25">
      <c r="A709" s="2" t="s">
        <v>3309</v>
      </c>
      <c r="B709" s="2" t="s">
        <v>92</v>
      </c>
      <c r="C709" s="2" t="s">
        <v>2129</v>
      </c>
      <c r="E709" s="2" t="s">
        <v>3310</v>
      </c>
      <c r="F709" s="2" t="s">
        <v>3311</v>
      </c>
      <c r="G709" s="2" t="s">
        <v>3312</v>
      </c>
    </row>
    <row r="710" spans="1:7" x14ac:dyDescent="0.25">
      <c r="A710" s="2" t="s">
        <v>3313</v>
      </c>
      <c r="B710" s="2" t="s">
        <v>2591</v>
      </c>
      <c r="C710" s="2" t="s">
        <v>1627</v>
      </c>
      <c r="F710" s="2" t="s">
        <v>3314</v>
      </c>
    </row>
    <row r="711" spans="1:7" x14ac:dyDescent="0.25">
      <c r="A711" s="2" t="s">
        <v>3315</v>
      </c>
      <c r="B711" s="2" t="s">
        <v>1423</v>
      </c>
      <c r="C711" s="2" t="s">
        <v>1424</v>
      </c>
      <c r="F711" s="2" t="s">
        <v>3316</v>
      </c>
    </row>
    <row r="712" spans="1:7" x14ac:dyDescent="0.25">
      <c r="A712" s="2" t="s">
        <v>3317</v>
      </c>
      <c r="B712" s="2" t="s">
        <v>1504</v>
      </c>
      <c r="C712" s="2" t="s">
        <v>1505</v>
      </c>
      <c r="D712" s="2" t="s">
        <v>3318</v>
      </c>
      <c r="F712" s="2" t="s">
        <v>3319</v>
      </c>
    </row>
    <row r="713" spans="1:7" x14ac:dyDescent="0.25">
      <c r="A713" s="2" t="s">
        <v>3320</v>
      </c>
      <c r="B713" s="2" t="s">
        <v>1636</v>
      </c>
      <c r="C713" s="2" t="s">
        <v>982</v>
      </c>
      <c r="D713" s="2" t="s">
        <v>3321</v>
      </c>
      <c r="F713" s="2" t="s">
        <v>3322</v>
      </c>
      <c r="G713" s="2" t="s">
        <v>1639</v>
      </c>
    </row>
    <row r="714" spans="1:7" x14ac:dyDescent="0.25">
      <c r="A714" s="2" t="s">
        <v>3323</v>
      </c>
      <c r="B714" s="2" t="s">
        <v>1462</v>
      </c>
      <c r="C714" s="2" t="s">
        <v>1424</v>
      </c>
      <c r="F714" s="2" t="s">
        <v>3324</v>
      </c>
    </row>
    <row r="715" spans="1:7" x14ac:dyDescent="0.25">
      <c r="A715" s="2" t="s">
        <v>3325</v>
      </c>
      <c r="B715" s="2" t="s">
        <v>1884</v>
      </c>
      <c r="C715" s="2" t="s">
        <v>1593</v>
      </c>
      <c r="E715" s="2" t="s">
        <v>2911</v>
      </c>
      <c r="F715" s="2" t="s">
        <v>3326</v>
      </c>
    </row>
    <row r="716" spans="1:7" x14ac:dyDescent="0.25">
      <c r="A716" s="2" t="s">
        <v>3327</v>
      </c>
      <c r="B716" s="2" t="s">
        <v>1492</v>
      </c>
      <c r="C716" s="2" t="s">
        <v>1499</v>
      </c>
      <c r="F716" s="2" t="s">
        <v>3328</v>
      </c>
    </row>
    <row r="717" spans="1:7" x14ac:dyDescent="0.25">
      <c r="A717" s="2" t="s">
        <v>185</v>
      </c>
      <c r="B717" s="2" t="s">
        <v>31</v>
      </c>
      <c r="C717" s="2" t="s">
        <v>1199</v>
      </c>
      <c r="D717" s="2" t="s">
        <v>3329</v>
      </c>
      <c r="F717" s="2" t="s">
        <v>3330</v>
      </c>
      <c r="G717" s="2" t="s">
        <v>1566</v>
      </c>
    </row>
    <row r="718" spans="1:7" x14ac:dyDescent="0.25">
      <c r="A718" s="2" t="s">
        <v>3331</v>
      </c>
      <c r="B718" s="2" t="s">
        <v>1412</v>
      </c>
      <c r="C718" s="2" t="s">
        <v>1413</v>
      </c>
      <c r="F718" s="2" t="s">
        <v>3332</v>
      </c>
    </row>
    <row r="719" spans="1:7" x14ac:dyDescent="0.25">
      <c r="A719" s="2" t="s">
        <v>580</v>
      </c>
      <c r="B719" s="2" t="s">
        <v>102</v>
      </c>
      <c r="C719" s="2" t="s">
        <v>619</v>
      </c>
      <c r="D719" s="2" t="s">
        <v>3333</v>
      </c>
      <c r="F719" s="2" t="s">
        <v>3334</v>
      </c>
      <c r="G719" s="2" t="s">
        <v>1483</v>
      </c>
    </row>
    <row r="720" spans="1:7" x14ac:dyDescent="0.25">
      <c r="A720" s="2" t="s">
        <v>3335</v>
      </c>
      <c r="B720" s="2" t="s">
        <v>2857</v>
      </c>
      <c r="C720" s="2" t="s">
        <v>1505</v>
      </c>
      <c r="F720" s="2" t="s">
        <v>3336</v>
      </c>
    </row>
    <row r="721" spans="1:7" x14ac:dyDescent="0.25">
      <c r="A721" s="2" t="s">
        <v>3337</v>
      </c>
      <c r="B721" s="2" t="s">
        <v>1561</v>
      </c>
      <c r="C721" s="2" t="s">
        <v>1547</v>
      </c>
      <c r="F721" s="2" t="s">
        <v>3338</v>
      </c>
    </row>
    <row r="722" spans="1:7" x14ac:dyDescent="0.25">
      <c r="A722" s="2" t="s">
        <v>463</v>
      </c>
      <c r="B722" s="2" t="s">
        <v>102</v>
      </c>
      <c r="C722" s="2" t="s">
        <v>1828</v>
      </c>
      <c r="D722" s="2" t="s">
        <v>3339</v>
      </c>
      <c r="F722" s="2" t="s">
        <v>3340</v>
      </c>
      <c r="G722" s="2" t="s">
        <v>1403</v>
      </c>
    </row>
    <row r="723" spans="1:7" x14ac:dyDescent="0.25">
      <c r="A723" s="2" t="s">
        <v>3341</v>
      </c>
      <c r="B723" s="2" t="s">
        <v>92</v>
      </c>
      <c r="C723" s="2" t="s">
        <v>1658</v>
      </c>
      <c r="D723" s="2" t="s">
        <v>3342</v>
      </c>
      <c r="F723" s="2" t="s">
        <v>3343</v>
      </c>
      <c r="G723" s="2" t="s">
        <v>1661</v>
      </c>
    </row>
    <row r="724" spans="1:7" x14ac:dyDescent="0.25">
      <c r="A724" s="2" t="s">
        <v>3344</v>
      </c>
      <c r="B724" s="2" t="s">
        <v>2364</v>
      </c>
      <c r="C724" s="2" t="s">
        <v>1406</v>
      </c>
      <c r="F724" s="2" t="s">
        <v>3345</v>
      </c>
    </row>
    <row r="725" spans="1:7" x14ac:dyDescent="0.25">
      <c r="A725" s="2" t="s">
        <v>3346</v>
      </c>
      <c r="B725" s="2" t="s">
        <v>1716</v>
      </c>
      <c r="C725" s="2" t="s">
        <v>1820</v>
      </c>
      <c r="D725" s="2" t="s">
        <v>3347</v>
      </c>
      <c r="F725" s="2" t="s">
        <v>3348</v>
      </c>
      <c r="G725" s="2" t="s">
        <v>2667</v>
      </c>
    </row>
    <row r="726" spans="1:7" x14ac:dyDescent="0.25">
      <c r="A726" s="2" t="s">
        <v>285</v>
      </c>
      <c r="B726" s="2" t="s">
        <v>31</v>
      </c>
      <c r="C726" s="2" t="s">
        <v>1669</v>
      </c>
      <c r="D726" s="2" t="s">
        <v>3349</v>
      </c>
      <c r="F726" s="2" t="s">
        <v>3350</v>
      </c>
      <c r="G726" s="2" t="s">
        <v>1596</v>
      </c>
    </row>
    <row r="727" spans="1:7" x14ac:dyDescent="0.25">
      <c r="A727" s="2" t="s">
        <v>668</v>
      </c>
      <c r="B727" s="2" t="s">
        <v>41</v>
      </c>
      <c r="C727" s="2" t="s">
        <v>3351</v>
      </c>
      <c r="F727" s="2" t="s">
        <v>3352</v>
      </c>
    </row>
    <row r="728" spans="1:7" x14ac:dyDescent="0.25">
      <c r="A728" s="2" t="s">
        <v>3353</v>
      </c>
      <c r="B728" s="2" t="s">
        <v>1610</v>
      </c>
      <c r="C728" s="2" t="s">
        <v>1499</v>
      </c>
      <c r="F728" s="2" t="s">
        <v>3354</v>
      </c>
    </row>
    <row r="729" spans="1:7" x14ac:dyDescent="0.25">
      <c r="A729" s="2" t="s">
        <v>183</v>
      </c>
      <c r="B729" s="2" t="s">
        <v>1453</v>
      </c>
      <c r="C729" s="2" t="s">
        <v>1424</v>
      </c>
      <c r="F729" s="2" t="s">
        <v>3355</v>
      </c>
    </row>
    <row r="730" spans="1:7" x14ac:dyDescent="0.25">
      <c r="A730" s="2" t="s">
        <v>3356</v>
      </c>
      <c r="B730" s="2" t="s">
        <v>92</v>
      </c>
      <c r="C730" s="2" t="s">
        <v>1051</v>
      </c>
      <c r="D730" s="2" t="s">
        <v>3357</v>
      </c>
      <c r="F730" s="2" t="s">
        <v>3358</v>
      </c>
      <c r="G730" s="2" t="s">
        <v>3359</v>
      </c>
    </row>
    <row r="731" spans="1:7" x14ac:dyDescent="0.25">
      <c r="A731" s="2" t="s">
        <v>30</v>
      </c>
      <c r="B731" s="2" t="s">
        <v>31</v>
      </c>
      <c r="C731" s="2" t="s">
        <v>1755</v>
      </c>
      <c r="D731" s="2" t="s">
        <v>3360</v>
      </c>
      <c r="F731" s="2" t="s">
        <v>3361</v>
      </c>
      <c r="G731" s="2" t="s">
        <v>1758</v>
      </c>
    </row>
    <row r="732" spans="1:7" x14ac:dyDescent="0.25">
      <c r="A732" s="2" t="s">
        <v>3362</v>
      </c>
      <c r="B732" s="2" t="s">
        <v>3363</v>
      </c>
      <c r="C732" s="2" t="s">
        <v>1261</v>
      </c>
      <c r="D732" s="2" t="s">
        <v>3364</v>
      </c>
      <c r="F732" s="2" t="s">
        <v>3365</v>
      </c>
      <c r="G732" s="2" t="s">
        <v>3366</v>
      </c>
    </row>
    <row r="733" spans="1:7" x14ac:dyDescent="0.25">
      <c r="A733" s="2" t="s">
        <v>3367</v>
      </c>
      <c r="B733" s="2" t="s">
        <v>2088</v>
      </c>
      <c r="C733" s="2" t="s">
        <v>1424</v>
      </c>
      <c r="F733" s="2" t="s">
        <v>3368</v>
      </c>
    </row>
    <row r="734" spans="1:7" x14ac:dyDescent="0.25">
      <c r="A734" s="2" t="s">
        <v>3369</v>
      </c>
      <c r="B734" s="2" t="s">
        <v>1457</v>
      </c>
      <c r="C734" s="2" t="s">
        <v>1458</v>
      </c>
      <c r="D734" s="2" t="s">
        <v>2658</v>
      </c>
      <c r="F734" s="2" t="s">
        <v>3370</v>
      </c>
      <c r="G734" s="2" t="s">
        <v>2660</v>
      </c>
    </row>
    <row r="735" spans="1:7" x14ac:dyDescent="0.25">
      <c r="A735" s="2" t="s">
        <v>3371</v>
      </c>
      <c r="B735" s="2" t="s">
        <v>54</v>
      </c>
      <c r="C735" s="2" t="s">
        <v>1728</v>
      </c>
      <c r="E735" s="2" t="s">
        <v>3372</v>
      </c>
      <c r="F735" s="2" t="s">
        <v>3373</v>
      </c>
    </row>
    <row r="736" spans="1:7" x14ac:dyDescent="0.25">
      <c r="A736" s="2" t="s">
        <v>3374</v>
      </c>
      <c r="B736" s="2" t="s">
        <v>1462</v>
      </c>
      <c r="C736" s="2" t="s">
        <v>1424</v>
      </c>
      <c r="F736" s="2" t="s">
        <v>3375</v>
      </c>
    </row>
    <row r="737" spans="1:7" x14ac:dyDescent="0.25">
      <c r="A737" s="2" t="s">
        <v>3376</v>
      </c>
      <c r="B737" s="2" t="s">
        <v>3377</v>
      </c>
      <c r="C737" s="2" t="s">
        <v>1413</v>
      </c>
      <c r="F737" s="2" t="s">
        <v>3378</v>
      </c>
    </row>
    <row r="738" spans="1:7" x14ac:dyDescent="0.25">
      <c r="A738" s="2" t="s">
        <v>515</v>
      </c>
      <c r="B738" s="2" t="s">
        <v>102</v>
      </c>
      <c r="C738" s="2" t="s">
        <v>1487</v>
      </c>
      <c r="D738" s="2" t="s">
        <v>3379</v>
      </c>
      <c r="F738" s="2" t="s">
        <v>3380</v>
      </c>
      <c r="G738" s="2" t="s">
        <v>1783</v>
      </c>
    </row>
    <row r="739" spans="1:7" x14ac:dyDescent="0.25">
      <c r="A739" s="2" t="s">
        <v>3381</v>
      </c>
      <c r="B739" s="2" t="s">
        <v>1841</v>
      </c>
      <c r="C739" s="2" t="s">
        <v>2252</v>
      </c>
      <c r="F739" s="2" t="s">
        <v>3382</v>
      </c>
    </row>
    <row r="740" spans="1:7" x14ac:dyDescent="0.25">
      <c r="A740" s="2" t="s">
        <v>3383</v>
      </c>
      <c r="B740" s="2" t="s">
        <v>1845</v>
      </c>
      <c r="C740" s="2" t="s">
        <v>1443</v>
      </c>
      <c r="F740" s="2" t="s">
        <v>3384</v>
      </c>
    </row>
    <row r="741" spans="1:7" x14ac:dyDescent="0.25">
      <c r="A741" s="2" t="s">
        <v>657</v>
      </c>
      <c r="B741" s="2" t="s">
        <v>2632</v>
      </c>
      <c r="C741" s="2" t="s">
        <v>1036</v>
      </c>
      <c r="D741" s="2" t="s">
        <v>3385</v>
      </c>
      <c r="F741" s="2" t="s">
        <v>3386</v>
      </c>
      <c r="G741" s="2" t="s">
        <v>1440</v>
      </c>
    </row>
    <row r="742" spans="1:7" x14ac:dyDescent="0.25">
      <c r="A742" s="2" t="s">
        <v>3387</v>
      </c>
      <c r="B742" s="2" t="s">
        <v>92</v>
      </c>
      <c r="C742" s="2" t="s">
        <v>1765</v>
      </c>
      <c r="D742" s="2" t="s">
        <v>3388</v>
      </c>
      <c r="E742" s="2" t="s">
        <v>3389</v>
      </c>
      <c r="F742" s="2" t="s">
        <v>3390</v>
      </c>
    </row>
    <row r="743" spans="1:7" x14ac:dyDescent="0.25">
      <c r="A743" s="2" t="s">
        <v>3391</v>
      </c>
      <c r="B743" s="2" t="s">
        <v>1550</v>
      </c>
      <c r="C743" s="2" t="s">
        <v>1533</v>
      </c>
      <c r="E743" s="2" t="s">
        <v>1630</v>
      </c>
      <c r="F743" s="2" t="s">
        <v>3392</v>
      </c>
      <c r="G743" s="2" t="s">
        <v>1632</v>
      </c>
    </row>
    <row r="744" spans="1:7" x14ac:dyDescent="0.25">
      <c r="A744" s="2" t="s">
        <v>153</v>
      </c>
      <c r="B744" s="2" t="s">
        <v>45</v>
      </c>
      <c r="C744" s="2" t="s">
        <v>1204</v>
      </c>
      <c r="D744" s="2" t="s">
        <v>3393</v>
      </c>
      <c r="F744" s="2" t="s">
        <v>3394</v>
      </c>
      <c r="G744" s="2" t="s">
        <v>1581</v>
      </c>
    </row>
    <row r="745" spans="1:7" x14ac:dyDescent="0.25">
      <c r="A745" s="2" t="s">
        <v>3395</v>
      </c>
      <c r="B745" s="2" t="s">
        <v>2580</v>
      </c>
      <c r="C745" s="2" t="s">
        <v>2195</v>
      </c>
      <c r="F745" s="2" t="s">
        <v>3396</v>
      </c>
    </row>
    <row r="746" spans="1:7" x14ac:dyDescent="0.25">
      <c r="A746" s="2" t="s">
        <v>3397</v>
      </c>
      <c r="B746" s="2" t="s">
        <v>1636</v>
      </c>
      <c r="C746" s="2" t="s">
        <v>1533</v>
      </c>
      <c r="E746" s="2" t="s">
        <v>2153</v>
      </c>
      <c r="F746" s="2" t="s">
        <v>3398</v>
      </c>
      <c r="G746" s="2" t="s">
        <v>1632</v>
      </c>
    </row>
    <row r="747" spans="1:7" x14ac:dyDescent="0.25">
      <c r="A747" s="2" t="s">
        <v>3399</v>
      </c>
      <c r="B747" s="2" t="s">
        <v>41</v>
      </c>
      <c r="C747" s="2" t="s">
        <v>1864</v>
      </c>
      <c r="E747" s="2" t="s">
        <v>3400</v>
      </c>
      <c r="F747" s="2" t="s">
        <v>3401</v>
      </c>
      <c r="G747" s="2" t="s">
        <v>1867</v>
      </c>
    </row>
    <row r="748" spans="1:7" x14ac:dyDescent="0.25">
      <c r="A748" s="2" t="s">
        <v>426</v>
      </c>
      <c r="B748" s="2" t="s">
        <v>102</v>
      </c>
      <c r="C748" s="2" t="s">
        <v>1487</v>
      </c>
      <c r="D748" s="2" t="s">
        <v>3402</v>
      </c>
      <c r="F748" s="2" t="s">
        <v>3403</v>
      </c>
      <c r="G748" s="2" t="s">
        <v>1783</v>
      </c>
    </row>
    <row r="749" spans="1:7" x14ac:dyDescent="0.25">
      <c r="A749" s="2" t="s">
        <v>3404</v>
      </c>
      <c r="B749" s="2" t="s">
        <v>1777</v>
      </c>
      <c r="C749" s="2" t="s">
        <v>69</v>
      </c>
      <c r="F749" s="2" t="s">
        <v>3405</v>
      </c>
    </row>
    <row r="750" spans="1:7" x14ac:dyDescent="0.25">
      <c r="A750" s="2" t="s">
        <v>3406</v>
      </c>
      <c r="B750" s="2" t="s">
        <v>41</v>
      </c>
      <c r="C750" s="2" t="s">
        <v>1499</v>
      </c>
      <c r="E750" s="2" t="s">
        <v>3407</v>
      </c>
      <c r="F750" s="2" t="s">
        <v>3408</v>
      </c>
      <c r="G750" s="2" t="s">
        <v>2083</v>
      </c>
    </row>
    <row r="751" spans="1:7" x14ac:dyDescent="0.25">
      <c r="A751" s="2" t="s">
        <v>3409</v>
      </c>
      <c r="B751" s="2" t="s">
        <v>1462</v>
      </c>
      <c r="C751" s="2" t="s">
        <v>1424</v>
      </c>
      <c r="F751" s="2" t="s">
        <v>3410</v>
      </c>
    </row>
    <row r="752" spans="1:7" x14ac:dyDescent="0.25">
      <c r="A752" s="2" t="s">
        <v>146</v>
      </c>
      <c r="B752" s="2" t="s">
        <v>31</v>
      </c>
      <c r="C752" s="2" t="s">
        <v>147</v>
      </c>
      <c r="D752" s="2" t="s">
        <v>3411</v>
      </c>
      <c r="F752" s="2" t="s">
        <v>3412</v>
      </c>
      <c r="G752" s="2" t="s">
        <v>1403</v>
      </c>
    </row>
    <row r="753" spans="1:7" x14ac:dyDescent="0.25">
      <c r="A753" s="2" t="s">
        <v>338</v>
      </c>
      <c r="B753" s="2" t="s">
        <v>2080</v>
      </c>
      <c r="C753" s="2" t="s">
        <v>408</v>
      </c>
      <c r="D753" s="2" t="s">
        <v>3413</v>
      </c>
      <c r="F753" s="2" t="s">
        <v>3414</v>
      </c>
      <c r="G753" s="2" t="s">
        <v>1815</v>
      </c>
    </row>
    <row r="754" spans="1:7" x14ac:dyDescent="0.25">
      <c r="A754" s="2" t="s">
        <v>3415</v>
      </c>
      <c r="B754" s="2" t="s">
        <v>41</v>
      </c>
      <c r="C754" s="2" t="s">
        <v>1856</v>
      </c>
      <c r="F754" s="2" t="s">
        <v>3416</v>
      </c>
    </row>
    <row r="755" spans="1:7" x14ac:dyDescent="0.25">
      <c r="A755" s="2" t="s">
        <v>342</v>
      </c>
      <c r="B755" s="2" t="s">
        <v>45</v>
      </c>
      <c r="C755" s="2" t="s">
        <v>1415</v>
      </c>
      <c r="E755" s="2" t="s">
        <v>3417</v>
      </c>
      <c r="F755" s="2" t="s">
        <v>3418</v>
      </c>
    </row>
    <row r="756" spans="1:7" x14ac:dyDescent="0.25">
      <c r="A756" s="2" t="s">
        <v>61</v>
      </c>
      <c r="B756" s="2" t="s">
        <v>31</v>
      </c>
      <c r="C756" s="2" t="s">
        <v>3419</v>
      </c>
      <c r="D756" s="2" t="s">
        <v>3420</v>
      </c>
      <c r="F756" s="2" t="s">
        <v>3421</v>
      </c>
      <c r="G756" s="2" t="s">
        <v>1403</v>
      </c>
    </row>
    <row r="757" spans="1:7" x14ac:dyDescent="0.25">
      <c r="A757" s="2" t="s">
        <v>3422</v>
      </c>
      <c r="B757" s="2" t="s">
        <v>3423</v>
      </c>
      <c r="C757" s="2" t="s">
        <v>1196</v>
      </c>
      <c r="D757" s="2" t="s">
        <v>3424</v>
      </c>
      <c r="F757" s="2" t="s">
        <v>3425</v>
      </c>
      <c r="G757" s="2" t="s">
        <v>2374</v>
      </c>
    </row>
    <row r="758" spans="1:7" x14ac:dyDescent="0.25">
      <c r="A758" s="2" t="s">
        <v>369</v>
      </c>
      <c r="B758" s="2" t="s">
        <v>1380</v>
      </c>
      <c r="C758" s="2" t="s">
        <v>1230</v>
      </c>
      <c r="D758" s="2" t="s">
        <v>3426</v>
      </c>
      <c r="F758" s="2" t="s">
        <v>3427</v>
      </c>
      <c r="G758" s="2" t="s">
        <v>2057</v>
      </c>
    </row>
    <row r="759" spans="1:7" x14ac:dyDescent="0.25">
      <c r="A759" s="2" t="s">
        <v>794</v>
      </c>
      <c r="B759" s="2" t="s">
        <v>1462</v>
      </c>
      <c r="C759" s="2" t="s">
        <v>1424</v>
      </c>
      <c r="F759" s="2" t="s">
        <v>3428</v>
      </c>
    </row>
    <row r="760" spans="1:7" x14ac:dyDescent="0.25">
      <c r="A760" s="2" t="s">
        <v>3429</v>
      </c>
      <c r="B760" s="2" t="s">
        <v>41</v>
      </c>
      <c r="C760" s="2" t="s">
        <v>1415</v>
      </c>
      <c r="E760" s="2" t="s">
        <v>3430</v>
      </c>
      <c r="F760" s="2" t="s">
        <v>3431</v>
      </c>
      <c r="G760" s="2" t="s">
        <v>2370</v>
      </c>
    </row>
    <row r="761" spans="1:7" x14ac:dyDescent="0.25">
      <c r="A761" s="2" t="s">
        <v>3432</v>
      </c>
      <c r="B761" s="2" t="s">
        <v>1496</v>
      </c>
      <c r="C761" s="2" t="s">
        <v>1406</v>
      </c>
      <c r="F761" s="2" t="s">
        <v>3433</v>
      </c>
    </row>
    <row r="762" spans="1:7" x14ac:dyDescent="0.25">
      <c r="A762" s="2" t="s">
        <v>3434</v>
      </c>
      <c r="B762" s="2" t="s">
        <v>1841</v>
      </c>
      <c r="C762" s="2" t="s">
        <v>1842</v>
      </c>
      <c r="F762" s="2" t="s">
        <v>3435</v>
      </c>
    </row>
    <row r="763" spans="1:7" x14ac:dyDescent="0.25">
      <c r="A763" s="2" t="s">
        <v>3436</v>
      </c>
      <c r="B763" s="2" t="s">
        <v>1442</v>
      </c>
      <c r="C763" s="2" t="s">
        <v>1443</v>
      </c>
      <c r="F763" s="2" t="s">
        <v>3437</v>
      </c>
    </row>
    <row r="764" spans="1:7" x14ac:dyDescent="0.25">
      <c r="A764" s="2" t="s">
        <v>3438</v>
      </c>
      <c r="B764" s="2" t="s">
        <v>1720</v>
      </c>
      <c r="C764" s="2" t="s">
        <v>1647</v>
      </c>
      <c r="E764" s="2" t="s">
        <v>2140</v>
      </c>
      <c r="F764" s="2" t="s">
        <v>3439</v>
      </c>
      <c r="G764" s="2" t="s">
        <v>1418</v>
      </c>
    </row>
    <row r="765" spans="1:7" x14ac:dyDescent="0.25">
      <c r="A765" s="2" t="s">
        <v>3440</v>
      </c>
      <c r="B765" s="2" t="s">
        <v>92</v>
      </c>
      <c r="C765" s="2" t="s">
        <v>501</v>
      </c>
      <c r="D765" s="2" t="s">
        <v>3441</v>
      </c>
      <c r="F765" s="2" t="s">
        <v>3442</v>
      </c>
      <c r="G765" s="2" t="s">
        <v>1819</v>
      </c>
    </row>
    <row r="766" spans="1:7" x14ac:dyDescent="0.25">
      <c r="A766" s="2" t="s">
        <v>686</v>
      </c>
      <c r="B766" s="2" t="s">
        <v>2145</v>
      </c>
      <c r="C766" s="2" t="s">
        <v>1021</v>
      </c>
      <c r="F766" s="2" t="s">
        <v>3443</v>
      </c>
    </row>
    <row r="767" spans="1:7" x14ac:dyDescent="0.25">
      <c r="A767" s="2" t="s">
        <v>3444</v>
      </c>
      <c r="B767" s="2" t="s">
        <v>102</v>
      </c>
      <c r="C767" s="2" t="s">
        <v>535</v>
      </c>
      <c r="D767" s="2" t="s">
        <v>3445</v>
      </c>
      <c r="F767" s="2" t="s">
        <v>3446</v>
      </c>
      <c r="G767" s="2" t="s">
        <v>3447</v>
      </c>
    </row>
    <row r="768" spans="1:7" x14ac:dyDescent="0.25">
      <c r="A768" s="2" t="s">
        <v>3448</v>
      </c>
      <c r="B768" s="2" t="s">
        <v>31</v>
      </c>
      <c r="C768" s="2" t="s">
        <v>3449</v>
      </c>
      <c r="D768" s="2" t="s">
        <v>3450</v>
      </c>
      <c r="F768" s="2" t="s">
        <v>3451</v>
      </c>
      <c r="G768" s="2" t="s">
        <v>3452</v>
      </c>
    </row>
    <row r="769" spans="1:7" x14ac:dyDescent="0.25">
      <c r="A769" s="2" t="s">
        <v>395</v>
      </c>
      <c r="B769" s="2" t="s">
        <v>102</v>
      </c>
      <c r="C769" s="2" t="s">
        <v>1794</v>
      </c>
      <c r="D769" s="2" t="s">
        <v>3453</v>
      </c>
      <c r="F769" s="2" t="s">
        <v>3454</v>
      </c>
      <c r="G769" s="2" t="s">
        <v>1797</v>
      </c>
    </row>
    <row r="770" spans="1:7" x14ac:dyDescent="0.25">
      <c r="A770" s="2" t="s">
        <v>724</v>
      </c>
      <c r="B770" s="2" t="s">
        <v>92</v>
      </c>
      <c r="C770" s="2" t="s">
        <v>2063</v>
      </c>
      <c r="D770" s="2" t="s">
        <v>3455</v>
      </c>
      <c r="F770" s="2" t="s">
        <v>3456</v>
      </c>
      <c r="G770" s="2" t="s">
        <v>2118</v>
      </c>
    </row>
    <row r="771" spans="1:7" x14ac:dyDescent="0.25">
      <c r="A771" s="2" t="s">
        <v>3457</v>
      </c>
      <c r="B771" s="2" t="s">
        <v>92</v>
      </c>
      <c r="C771" s="2" t="s">
        <v>3100</v>
      </c>
      <c r="E771" s="2" t="s">
        <v>3101</v>
      </c>
      <c r="F771" s="2" t="s">
        <v>3458</v>
      </c>
      <c r="G771" s="2" t="s">
        <v>2786</v>
      </c>
    </row>
    <row r="772" spans="1:7" x14ac:dyDescent="0.25">
      <c r="A772" s="2" t="s">
        <v>3459</v>
      </c>
      <c r="B772" s="2" t="s">
        <v>2580</v>
      </c>
      <c r="C772" s="2" t="s">
        <v>2195</v>
      </c>
      <c r="F772" s="2" t="s">
        <v>3460</v>
      </c>
    </row>
    <row r="773" spans="1:7" x14ac:dyDescent="0.25">
      <c r="A773" s="2" t="s">
        <v>3461</v>
      </c>
      <c r="B773" s="2" t="s">
        <v>1616</v>
      </c>
      <c r="C773" s="2" t="s">
        <v>1617</v>
      </c>
      <c r="F773" s="2" t="s">
        <v>3462</v>
      </c>
    </row>
    <row r="774" spans="1:7" x14ac:dyDescent="0.25">
      <c r="A774" s="2" t="s">
        <v>3463</v>
      </c>
      <c r="B774" s="2" t="s">
        <v>3464</v>
      </c>
      <c r="C774" s="2" t="s">
        <v>1499</v>
      </c>
      <c r="E774" s="2" t="s">
        <v>3465</v>
      </c>
      <c r="F774" s="2" t="s">
        <v>3466</v>
      </c>
      <c r="G774" s="2" t="s">
        <v>3467</v>
      </c>
    </row>
    <row r="775" spans="1:7" x14ac:dyDescent="0.25">
      <c r="A775" s="2" t="s">
        <v>3468</v>
      </c>
      <c r="B775" s="2" t="s">
        <v>1845</v>
      </c>
      <c r="C775" s="2" t="s">
        <v>1424</v>
      </c>
      <c r="F775" s="2" t="s">
        <v>3469</v>
      </c>
    </row>
    <row r="776" spans="1:7" x14ac:dyDescent="0.25">
      <c r="A776" s="2" t="s">
        <v>3470</v>
      </c>
      <c r="B776" s="2" t="s">
        <v>50</v>
      </c>
      <c r="C776" s="2" t="s">
        <v>1493</v>
      </c>
      <c r="F776" s="2" t="s">
        <v>3471</v>
      </c>
    </row>
    <row r="777" spans="1:7" x14ac:dyDescent="0.25">
      <c r="A777" s="2" t="s">
        <v>3472</v>
      </c>
      <c r="B777" s="2" t="s">
        <v>102</v>
      </c>
      <c r="C777" s="2" t="s">
        <v>2038</v>
      </c>
      <c r="D777" s="2" t="s">
        <v>3473</v>
      </c>
      <c r="F777" s="2" t="s">
        <v>3474</v>
      </c>
      <c r="G777" s="2" t="s">
        <v>2471</v>
      </c>
    </row>
    <row r="778" spans="1:7" x14ac:dyDescent="0.25">
      <c r="A778" s="2" t="s">
        <v>3475</v>
      </c>
      <c r="B778" s="2" t="s">
        <v>102</v>
      </c>
      <c r="C778" s="2" t="s">
        <v>247</v>
      </c>
      <c r="D778" s="2" t="s">
        <v>3476</v>
      </c>
      <c r="F778" s="2" t="s">
        <v>3477</v>
      </c>
      <c r="G778" s="2" t="s">
        <v>1985</v>
      </c>
    </row>
    <row r="779" spans="1:7" x14ac:dyDescent="0.25">
      <c r="A779" s="2" t="s">
        <v>3478</v>
      </c>
      <c r="B779" s="2" t="s">
        <v>92</v>
      </c>
      <c r="C779" s="2" t="s">
        <v>1669</v>
      </c>
      <c r="D779" s="2" t="s">
        <v>3479</v>
      </c>
      <c r="F779" s="2" t="s">
        <v>3480</v>
      </c>
      <c r="G779" s="2" t="s">
        <v>1635</v>
      </c>
    </row>
    <row r="780" spans="1:7" x14ac:dyDescent="0.25">
      <c r="A780" s="2" t="s">
        <v>3481</v>
      </c>
      <c r="B780" s="2" t="s">
        <v>102</v>
      </c>
      <c r="C780" s="2" t="s">
        <v>3449</v>
      </c>
      <c r="D780" s="2" t="s">
        <v>3482</v>
      </c>
      <c r="F780" s="2" t="s">
        <v>3483</v>
      </c>
      <c r="G780" s="2" t="s">
        <v>3452</v>
      </c>
    </row>
    <row r="781" spans="1:7" x14ac:dyDescent="0.25">
      <c r="A781" s="2" t="s">
        <v>340</v>
      </c>
      <c r="B781" s="2" t="s">
        <v>41</v>
      </c>
      <c r="C781" s="2" t="s">
        <v>1987</v>
      </c>
      <c r="D781" s="2" t="s">
        <v>3484</v>
      </c>
      <c r="F781" s="2" t="s">
        <v>3485</v>
      </c>
      <c r="G781" s="2" t="s">
        <v>1520</v>
      </c>
    </row>
    <row r="782" spans="1:7" x14ac:dyDescent="0.25">
      <c r="A782" s="2" t="s">
        <v>3486</v>
      </c>
      <c r="B782" s="2" t="s">
        <v>3487</v>
      </c>
      <c r="C782" s="2" t="s">
        <v>1220</v>
      </c>
      <c r="D782" s="2" t="s">
        <v>3488</v>
      </c>
      <c r="F782" s="2" t="s">
        <v>3489</v>
      </c>
      <c r="G782" s="2" t="s">
        <v>1655</v>
      </c>
    </row>
    <row r="783" spans="1:7" x14ac:dyDescent="0.25">
      <c r="A783" s="2" t="s">
        <v>3490</v>
      </c>
      <c r="B783" s="2" t="s">
        <v>1636</v>
      </c>
      <c r="C783" s="2" t="s">
        <v>1458</v>
      </c>
      <c r="E783" s="2" t="s">
        <v>3491</v>
      </c>
      <c r="F783" s="2" t="s">
        <v>3492</v>
      </c>
      <c r="G783" s="2" t="s">
        <v>2595</v>
      </c>
    </row>
    <row r="784" spans="1:7" x14ac:dyDescent="0.25">
      <c r="A784" s="2" t="s">
        <v>627</v>
      </c>
      <c r="B784" s="2" t="s">
        <v>92</v>
      </c>
      <c r="C784" s="2" t="s">
        <v>71</v>
      </c>
      <c r="D784" s="2" t="s">
        <v>3493</v>
      </c>
      <c r="F784" s="2" t="s">
        <v>3494</v>
      </c>
      <c r="G784" s="2" t="s">
        <v>1985</v>
      </c>
    </row>
    <row r="785" spans="1:7" x14ac:dyDescent="0.25">
      <c r="A785" s="2" t="s">
        <v>104</v>
      </c>
      <c r="B785" s="2" t="s">
        <v>57</v>
      </c>
      <c r="C785" s="2" t="s">
        <v>105</v>
      </c>
      <c r="D785" s="2" t="s">
        <v>3495</v>
      </c>
      <c r="F785" s="2" t="s">
        <v>3496</v>
      </c>
      <c r="G785" s="2" t="s">
        <v>2993</v>
      </c>
    </row>
    <row r="786" spans="1:7" x14ac:dyDescent="0.25">
      <c r="A786" s="2" t="s">
        <v>3497</v>
      </c>
      <c r="B786" s="2" t="s">
        <v>1423</v>
      </c>
      <c r="C786" s="2" t="s">
        <v>1424</v>
      </c>
      <c r="F786" s="2" t="s">
        <v>3498</v>
      </c>
    </row>
    <row r="787" spans="1:7" x14ac:dyDescent="0.25">
      <c r="A787" s="2" t="s">
        <v>3499</v>
      </c>
      <c r="B787" s="2" t="s">
        <v>1524</v>
      </c>
      <c r="C787" s="2" t="s">
        <v>2195</v>
      </c>
      <c r="F787" s="2" t="s">
        <v>3500</v>
      </c>
    </row>
    <row r="788" spans="1:7" x14ac:dyDescent="0.25">
      <c r="A788" s="2" t="s">
        <v>3501</v>
      </c>
      <c r="B788" s="2" t="s">
        <v>92</v>
      </c>
      <c r="C788" s="2" t="s">
        <v>2670</v>
      </c>
      <c r="F788" s="2" t="s">
        <v>3502</v>
      </c>
    </row>
    <row r="789" spans="1:7" x14ac:dyDescent="0.25">
      <c r="A789" s="2" t="s">
        <v>3503</v>
      </c>
      <c r="B789" s="2" t="s">
        <v>3504</v>
      </c>
      <c r="C789" s="2" t="s">
        <v>1493</v>
      </c>
      <c r="E789" s="2" t="s">
        <v>3505</v>
      </c>
      <c r="F789" s="2" t="s">
        <v>3506</v>
      </c>
      <c r="G789" s="2" t="s">
        <v>3507</v>
      </c>
    </row>
    <row r="790" spans="1:7" x14ac:dyDescent="0.25">
      <c r="A790" s="2" t="s">
        <v>107</v>
      </c>
      <c r="B790" s="2" t="s">
        <v>102</v>
      </c>
      <c r="C790" s="2" t="s">
        <v>91</v>
      </c>
      <c r="D790" s="2" t="s">
        <v>3508</v>
      </c>
      <c r="F790" s="2" t="s">
        <v>3509</v>
      </c>
      <c r="G790" s="2" t="s">
        <v>2339</v>
      </c>
    </row>
    <row r="791" spans="1:7" x14ac:dyDescent="0.25">
      <c r="A791" s="2" t="s">
        <v>111</v>
      </c>
      <c r="B791" s="2" t="s">
        <v>57</v>
      </c>
      <c r="C791" s="2" t="s">
        <v>112</v>
      </c>
      <c r="D791" s="2" t="s">
        <v>3510</v>
      </c>
      <c r="F791" s="2" t="s">
        <v>3511</v>
      </c>
      <c r="G791" s="2" t="s">
        <v>1433</v>
      </c>
    </row>
    <row r="792" spans="1:7" x14ac:dyDescent="0.25">
      <c r="A792" s="2" t="s">
        <v>628</v>
      </c>
      <c r="B792" s="2" t="s">
        <v>102</v>
      </c>
      <c r="C792" s="2" t="s">
        <v>71</v>
      </c>
      <c r="D792" s="2" t="s">
        <v>3512</v>
      </c>
      <c r="F792" s="2" t="s">
        <v>3513</v>
      </c>
      <c r="G792" s="2" t="s">
        <v>1985</v>
      </c>
    </row>
    <row r="793" spans="1:7" x14ac:dyDescent="0.25">
      <c r="A793" s="2" t="s">
        <v>3514</v>
      </c>
      <c r="B793" s="2" t="s">
        <v>102</v>
      </c>
      <c r="C793" s="2" t="s">
        <v>3515</v>
      </c>
      <c r="E793" s="2" t="s">
        <v>3516</v>
      </c>
      <c r="F793" s="2" t="s">
        <v>3517</v>
      </c>
    </row>
    <row r="794" spans="1:7" x14ac:dyDescent="0.25">
      <c r="A794" s="2" t="s">
        <v>687</v>
      </c>
      <c r="B794" s="2" t="s">
        <v>45</v>
      </c>
      <c r="C794" s="2" t="s">
        <v>984</v>
      </c>
      <c r="D794" s="2" t="s">
        <v>3518</v>
      </c>
      <c r="F794" s="2" t="s">
        <v>3519</v>
      </c>
      <c r="G794" s="2" t="s">
        <v>1513</v>
      </c>
    </row>
    <row r="795" spans="1:7" x14ac:dyDescent="0.25">
      <c r="A795" s="2" t="s">
        <v>3520</v>
      </c>
      <c r="B795" s="2" t="s">
        <v>102</v>
      </c>
      <c r="C795" s="2" t="s">
        <v>1785</v>
      </c>
      <c r="E795" s="2" t="s">
        <v>3521</v>
      </c>
      <c r="F795" s="2" t="s">
        <v>3522</v>
      </c>
      <c r="G795" s="2" t="s">
        <v>3523</v>
      </c>
    </row>
    <row r="796" spans="1:7" x14ac:dyDescent="0.25">
      <c r="A796" s="2" t="s">
        <v>3524</v>
      </c>
      <c r="B796" s="2" t="s">
        <v>1845</v>
      </c>
      <c r="C796" s="2" t="s">
        <v>1424</v>
      </c>
      <c r="F796" s="2" t="s">
        <v>3525</v>
      </c>
    </row>
    <row r="797" spans="1:7" x14ac:dyDescent="0.25">
      <c r="A797" s="2" t="s">
        <v>847</v>
      </c>
      <c r="B797" s="2" t="s">
        <v>1636</v>
      </c>
      <c r="C797" s="2" t="s">
        <v>982</v>
      </c>
      <c r="D797" s="2" t="s">
        <v>3526</v>
      </c>
      <c r="F797" s="2" t="s">
        <v>3527</v>
      </c>
      <c r="G797" s="2" t="s">
        <v>1639</v>
      </c>
    </row>
    <row r="798" spans="1:7" x14ac:dyDescent="0.25">
      <c r="A798" s="2" t="s">
        <v>493</v>
      </c>
      <c r="B798" s="2" t="s">
        <v>31</v>
      </c>
      <c r="C798" s="2" t="s">
        <v>1066</v>
      </c>
      <c r="D798" s="2" t="s">
        <v>3528</v>
      </c>
      <c r="F798" s="2" t="s">
        <v>3529</v>
      </c>
      <c r="G798" s="2" t="s">
        <v>2707</v>
      </c>
    </row>
    <row r="799" spans="1:7" x14ac:dyDescent="0.25">
      <c r="A799" s="2" t="s">
        <v>3530</v>
      </c>
      <c r="B799" s="2" t="s">
        <v>41</v>
      </c>
      <c r="C799" s="2" t="s">
        <v>1856</v>
      </c>
      <c r="F799" s="2" t="s">
        <v>3531</v>
      </c>
    </row>
    <row r="800" spans="1:7" x14ac:dyDescent="0.25">
      <c r="A800" s="2" t="s">
        <v>3532</v>
      </c>
      <c r="B800" s="2" t="s">
        <v>1845</v>
      </c>
      <c r="C800" s="2" t="s">
        <v>1424</v>
      </c>
      <c r="F800" s="2" t="s">
        <v>3533</v>
      </c>
    </row>
    <row r="801" spans="1:7" x14ac:dyDescent="0.25">
      <c r="A801" s="2" t="s">
        <v>476</v>
      </c>
      <c r="B801" s="2" t="s">
        <v>1636</v>
      </c>
      <c r="C801" s="2" t="s">
        <v>69</v>
      </c>
      <c r="D801" s="2" t="s">
        <v>3534</v>
      </c>
      <c r="F801" s="2" t="s">
        <v>3535</v>
      </c>
      <c r="G801" s="2" t="s">
        <v>1780</v>
      </c>
    </row>
    <row r="802" spans="1:7" x14ac:dyDescent="0.25">
      <c r="A802" s="2" t="s">
        <v>3536</v>
      </c>
      <c r="B802" s="2" t="s">
        <v>1462</v>
      </c>
      <c r="C802" s="2" t="s">
        <v>1424</v>
      </c>
      <c r="F802" s="2" t="s">
        <v>3537</v>
      </c>
    </row>
    <row r="803" spans="1:7" x14ac:dyDescent="0.25">
      <c r="A803" s="2" t="s">
        <v>3538</v>
      </c>
      <c r="B803" s="2" t="s">
        <v>1714</v>
      </c>
      <c r="C803" s="2" t="s">
        <v>1568</v>
      </c>
      <c r="F803" s="2" t="s">
        <v>3539</v>
      </c>
    </row>
    <row r="804" spans="1:7" x14ac:dyDescent="0.25">
      <c r="A804" s="2" t="s">
        <v>620</v>
      </c>
      <c r="B804" s="2" t="s">
        <v>92</v>
      </c>
      <c r="C804" s="2" t="s">
        <v>1593</v>
      </c>
      <c r="D804" s="2" t="s">
        <v>3540</v>
      </c>
      <c r="F804" s="2" t="s">
        <v>3541</v>
      </c>
      <c r="G804" s="2" t="s">
        <v>1635</v>
      </c>
    </row>
    <row r="805" spans="1:7" x14ac:dyDescent="0.25">
      <c r="A805" s="2" t="s">
        <v>3542</v>
      </c>
      <c r="B805" s="2" t="s">
        <v>3543</v>
      </c>
      <c r="C805" s="2" t="s">
        <v>1505</v>
      </c>
      <c r="F805" s="2" t="s">
        <v>3544</v>
      </c>
    </row>
    <row r="806" spans="1:7" x14ac:dyDescent="0.25">
      <c r="A806" s="2" t="s">
        <v>797</v>
      </c>
      <c r="B806" s="2" t="s">
        <v>102</v>
      </c>
      <c r="C806" s="2" t="s">
        <v>1641</v>
      </c>
      <c r="D806" s="2" t="s">
        <v>3545</v>
      </c>
      <c r="F806" s="2" t="s">
        <v>3546</v>
      </c>
      <c r="G806" s="2" t="s">
        <v>1644</v>
      </c>
    </row>
    <row r="807" spans="1:7" x14ac:dyDescent="0.25">
      <c r="A807" s="2" t="s">
        <v>21</v>
      </c>
      <c r="B807" s="2" t="s">
        <v>102</v>
      </c>
      <c r="C807" s="2" t="s">
        <v>1802</v>
      </c>
      <c r="D807" s="2" t="s">
        <v>3547</v>
      </c>
      <c r="F807" s="2" t="s">
        <v>3548</v>
      </c>
      <c r="G807" s="2" t="s">
        <v>3109</v>
      </c>
    </row>
    <row r="808" spans="1:7" x14ac:dyDescent="0.25">
      <c r="A808" s="2" t="s">
        <v>791</v>
      </c>
      <c r="B808" s="2" t="s">
        <v>2080</v>
      </c>
      <c r="C808" s="2" t="s">
        <v>1499</v>
      </c>
      <c r="E808" s="2" t="s">
        <v>2081</v>
      </c>
      <c r="F808" s="2" t="s">
        <v>3549</v>
      </c>
      <c r="G808" s="2" t="s">
        <v>2083</v>
      </c>
    </row>
    <row r="809" spans="1:7" x14ac:dyDescent="0.25">
      <c r="A809" s="2" t="s">
        <v>150</v>
      </c>
      <c r="B809" s="2" t="s">
        <v>1380</v>
      </c>
      <c r="C809" s="2" t="s">
        <v>955</v>
      </c>
      <c r="D809" s="2" t="s">
        <v>3550</v>
      </c>
      <c r="F809" s="2" t="s">
        <v>3551</v>
      </c>
      <c r="G809" s="2" t="s">
        <v>3190</v>
      </c>
    </row>
    <row r="810" spans="1:7" x14ac:dyDescent="0.25">
      <c r="A810" s="2" t="s">
        <v>3552</v>
      </c>
      <c r="B810" s="2" t="s">
        <v>1462</v>
      </c>
      <c r="C810" s="2" t="s">
        <v>1424</v>
      </c>
      <c r="F810" s="2" t="s">
        <v>3553</v>
      </c>
    </row>
    <row r="811" spans="1:7" x14ac:dyDescent="0.25">
      <c r="A811" s="2" t="s">
        <v>613</v>
      </c>
      <c r="B811" s="2" t="s">
        <v>102</v>
      </c>
      <c r="C811" s="2" t="s">
        <v>130</v>
      </c>
      <c r="D811" s="2" t="s">
        <v>3554</v>
      </c>
      <c r="F811" s="2" t="s">
        <v>3555</v>
      </c>
      <c r="G811" s="2" t="s">
        <v>1918</v>
      </c>
    </row>
    <row r="812" spans="1:7" x14ac:dyDescent="0.25">
      <c r="A812" s="2" t="s">
        <v>3556</v>
      </c>
      <c r="B812" s="2" t="s">
        <v>45</v>
      </c>
      <c r="C812" s="2" t="s">
        <v>666</v>
      </c>
      <c r="D812" s="2" t="s">
        <v>3557</v>
      </c>
      <c r="F812" s="2" t="s">
        <v>3558</v>
      </c>
      <c r="G812" s="2" t="s">
        <v>1520</v>
      </c>
    </row>
    <row r="813" spans="1:7" x14ac:dyDescent="0.25">
      <c r="A813" s="2" t="s">
        <v>971</v>
      </c>
      <c r="B813" s="2" t="s">
        <v>1777</v>
      </c>
      <c r="C813" s="2" t="s">
        <v>69</v>
      </c>
      <c r="D813" s="2" t="s">
        <v>3559</v>
      </c>
      <c r="F813" s="2" t="s">
        <v>3560</v>
      </c>
      <c r="G813" s="2" t="s">
        <v>3561</v>
      </c>
    </row>
    <row r="814" spans="1:7" x14ac:dyDescent="0.25">
      <c r="A814" s="2" t="s">
        <v>3562</v>
      </c>
      <c r="B814" s="2" t="s">
        <v>1616</v>
      </c>
      <c r="C814" s="2" t="s">
        <v>1617</v>
      </c>
      <c r="F814" s="2" t="s">
        <v>3563</v>
      </c>
    </row>
    <row r="815" spans="1:7" x14ac:dyDescent="0.25">
      <c r="A815" s="2" t="s">
        <v>3564</v>
      </c>
      <c r="B815" s="2" t="s">
        <v>1546</v>
      </c>
      <c r="C815" s="2" t="s">
        <v>1493</v>
      </c>
      <c r="F815" s="2" t="s">
        <v>3565</v>
      </c>
    </row>
    <row r="816" spans="1:7" x14ac:dyDescent="0.25">
      <c r="A816" s="2" t="s">
        <v>3566</v>
      </c>
      <c r="B816" s="2" t="s">
        <v>1412</v>
      </c>
      <c r="C816" s="2" t="s">
        <v>1413</v>
      </c>
      <c r="F816" s="2" t="s">
        <v>3567</v>
      </c>
    </row>
    <row r="817" spans="1:7" x14ac:dyDescent="0.25">
      <c r="A817" s="2" t="s">
        <v>454</v>
      </c>
      <c r="B817" s="2" t="s">
        <v>102</v>
      </c>
      <c r="C817" s="2" t="s">
        <v>1563</v>
      </c>
    </row>
    <row r="818" spans="1:7" x14ac:dyDescent="0.25">
      <c r="A818" s="2" t="s">
        <v>3568</v>
      </c>
      <c r="B818" s="2" t="s">
        <v>2525</v>
      </c>
      <c r="C818" s="2" t="s">
        <v>1424</v>
      </c>
      <c r="F818" s="2" t="s">
        <v>3569</v>
      </c>
    </row>
    <row r="819" spans="1:7" x14ac:dyDescent="0.25">
      <c r="A819" s="2" t="s">
        <v>3570</v>
      </c>
      <c r="B819" s="2" t="s">
        <v>92</v>
      </c>
      <c r="C819" s="2" t="s">
        <v>1878</v>
      </c>
      <c r="F819" s="2" t="s">
        <v>3571</v>
      </c>
    </row>
    <row r="820" spans="1:7" x14ac:dyDescent="0.25">
      <c r="A820" s="2" t="s">
        <v>3572</v>
      </c>
      <c r="B820" s="2" t="s">
        <v>1508</v>
      </c>
      <c r="C820" s="2" t="s">
        <v>1499</v>
      </c>
      <c r="F820" s="2" t="s">
        <v>3573</v>
      </c>
    </row>
    <row r="821" spans="1:7" x14ac:dyDescent="0.25">
      <c r="A821" s="2" t="s">
        <v>503</v>
      </c>
      <c r="B821" s="2" t="s">
        <v>31</v>
      </c>
      <c r="C821" s="2" t="s">
        <v>1390</v>
      </c>
      <c r="D821" s="2" t="s">
        <v>3574</v>
      </c>
      <c r="F821" s="2" t="s">
        <v>3575</v>
      </c>
      <c r="G821" s="2" t="s">
        <v>3576</v>
      </c>
    </row>
    <row r="822" spans="1:7" x14ac:dyDescent="0.25">
      <c r="A822" s="2" t="s">
        <v>3577</v>
      </c>
      <c r="B822" s="2" t="s">
        <v>2857</v>
      </c>
      <c r="C822" s="2" t="s">
        <v>1505</v>
      </c>
      <c r="F822" s="2" t="s">
        <v>3578</v>
      </c>
    </row>
    <row r="823" spans="1:7" x14ac:dyDescent="0.25">
      <c r="A823" s="2" t="s">
        <v>840</v>
      </c>
      <c r="B823" s="2" t="s">
        <v>92</v>
      </c>
      <c r="C823" s="2" t="s">
        <v>1051</v>
      </c>
      <c r="D823" s="2" t="s">
        <v>3579</v>
      </c>
      <c r="F823" s="2" t="s">
        <v>3580</v>
      </c>
      <c r="G823" s="2" t="s">
        <v>3359</v>
      </c>
    </row>
    <row r="824" spans="1:7" x14ac:dyDescent="0.25">
      <c r="A824" s="2" t="s">
        <v>3581</v>
      </c>
      <c r="B824" s="2" t="s">
        <v>1462</v>
      </c>
      <c r="C824" s="2" t="s">
        <v>1424</v>
      </c>
      <c r="F824" s="2" t="s">
        <v>3582</v>
      </c>
    </row>
    <row r="825" spans="1:7" x14ac:dyDescent="0.25">
      <c r="A825" s="2" t="s">
        <v>998</v>
      </c>
      <c r="B825" s="2" t="s">
        <v>92</v>
      </c>
      <c r="C825" s="2" t="s">
        <v>997</v>
      </c>
      <c r="D825" s="2" t="s">
        <v>3583</v>
      </c>
      <c r="F825" s="2" t="s">
        <v>3584</v>
      </c>
      <c r="G825" s="2" t="s">
        <v>2118</v>
      </c>
    </row>
    <row r="826" spans="1:7" x14ac:dyDescent="0.25">
      <c r="A826" s="2" t="s">
        <v>3585</v>
      </c>
      <c r="B826" s="2" t="s">
        <v>1884</v>
      </c>
      <c r="C826" s="2" t="s">
        <v>1593</v>
      </c>
      <c r="F826" s="2" t="s">
        <v>3586</v>
      </c>
    </row>
    <row r="827" spans="1:7" x14ac:dyDescent="0.25">
      <c r="A827" s="2" t="s">
        <v>3587</v>
      </c>
      <c r="B827" s="2" t="s">
        <v>92</v>
      </c>
      <c r="C827" s="2" t="s">
        <v>3588</v>
      </c>
      <c r="F827" s="2" t="s">
        <v>3589</v>
      </c>
    </row>
    <row r="828" spans="1:7" x14ac:dyDescent="0.25">
      <c r="A828" s="2" t="s">
        <v>3590</v>
      </c>
      <c r="B828" s="2" t="s">
        <v>3464</v>
      </c>
      <c r="C828" s="2" t="s">
        <v>1499</v>
      </c>
      <c r="E828" s="2" t="s">
        <v>3465</v>
      </c>
      <c r="F828" s="2" t="s">
        <v>3591</v>
      </c>
      <c r="G828" s="2" t="s">
        <v>3467</v>
      </c>
    </row>
    <row r="829" spans="1:7" x14ac:dyDescent="0.25">
      <c r="A829" s="2" t="s">
        <v>1385</v>
      </c>
      <c r="B829" s="2" t="s">
        <v>102</v>
      </c>
      <c r="C829" s="2" t="s">
        <v>3592</v>
      </c>
      <c r="D829" s="2" t="s">
        <v>3593</v>
      </c>
      <c r="F829" s="2" t="s">
        <v>3594</v>
      </c>
      <c r="G829" s="2" t="s">
        <v>2471</v>
      </c>
    </row>
    <row r="830" spans="1:7" x14ac:dyDescent="0.25">
      <c r="A830" s="2" t="s">
        <v>132</v>
      </c>
      <c r="B830" s="2" t="s">
        <v>133</v>
      </c>
      <c r="C830" s="2" t="s">
        <v>1360</v>
      </c>
      <c r="D830" s="2" t="s">
        <v>3595</v>
      </c>
      <c r="F830" s="2" t="s">
        <v>3596</v>
      </c>
      <c r="G830" s="2" t="s">
        <v>3182</v>
      </c>
    </row>
    <row r="831" spans="1:7" x14ac:dyDescent="0.25">
      <c r="A831" s="2" t="s">
        <v>3597</v>
      </c>
      <c r="B831" s="2" t="s">
        <v>1423</v>
      </c>
      <c r="C831" s="2" t="s">
        <v>1424</v>
      </c>
      <c r="F831" s="2" t="s">
        <v>3598</v>
      </c>
    </row>
    <row r="832" spans="1:7" x14ac:dyDescent="0.25">
      <c r="A832" s="2" t="s">
        <v>3599</v>
      </c>
      <c r="B832" s="2" t="s">
        <v>2198</v>
      </c>
      <c r="C832" s="2" t="s">
        <v>1627</v>
      </c>
      <c r="F832" s="2" t="s">
        <v>3600</v>
      </c>
    </row>
    <row r="833" spans="1:7" x14ac:dyDescent="0.25">
      <c r="A833" s="2" t="s">
        <v>707</v>
      </c>
      <c r="B833" s="2" t="s">
        <v>1636</v>
      </c>
      <c r="C833" s="2" t="s">
        <v>3419</v>
      </c>
      <c r="D833" s="2" t="s">
        <v>3601</v>
      </c>
      <c r="F833" s="2" t="s">
        <v>3602</v>
      </c>
      <c r="G833" s="2" t="s">
        <v>1403</v>
      </c>
    </row>
    <row r="834" spans="1:7" x14ac:dyDescent="0.25">
      <c r="A834" s="2" t="s">
        <v>3603</v>
      </c>
      <c r="B834" s="2" t="s">
        <v>54</v>
      </c>
      <c r="C834" s="2" t="s">
        <v>1021</v>
      </c>
      <c r="E834" s="2" t="s">
        <v>3604</v>
      </c>
      <c r="F834" s="2" t="s">
        <v>3605</v>
      </c>
    </row>
    <row r="835" spans="1:7" x14ac:dyDescent="0.25">
      <c r="A835" s="2" t="s">
        <v>430</v>
      </c>
      <c r="B835" s="2" t="s">
        <v>427</v>
      </c>
      <c r="C835" s="2" t="s">
        <v>1060</v>
      </c>
      <c r="D835" s="2" t="s">
        <v>3606</v>
      </c>
      <c r="F835" s="2" t="s">
        <v>3607</v>
      </c>
      <c r="G835" s="2" t="s">
        <v>3077</v>
      </c>
    </row>
    <row r="836" spans="1:7" x14ac:dyDescent="0.25">
      <c r="A836" s="2" t="s">
        <v>172</v>
      </c>
      <c r="B836" s="2" t="s">
        <v>31</v>
      </c>
      <c r="C836" s="2" t="s">
        <v>3608</v>
      </c>
      <c r="D836" s="2" t="s">
        <v>3609</v>
      </c>
      <c r="F836" s="2" t="s">
        <v>3610</v>
      </c>
      <c r="G836" s="2" t="s">
        <v>3611</v>
      </c>
    </row>
    <row r="837" spans="1:7" x14ac:dyDescent="0.25">
      <c r="A837" s="2" t="s">
        <v>3612</v>
      </c>
      <c r="B837" s="2" t="s">
        <v>2407</v>
      </c>
      <c r="C837" s="2" t="s">
        <v>1196</v>
      </c>
      <c r="D837" s="2" t="s">
        <v>3613</v>
      </c>
      <c r="F837" s="2" t="s">
        <v>3614</v>
      </c>
      <c r="G837" s="2" t="s">
        <v>2374</v>
      </c>
    </row>
    <row r="838" spans="1:7" x14ac:dyDescent="0.25">
      <c r="A838" s="2" t="s">
        <v>127</v>
      </c>
      <c r="B838" s="2" t="s">
        <v>718</v>
      </c>
      <c r="C838" s="2" t="s">
        <v>95</v>
      </c>
      <c r="D838" s="2" t="s">
        <v>3615</v>
      </c>
      <c r="F838" s="2" t="s">
        <v>3616</v>
      </c>
      <c r="G838" s="2" t="s">
        <v>1602</v>
      </c>
    </row>
    <row r="839" spans="1:7" x14ac:dyDescent="0.25">
      <c r="A839" s="2" t="s">
        <v>494</v>
      </c>
      <c r="B839" s="2" t="s">
        <v>92</v>
      </c>
      <c r="C839" s="2" t="s">
        <v>1669</v>
      </c>
      <c r="D839" s="2" t="s">
        <v>3617</v>
      </c>
      <c r="F839" s="2" t="s">
        <v>3618</v>
      </c>
      <c r="G839" s="2" t="s">
        <v>1635</v>
      </c>
    </row>
    <row r="840" spans="1:7" x14ac:dyDescent="0.25">
      <c r="A840" s="2" t="s">
        <v>249</v>
      </c>
      <c r="B840" s="2" t="s">
        <v>102</v>
      </c>
      <c r="C840" s="2" t="s">
        <v>1669</v>
      </c>
      <c r="D840" s="2" t="s">
        <v>3619</v>
      </c>
      <c r="F840" s="2" t="s">
        <v>3620</v>
      </c>
      <c r="G840" s="2" t="s">
        <v>1635</v>
      </c>
    </row>
    <row r="841" spans="1:7" x14ac:dyDescent="0.25">
      <c r="A841" s="2" t="s">
        <v>3621</v>
      </c>
      <c r="B841" s="2" t="s">
        <v>102</v>
      </c>
      <c r="C841" s="2" t="s">
        <v>3622</v>
      </c>
      <c r="D841" s="2" t="s">
        <v>3623</v>
      </c>
      <c r="F841" s="2" t="s">
        <v>3624</v>
      </c>
      <c r="G841" s="2" t="s">
        <v>2118</v>
      </c>
    </row>
    <row r="842" spans="1:7" x14ac:dyDescent="0.25">
      <c r="A842" s="2" t="s">
        <v>3625</v>
      </c>
      <c r="B842" s="2" t="s">
        <v>1457</v>
      </c>
      <c r="C842" s="2" t="s">
        <v>1458</v>
      </c>
      <c r="F842" s="2" t="s">
        <v>3626</v>
      </c>
    </row>
    <row r="843" spans="1:7" x14ac:dyDescent="0.25">
      <c r="A843" s="2" t="s">
        <v>3627</v>
      </c>
      <c r="B843" s="2" t="s">
        <v>31</v>
      </c>
      <c r="C843" s="2" t="s">
        <v>1430</v>
      </c>
      <c r="D843" s="2" t="s">
        <v>3628</v>
      </c>
      <c r="F843" s="2" t="s">
        <v>3629</v>
      </c>
    </row>
    <row r="844" spans="1:7" x14ac:dyDescent="0.25">
      <c r="A844" s="2" t="s">
        <v>3630</v>
      </c>
      <c r="B844" s="2" t="s">
        <v>2539</v>
      </c>
      <c r="C844" s="2" t="s">
        <v>1583</v>
      </c>
      <c r="F844" s="2" t="s">
        <v>3631</v>
      </c>
    </row>
    <row r="845" spans="1:7" x14ac:dyDescent="0.25">
      <c r="A845" s="2" t="s">
        <v>3632</v>
      </c>
      <c r="B845" s="2" t="s">
        <v>41</v>
      </c>
      <c r="C845" s="2" t="s">
        <v>2449</v>
      </c>
      <c r="E845" s="2" t="s">
        <v>3633</v>
      </c>
      <c r="F845" s="2" t="s">
        <v>3634</v>
      </c>
      <c r="G845" s="2" t="s">
        <v>3523</v>
      </c>
    </row>
    <row r="846" spans="1:7" x14ac:dyDescent="0.25">
      <c r="A846" s="2" t="s">
        <v>737</v>
      </c>
      <c r="B846" s="2" t="s">
        <v>1636</v>
      </c>
      <c r="C846" s="2" t="s">
        <v>247</v>
      </c>
      <c r="D846" s="2" t="s">
        <v>3635</v>
      </c>
      <c r="F846" s="2" t="s">
        <v>3636</v>
      </c>
      <c r="G846" s="2" t="s">
        <v>2188</v>
      </c>
    </row>
    <row r="847" spans="1:7" x14ac:dyDescent="0.25">
      <c r="A847" s="2" t="s">
        <v>163</v>
      </c>
      <c r="B847" s="2" t="s">
        <v>92</v>
      </c>
      <c r="C847" s="2" t="s">
        <v>975</v>
      </c>
      <c r="D847" s="2" t="s">
        <v>3637</v>
      </c>
      <c r="F847" s="2" t="s">
        <v>3638</v>
      </c>
      <c r="G847" s="2" t="s">
        <v>2175</v>
      </c>
    </row>
    <row r="848" spans="1:7" x14ac:dyDescent="0.25">
      <c r="A848" s="2" t="s">
        <v>3639</v>
      </c>
      <c r="B848" s="2" t="s">
        <v>2088</v>
      </c>
      <c r="C848" s="2" t="s">
        <v>1424</v>
      </c>
      <c r="F848" s="2" t="s">
        <v>3640</v>
      </c>
    </row>
    <row r="849" spans="1:7" x14ac:dyDescent="0.25">
      <c r="A849" s="2" t="s">
        <v>3641</v>
      </c>
      <c r="B849" s="2" t="s">
        <v>92</v>
      </c>
      <c r="C849" s="2" t="s">
        <v>2228</v>
      </c>
      <c r="D849" s="2" t="s">
        <v>3642</v>
      </c>
      <c r="F849" s="2" t="s">
        <v>3643</v>
      </c>
      <c r="G849" s="2" t="s">
        <v>1661</v>
      </c>
    </row>
    <row r="850" spans="1:7" x14ac:dyDescent="0.25">
      <c r="A850" s="2" t="s">
        <v>3644</v>
      </c>
      <c r="B850" s="2" t="s">
        <v>2857</v>
      </c>
      <c r="C850" s="2" t="s">
        <v>1505</v>
      </c>
      <c r="F850" s="2" t="s">
        <v>3645</v>
      </c>
    </row>
    <row r="851" spans="1:7" x14ac:dyDescent="0.25">
      <c r="A851" s="2" t="s">
        <v>3646</v>
      </c>
      <c r="B851" s="2" t="s">
        <v>1591</v>
      </c>
      <c r="C851" s="2" t="s">
        <v>1406</v>
      </c>
      <c r="F851" s="2" t="s">
        <v>3647</v>
      </c>
    </row>
    <row r="852" spans="1:7" x14ac:dyDescent="0.25">
      <c r="A852" s="2" t="s">
        <v>581</v>
      </c>
      <c r="B852" s="2" t="s">
        <v>92</v>
      </c>
      <c r="C852" s="2" t="s">
        <v>1593</v>
      </c>
      <c r="D852" s="2" t="s">
        <v>3648</v>
      </c>
      <c r="F852" s="2" t="s">
        <v>3649</v>
      </c>
      <c r="G852" s="2" t="s">
        <v>1635</v>
      </c>
    </row>
    <row r="853" spans="1:7" x14ac:dyDescent="0.25">
      <c r="A853" s="2" t="s">
        <v>3650</v>
      </c>
      <c r="B853" s="2" t="s">
        <v>31</v>
      </c>
      <c r="C853" s="2" t="s">
        <v>3112</v>
      </c>
      <c r="D853" s="2" t="s">
        <v>3651</v>
      </c>
      <c r="F853" s="2" t="s">
        <v>3652</v>
      </c>
      <c r="G853" s="2" t="s">
        <v>2102</v>
      </c>
    </row>
    <row r="854" spans="1:7" x14ac:dyDescent="0.25">
      <c r="A854" s="2" t="s">
        <v>863</v>
      </c>
      <c r="B854" s="2" t="s">
        <v>102</v>
      </c>
      <c r="C854" s="2" t="s">
        <v>625</v>
      </c>
      <c r="D854" s="2" t="s">
        <v>3653</v>
      </c>
      <c r="F854" s="2" t="s">
        <v>3654</v>
      </c>
      <c r="G854" s="2" t="s">
        <v>1763</v>
      </c>
    </row>
    <row r="855" spans="1:7" x14ac:dyDescent="0.25">
      <c r="A855" s="2" t="s">
        <v>3655</v>
      </c>
      <c r="B855" s="2" t="s">
        <v>1539</v>
      </c>
      <c r="C855" s="2" t="s">
        <v>1424</v>
      </c>
      <c r="E855" s="2" t="s">
        <v>3656</v>
      </c>
      <c r="F855" s="2" t="s">
        <v>3657</v>
      </c>
      <c r="G855" s="2" t="s">
        <v>1578</v>
      </c>
    </row>
    <row r="856" spans="1:7" x14ac:dyDescent="0.25">
      <c r="A856" s="2" t="s">
        <v>3658</v>
      </c>
      <c r="B856" s="2" t="s">
        <v>1539</v>
      </c>
      <c r="C856" s="2" t="s">
        <v>1499</v>
      </c>
      <c r="E856" s="2" t="s">
        <v>3659</v>
      </c>
      <c r="F856" s="2" t="s">
        <v>3660</v>
      </c>
      <c r="G856" s="2" t="s">
        <v>3661</v>
      </c>
    </row>
    <row r="857" spans="1:7" x14ac:dyDescent="0.25">
      <c r="A857" s="2" t="s">
        <v>3662</v>
      </c>
      <c r="B857" s="2" t="s">
        <v>1546</v>
      </c>
      <c r="C857" s="2" t="s">
        <v>1547</v>
      </c>
      <c r="F857" s="2" t="s">
        <v>3663</v>
      </c>
    </row>
    <row r="858" spans="1:7" x14ac:dyDescent="0.25">
      <c r="A858" s="2" t="s">
        <v>760</v>
      </c>
      <c r="B858" s="2" t="s">
        <v>102</v>
      </c>
      <c r="C858" s="2" t="s">
        <v>1658</v>
      </c>
      <c r="D858" s="2" t="s">
        <v>3664</v>
      </c>
      <c r="F858" s="2" t="s">
        <v>3665</v>
      </c>
      <c r="G858" s="2" t="s">
        <v>2231</v>
      </c>
    </row>
    <row r="859" spans="1:7" x14ac:dyDescent="0.25">
      <c r="A859" s="2" t="s">
        <v>3666</v>
      </c>
      <c r="B859" s="2" t="s">
        <v>92</v>
      </c>
      <c r="C859" s="2" t="s">
        <v>625</v>
      </c>
      <c r="D859" s="2" t="s">
        <v>3667</v>
      </c>
      <c r="F859" s="2" t="s">
        <v>3668</v>
      </c>
      <c r="G859" s="2" t="s">
        <v>1763</v>
      </c>
    </row>
    <row r="860" spans="1:7" x14ac:dyDescent="0.25">
      <c r="A860" s="2" t="s">
        <v>48</v>
      </c>
      <c r="B860" s="2" t="s">
        <v>50</v>
      </c>
      <c r="C860" s="2" t="s">
        <v>37</v>
      </c>
      <c r="D860" s="2" t="s">
        <v>3188</v>
      </c>
      <c r="F860" s="2" t="s">
        <v>3669</v>
      </c>
      <c r="G860" s="2" t="s">
        <v>3190</v>
      </c>
    </row>
    <row r="861" spans="1:7" x14ac:dyDescent="0.25">
      <c r="A861" s="2" t="s">
        <v>3670</v>
      </c>
      <c r="B861" s="2" t="s">
        <v>2506</v>
      </c>
      <c r="C861" s="2" t="s">
        <v>1493</v>
      </c>
      <c r="F861" s="2" t="s">
        <v>3671</v>
      </c>
    </row>
    <row r="862" spans="1:7" x14ac:dyDescent="0.25">
      <c r="A862" s="2" t="s">
        <v>3672</v>
      </c>
      <c r="B862" s="2" t="s">
        <v>31</v>
      </c>
      <c r="C862" s="2" t="s">
        <v>2077</v>
      </c>
      <c r="D862" s="2" t="s">
        <v>3673</v>
      </c>
      <c r="F862" s="2" t="s">
        <v>3674</v>
      </c>
      <c r="G862" s="2" t="s">
        <v>1783</v>
      </c>
    </row>
    <row r="863" spans="1:7" x14ac:dyDescent="0.25">
      <c r="A863" s="2" t="s">
        <v>3675</v>
      </c>
      <c r="B863" s="2" t="s">
        <v>31</v>
      </c>
      <c r="C863" s="2" t="s">
        <v>3622</v>
      </c>
      <c r="D863" s="2" t="s">
        <v>3676</v>
      </c>
      <c r="F863" s="2" t="s">
        <v>3677</v>
      </c>
      <c r="G863" s="2" t="s">
        <v>3056</v>
      </c>
    </row>
    <row r="864" spans="1:7" x14ac:dyDescent="0.25">
      <c r="A864" s="2" t="s">
        <v>614</v>
      </c>
      <c r="B864" s="2" t="s">
        <v>41</v>
      </c>
      <c r="C864" s="2" t="s">
        <v>1464</v>
      </c>
      <c r="D864" s="2" t="s">
        <v>3678</v>
      </c>
      <c r="F864" s="2" t="s">
        <v>3679</v>
      </c>
      <c r="G864" s="2" t="s">
        <v>1467</v>
      </c>
    </row>
    <row r="865" spans="1:7" x14ac:dyDescent="0.25">
      <c r="A865" s="2" t="s">
        <v>3680</v>
      </c>
      <c r="B865" s="2" t="s">
        <v>2088</v>
      </c>
      <c r="C865" s="2" t="s">
        <v>1424</v>
      </c>
      <c r="F865" s="2" t="s">
        <v>3681</v>
      </c>
    </row>
    <row r="866" spans="1:7" x14ac:dyDescent="0.25">
      <c r="A866" s="2" t="s">
        <v>3682</v>
      </c>
      <c r="B866" s="2" t="s">
        <v>1574</v>
      </c>
      <c r="C866" s="2" t="s">
        <v>3683</v>
      </c>
      <c r="F866" s="2" t="s">
        <v>3684</v>
      </c>
    </row>
    <row r="867" spans="1:7" x14ac:dyDescent="0.25">
      <c r="A867" s="2" t="s">
        <v>3685</v>
      </c>
      <c r="B867" s="2" t="s">
        <v>3060</v>
      </c>
      <c r="C867" s="2" t="s">
        <v>1593</v>
      </c>
      <c r="F867" s="2" t="s">
        <v>3686</v>
      </c>
    </row>
    <row r="868" spans="1:7" x14ac:dyDescent="0.25">
      <c r="A868" s="2" t="s">
        <v>3687</v>
      </c>
      <c r="B868" s="2" t="s">
        <v>1616</v>
      </c>
      <c r="C868" s="2" t="s">
        <v>1617</v>
      </c>
      <c r="F868" s="2" t="s">
        <v>3688</v>
      </c>
    </row>
    <row r="869" spans="1:7" x14ac:dyDescent="0.25">
      <c r="A869" s="2" t="s">
        <v>461</v>
      </c>
      <c r="B869" s="2" t="s">
        <v>31</v>
      </c>
      <c r="C869" s="2" t="s">
        <v>1510</v>
      </c>
      <c r="D869" s="2" t="s">
        <v>3689</v>
      </c>
      <c r="E869" s="2" t="s">
        <v>3690</v>
      </c>
      <c r="F869" s="2" t="s">
        <v>3691</v>
      </c>
      <c r="G869" s="2" t="s">
        <v>1513</v>
      </c>
    </row>
    <row r="870" spans="1:7" x14ac:dyDescent="0.25">
      <c r="A870" s="2" t="s">
        <v>996</v>
      </c>
      <c r="B870" s="2" t="s">
        <v>92</v>
      </c>
      <c r="C870" s="2" t="s">
        <v>997</v>
      </c>
      <c r="D870" s="2" t="s">
        <v>3692</v>
      </c>
      <c r="F870" s="2" t="s">
        <v>3693</v>
      </c>
      <c r="G870" s="2" t="s">
        <v>2118</v>
      </c>
    </row>
    <row r="871" spans="1:7" x14ac:dyDescent="0.25">
      <c r="A871" s="2" t="s">
        <v>735</v>
      </c>
      <c r="B871" s="2" t="s">
        <v>80</v>
      </c>
      <c r="C871" s="2" t="s">
        <v>37</v>
      </c>
      <c r="D871" s="2" t="s">
        <v>3694</v>
      </c>
      <c r="F871" s="2" t="s">
        <v>3695</v>
      </c>
      <c r="G871" s="2" t="s">
        <v>1952</v>
      </c>
    </row>
    <row r="872" spans="1:7" x14ac:dyDescent="0.25">
      <c r="A872" s="2" t="s">
        <v>3696</v>
      </c>
      <c r="B872" s="2" t="s">
        <v>1423</v>
      </c>
      <c r="C872" s="2" t="s">
        <v>1424</v>
      </c>
      <c r="F872" s="2" t="s">
        <v>3697</v>
      </c>
    </row>
    <row r="873" spans="1:7" x14ac:dyDescent="0.25">
      <c r="A873" s="2" t="s">
        <v>700</v>
      </c>
      <c r="B873" s="2" t="s">
        <v>3225</v>
      </c>
      <c r="C873" s="2" t="s">
        <v>2633</v>
      </c>
      <c r="D873" s="2" t="s">
        <v>3698</v>
      </c>
      <c r="F873" s="2" t="s">
        <v>3699</v>
      </c>
      <c r="G873" s="2" t="s">
        <v>3700</v>
      </c>
    </row>
    <row r="874" spans="1:7" x14ac:dyDescent="0.25">
      <c r="A874" s="2" t="s">
        <v>3701</v>
      </c>
      <c r="B874" s="2" t="s">
        <v>1457</v>
      </c>
      <c r="C874" s="2" t="s">
        <v>1533</v>
      </c>
      <c r="F874" s="2" t="s">
        <v>3702</v>
      </c>
    </row>
    <row r="875" spans="1:7" x14ac:dyDescent="0.25">
      <c r="A875" s="2" t="s">
        <v>560</v>
      </c>
      <c r="B875" s="2" t="s">
        <v>92</v>
      </c>
      <c r="C875" s="2" t="s">
        <v>2077</v>
      </c>
      <c r="D875" s="2" t="s">
        <v>3703</v>
      </c>
      <c r="F875" s="2" t="s">
        <v>3704</v>
      </c>
      <c r="G875" s="2" t="s">
        <v>1783</v>
      </c>
    </row>
    <row r="876" spans="1:7" x14ac:dyDescent="0.25">
      <c r="A876" s="2" t="s">
        <v>316</v>
      </c>
      <c r="B876" s="2" t="s">
        <v>1539</v>
      </c>
      <c r="C876" s="2" t="s">
        <v>1424</v>
      </c>
      <c r="F876" s="2" t="s">
        <v>3705</v>
      </c>
    </row>
    <row r="877" spans="1:7" x14ac:dyDescent="0.25">
      <c r="A877" s="2" t="s">
        <v>3706</v>
      </c>
      <c r="B877" s="2" t="s">
        <v>2513</v>
      </c>
      <c r="C877" s="2" t="s">
        <v>1499</v>
      </c>
      <c r="F877" s="2" t="s">
        <v>3707</v>
      </c>
    </row>
    <row r="878" spans="1:7" x14ac:dyDescent="0.25">
      <c r="A878" s="2" t="s">
        <v>3708</v>
      </c>
      <c r="B878" s="2" t="s">
        <v>2156</v>
      </c>
      <c r="C878" s="2" t="s">
        <v>1493</v>
      </c>
      <c r="F878" s="2" t="s">
        <v>3709</v>
      </c>
    </row>
    <row r="879" spans="1:7" x14ac:dyDescent="0.25">
      <c r="A879" s="2" t="s">
        <v>752</v>
      </c>
      <c r="B879" s="2" t="s">
        <v>102</v>
      </c>
      <c r="C879" s="2" t="s">
        <v>71</v>
      </c>
      <c r="D879" s="2" t="s">
        <v>3710</v>
      </c>
      <c r="F879" s="2" t="s">
        <v>3711</v>
      </c>
      <c r="G879" s="2" t="s">
        <v>1985</v>
      </c>
    </row>
    <row r="880" spans="1:7" x14ac:dyDescent="0.25">
      <c r="A880" s="2" t="s">
        <v>3712</v>
      </c>
      <c r="B880" s="2" t="s">
        <v>1586</v>
      </c>
      <c r="C880" s="2" t="s">
        <v>1424</v>
      </c>
      <c r="F880" s="2" t="s">
        <v>3713</v>
      </c>
    </row>
    <row r="881" spans="1:7" x14ac:dyDescent="0.25">
      <c r="A881" s="2" t="s">
        <v>3714</v>
      </c>
      <c r="B881" s="2" t="s">
        <v>3010</v>
      </c>
      <c r="C881" s="2" t="s">
        <v>1647</v>
      </c>
      <c r="E881" s="2" t="s">
        <v>3715</v>
      </c>
      <c r="F881" s="2" t="s">
        <v>3716</v>
      </c>
      <c r="G881" s="2" t="s">
        <v>1418</v>
      </c>
    </row>
    <row r="882" spans="1:7" x14ac:dyDescent="0.25">
      <c r="A882" s="2" t="s">
        <v>3717</v>
      </c>
      <c r="B882" s="2" t="s">
        <v>1558</v>
      </c>
      <c r="C882" s="2" t="s">
        <v>1406</v>
      </c>
      <c r="F882" s="2" t="s">
        <v>3718</v>
      </c>
    </row>
    <row r="883" spans="1:7" x14ac:dyDescent="0.25">
      <c r="A883" s="2" t="s">
        <v>3719</v>
      </c>
      <c r="B883" s="2" t="s">
        <v>1453</v>
      </c>
      <c r="C883" s="2" t="s">
        <v>1424</v>
      </c>
      <c r="F883" s="2" t="s">
        <v>3720</v>
      </c>
    </row>
    <row r="884" spans="1:7" x14ac:dyDescent="0.25">
      <c r="A884" s="2" t="s">
        <v>3721</v>
      </c>
      <c r="B884" s="2" t="s">
        <v>1586</v>
      </c>
      <c r="C884" s="2" t="s">
        <v>1424</v>
      </c>
      <c r="F884" s="2" t="s">
        <v>3722</v>
      </c>
    </row>
    <row r="885" spans="1:7" x14ac:dyDescent="0.25">
      <c r="A885" s="2" t="s">
        <v>530</v>
      </c>
      <c r="B885" s="2" t="s">
        <v>102</v>
      </c>
      <c r="C885" s="2" t="s">
        <v>64</v>
      </c>
      <c r="D885" s="2" t="s">
        <v>3723</v>
      </c>
      <c r="F885" s="2" t="s">
        <v>3724</v>
      </c>
      <c r="G885" s="2" t="s">
        <v>3725</v>
      </c>
    </row>
    <row r="886" spans="1:7" x14ac:dyDescent="0.25">
      <c r="A886" s="2" t="s">
        <v>3726</v>
      </c>
      <c r="B886" s="2" t="s">
        <v>1462</v>
      </c>
      <c r="C886" s="2" t="s">
        <v>1424</v>
      </c>
      <c r="F886" s="2" t="s">
        <v>3727</v>
      </c>
    </row>
    <row r="887" spans="1:7" x14ac:dyDescent="0.25">
      <c r="A887" s="2" t="s">
        <v>3728</v>
      </c>
      <c r="B887" s="2" t="s">
        <v>102</v>
      </c>
      <c r="C887" s="2" t="s">
        <v>1658</v>
      </c>
      <c r="D887" s="2" t="s">
        <v>3729</v>
      </c>
      <c r="F887" s="2" t="s">
        <v>3730</v>
      </c>
      <c r="G887" s="2" t="s">
        <v>1661</v>
      </c>
    </row>
    <row r="888" spans="1:7" x14ac:dyDescent="0.25">
      <c r="A888" s="2" t="s">
        <v>3731</v>
      </c>
      <c r="B888" s="2" t="s">
        <v>102</v>
      </c>
      <c r="C888" s="2" t="s">
        <v>1864</v>
      </c>
      <c r="E888" s="2" t="s">
        <v>1865</v>
      </c>
      <c r="F888" s="2" t="s">
        <v>3732</v>
      </c>
      <c r="G888" s="2" t="s">
        <v>1867</v>
      </c>
    </row>
    <row r="889" spans="1:7" x14ac:dyDescent="0.25">
      <c r="A889" s="2" t="s">
        <v>354</v>
      </c>
      <c r="B889" s="2" t="s">
        <v>31</v>
      </c>
      <c r="C889" s="2" t="s">
        <v>411</v>
      </c>
      <c r="D889" s="2" t="s">
        <v>3733</v>
      </c>
      <c r="F889" s="2" t="s">
        <v>3734</v>
      </c>
      <c r="G889" s="2" t="s">
        <v>1566</v>
      </c>
    </row>
    <row r="890" spans="1:7" x14ac:dyDescent="0.25">
      <c r="A890" s="2" t="s">
        <v>3735</v>
      </c>
      <c r="B890" s="2" t="s">
        <v>3736</v>
      </c>
      <c r="C890" s="2" t="s">
        <v>1499</v>
      </c>
      <c r="F890" s="2" t="s">
        <v>3737</v>
      </c>
    </row>
    <row r="891" spans="1:7" x14ac:dyDescent="0.25">
      <c r="A891" s="2" t="s">
        <v>3738</v>
      </c>
      <c r="B891" s="2" t="s">
        <v>1380</v>
      </c>
      <c r="C891" s="2" t="s">
        <v>1230</v>
      </c>
      <c r="F891" s="2" t="s">
        <v>3739</v>
      </c>
    </row>
    <row r="892" spans="1:7" x14ac:dyDescent="0.25">
      <c r="A892" s="2" t="s">
        <v>3740</v>
      </c>
      <c r="B892" s="2" t="s">
        <v>1412</v>
      </c>
      <c r="C892" s="2" t="s">
        <v>1413</v>
      </c>
      <c r="F892" s="2" t="s">
        <v>3741</v>
      </c>
    </row>
    <row r="893" spans="1:7" x14ac:dyDescent="0.25">
      <c r="A893" s="2" t="s">
        <v>3742</v>
      </c>
      <c r="B893" s="2" t="s">
        <v>1742</v>
      </c>
      <c r="C893" s="2" t="s">
        <v>1413</v>
      </c>
      <c r="F893" s="2" t="s">
        <v>3743</v>
      </c>
    </row>
    <row r="894" spans="1:7" x14ac:dyDescent="0.25">
      <c r="A894" s="2" t="s">
        <v>3744</v>
      </c>
      <c r="B894" s="2" t="s">
        <v>41</v>
      </c>
      <c r="C894" s="2" t="s">
        <v>1785</v>
      </c>
      <c r="E894" s="2" t="s">
        <v>3745</v>
      </c>
      <c r="F894" s="2" t="s">
        <v>3746</v>
      </c>
      <c r="G894" s="2" t="s">
        <v>1788</v>
      </c>
    </row>
    <row r="895" spans="1:7" x14ac:dyDescent="0.25">
      <c r="A895" s="2" t="s">
        <v>3747</v>
      </c>
      <c r="B895" s="2" t="s">
        <v>38</v>
      </c>
      <c r="C895" s="2" t="s">
        <v>2252</v>
      </c>
      <c r="E895" s="2" t="s">
        <v>3748</v>
      </c>
      <c r="F895" s="2" t="s">
        <v>3749</v>
      </c>
    </row>
    <row r="896" spans="1:7" x14ac:dyDescent="0.25">
      <c r="A896" s="2" t="s">
        <v>3750</v>
      </c>
      <c r="B896" s="2" t="s">
        <v>1524</v>
      </c>
      <c r="C896" s="2" t="s">
        <v>1525</v>
      </c>
      <c r="F896" s="2" t="s">
        <v>3751</v>
      </c>
    </row>
    <row r="897" spans="1:7" x14ac:dyDescent="0.25">
      <c r="A897" s="2" t="s">
        <v>237</v>
      </c>
      <c r="B897" s="2" t="s">
        <v>102</v>
      </c>
      <c r="C897" s="2" t="s">
        <v>60</v>
      </c>
      <c r="D897" s="2" t="s">
        <v>3752</v>
      </c>
      <c r="F897" s="2" t="s">
        <v>3753</v>
      </c>
      <c r="G897" s="2" t="s">
        <v>2663</v>
      </c>
    </row>
    <row r="898" spans="1:7" x14ac:dyDescent="0.25">
      <c r="A898" s="2" t="s">
        <v>3754</v>
      </c>
      <c r="B898" s="2" t="s">
        <v>2364</v>
      </c>
      <c r="C898" s="2" t="s">
        <v>1406</v>
      </c>
      <c r="F898" s="2" t="s">
        <v>3755</v>
      </c>
    </row>
    <row r="899" spans="1:7" x14ac:dyDescent="0.25">
      <c r="A899" s="2" t="s">
        <v>3756</v>
      </c>
      <c r="B899" s="2" t="s">
        <v>2407</v>
      </c>
      <c r="C899" s="2" t="s">
        <v>1196</v>
      </c>
      <c r="D899" s="2" t="s">
        <v>3757</v>
      </c>
      <c r="F899" s="2" t="s">
        <v>3758</v>
      </c>
      <c r="G899" s="2" t="s">
        <v>2457</v>
      </c>
    </row>
    <row r="900" spans="1:7" x14ac:dyDescent="0.25">
      <c r="A900" s="2" t="s">
        <v>3759</v>
      </c>
      <c r="B900" s="2" t="s">
        <v>1496</v>
      </c>
      <c r="C900" s="2" t="s">
        <v>1627</v>
      </c>
      <c r="E900" s="2" t="s">
        <v>3198</v>
      </c>
      <c r="F900" s="2" t="s">
        <v>3760</v>
      </c>
      <c r="G900" s="2" t="s">
        <v>1578</v>
      </c>
    </row>
    <row r="901" spans="1:7" x14ac:dyDescent="0.25">
      <c r="A901" s="2" t="s">
        <v>3761</v>
      </c>
      <c r="B901" s="2" t="s">
        <v>1457</v>
      </c>
      <c r="C901" s="2" t="s">
        <v>1647</v>
      </c>
      <c r="E901" s="2" t="s">
        <v>3762</v>
      </c>
      <c r="F901" s="2" t="s">
        <v>3763</v>
      </c>
      <c r="G901" s="2" t="s">
        <v>1418</v>
      </c>
    </row>
    <row r="902" spans="1:7" x14ac:dyDescent="0.25">
      <c r="A902" s="2" t="s">
        <v>3764</v>
      </c>
      <c r="B902" s="2" t="s">
        <v>1636</v>
      </c>
      <c r="C902" s="2" t="s">
        <v>1533</v>
      </c>
      <c r="E902" s="2" t="s">
        <v>2555</v>
      </c>
      <c r="F902" s="2" t="s">
        <v>3765</v>
      </c>
      <c r="G902" s="2" t="s">
        <v>1632</v>
      </c>
    </row>
    <row r="903" spans="1:7" x14ac:dyDescent="0.25">
      <c r="A903" s="2" t="s">
        <v>594</v>
      </c>
      <c r="B903" s="2" t="s">
        <v>92</v>
      </c>
      <c r="C903" s="2" t="s">
        <v>1477</v>
      </c>
      <c r="D903" s="2" t="s">
        <v>3766</v>
      </c>
      <c r="F903" s="2" t="s">
        <v>3767</v>
      </c>
      <c r="G903" s="2" t="s">
        <v>2401</v>
      </c>
    </row>
    <row r="904" spans="1:7" x14ac:dyDescent="0.25">
      <c r="A904" s="2" t="s">
        <v>582</v>
      </c>
      <c r="B904" s="2" t="s">
        <v>31</v>
      </c>
      <c r="C904" s="2" t="s">
        <v>2034</v>
      </c>
      <c r="D904" s="2" t="s">
        <v>3768</v>
      </c>
      <c r="F904" s="2" t="s">
        <v>3769</v>
      </c>
      <c r="G904" s="2" t="s">
        <v>2981</v>
      </c>
    </row>
    <row r="905" spans="1:7" x14ac:dyDescent="0.25">
      <c r="A905" s="2" t="s">
        <v>3770</v>
      </c>
      <c r="B905" s="2" t="s">
        <v>41</v>
      </c>
      <c r="C905" s="2" t="s">
        <v>2148</v>
      </c>
      <c r="F905" s="2" t="s">
        <v>3771</v>
      </c>
    </row>
    <row r="906" spans="1:7" x14ac:dyDescent="0.25">
      <c r="A906" s="2" t="s">
        <v>3772</v>
      </c>
      <c r="B906" s="2" t="s">
        <v>1462</v>
      </c>
      <c r="C906" s="2" t="s">
        <v>1424</v>
      </c>
      <c r="F906" s="2" t="s">
        <v>3773</v>
      </c>
    </row>
    <row r="907" spans="1:7" x14ac:dyDescent="0.25">
      <c r="A907" s="2" t="s">
        <v>84</v>
      </c>
      <c r="B907" s="2" t="s">
        <v>31</v>
      </c>
      <c r="C907" s="2" t="s">
        <v>60</v>
      </c>
      <c r="D907" s="2" t="s">
        <v>3774</v>
      </c>
      <c r="F907" s="2" t="s">
        <v>3775</v>
      </c>
      <c r="G907" s="2" t="s">
        <v>3776</v>
      </c>
    </row>
    <row r="908" spans="1:7" x14ac:dyDescent="0.25">
      <c r="A908" s="2" t="s">
        <v>595</v>
      </c>
      <c r="B908" s="2" t="s">
        <v>102</v>
      </c>
      <c r="C908" s="2" t="s">
        <v>405</v>
      </c>
      <c r="D908" s="2" t="s">
        <v>3777</v>
      </c>
      <c r="F908" s="2" t="s">
        <v>3778</v>
      </c>
      <c r="G908" s="2" t="s">
        <v>1566</v>
      </c>
    </row>
    <row r="909" spans="1:7" x14ac:dyDescent="0.25">
      <c r="A909" s="2" t="s">
        <v>457</v>
      </c>
      <c r="B909" s="2" t="s">
        <v>102</v>
      </c>
      <c r="C909" s="2" t="s">
        <v>1220</v>
      </c>
      <c r="D909" s="2" t="s">
        <v>3779</v>
      </c>
      <c r="F909" s="2" t="s">
        <v>3780</v>
      </c>
      <c r="G909" s="2" t="s">
        <v>1421</v>
      </c>
    </row>
    <row r="910" spans="1:7" x14ac:dyDescent="0.25">
      <c r="A910" s="2" t="s">
        <v>3781</v>
      </c>
      <c r="B910" s="2" t="s">
        <v>41</v>
      </c>
      <c r="C910" s="2" t="s">
        <v>1856</v>
      </c>
      <c r="F910" s="2" t="s">
        <v>3782</v>
      </c>
    </row>
    <row r="911" spans="1:7" x14ac:dyDescent="0.25">
      <c r="A911" s="2" t="s">
        <v>583</v>
      </c>
      <c r="B911" s="2" t="s">
        <v>41</v>
      </c>
      <c r="C911" s="2" t="s">
        <v>1415</v>
      </c>
      <c r="E911" s="2" t="s">
        <v>2737</v>
      </c>
      <c r="F911" s="2" t="s">
        <v>3783</v>
      </c>
      <c r="G911" s="2" t="s">
        <v>2739</v>
      </c>
    </row>
    <row r="912" spans="1:7" x14ac:dyDescent="0.25">
      <c r="A912" s="2" t="s">
        <v>468</v>
      </c>
      <c r="B912" s="2" t="s">
        <v>92</v>
      </c>
      <c r="C912" s="2" t="s">
        <v>1966</v>
      </c>
      <c r="D912" s="2" t="s">
        <v>3784</v>
      </c>
      <c r="F912" s="2" t="s">
        <v>3785</v>
      </c>
      <c r="G912" s="2" t="s">
        <v>1969</v>
      </c>
    </row>
    <row r="913" spans="1:7" x14ac:dyDescent="0.25">
      <c r="A913" s="2" t="s">
        <v>3786</v>
      </c>
      <c r="B913" s="2" t="s">
        <v>1723</v>
      </c>
      <c r="C913" s="2" t="s">
        <v>1499</v>
      </c>
      <c r="E913" s="2" t="s">
        <v>3787</v>
      </c>
      <c r="F913" s="2" t="s">
        <v>3788</v>
      </c>
      <c r="G913" s="2" t="s">
        <v>1935</v>
      </c>
    </row>
    <row r="914" spans="1:7" x14ac:dyDescent="0.25">
      <c r="A914" s="2" t="s">
        <v>3789</v>
      </c>
      <c r="B914" s="2" t="s">
        <v>1841</v>
      </c>
      <c r="C914" s="2" t="s">
        <v>1842</v>
      </c>
      <c r="F914" s="2" t="s">
        <v>3790</v>
      </c>
    </row>
    <row r="915" spans="1:7" x14ac:dyDescent="0.25">
      <c r="A915" s="2" t="s">
        <v>3791</v>
      </c>
      <c r="B915" s="2" t="s">
        <v>102</v>
      </c>
      <c r="C915" s="2" t="s">
        <v>1248</v>
      </c>
      <c r="F915" s="2" t="s">
        <v>3792</v>
      </c>
    </row>
    <row r="916" spans="1:7" x14ac:dyDescent="0.25">
      <c r="A916" s="2" t="s">
        <v>777</v>
      </c>
      <c r="B916" s="2" t="s">
        <v>102</v>
      </c>
      <c r="C916" s="2" t="s">
        <v>1649</v>
      </c>
      <c r="D916" s="2" t="s">
        <v>3793</v>
      </c>
      <c r="F916" s="2" t="s">
        <v>3794</v>
      </c>
      <c r="G916" s="2" t="s">
        <v>1652</v>
      </c>
    </row>
    <row r="917" spans="1:7" x14ac:dyDescent="0.25">
      <c r="A917" s="2" t="s">
        <v>3795</v>
      </c>
      <c r="B917" s="2" t="s">
        <v>2513</v>
      </c>
      <c r="C917" s="2" t="s">
        <v>1499</v>
      </c>
      <c r="F917" s="2" t="s">
        <v>3796</v>
      </c>
    </row>
    <row r="918" spans="1:7" x14ac:dyDescent="0.25">
      <c r="A918" s="2" t="s">
        <v>3797</v>
      </c>
      <c r="B918" s="2" t="s">
        <v>1610</v>
      </c>
      <c r="C918" s="2" t="s">
        <v>1424</v>
      </c>
      <c r="F918" s="2" t="s">
        <v>3798</v>
      </c>
    </row>
    <row r="919" spans="1:7" x14ac:dyDescent="0.25">
      <c r="A919" s="2" t="s">
        <v>289</v>
      </c>
      <c r="B919" s="2" t="s">
        <v>57</v>
      </c>
      <c r="C919" s="2" t="s">
        <v>992</v>
      </c>
      <c r="D919" s="2" t="s">
        <v>3799</v>
      </c>
      <c r="F919" s="2" t="s">
        <v>3800</v>
      </c>
      <c r="G919" s="2" t="s">
        <v>3801</v>
      </c>
    </row>
    <row r="920" spans="1:7" x14ac:dyDescent="0.25">
      <c r="A920" s="2" t="s">
        <v>3802</v>
      </c>
      <c r="B920" s="2" t="s">
        <v>3803</v>
      </c>
      <c r="C920" s="2" t="s">
        <v>1499</v>
      </c>
      <c r="F920" s="2" t="s">
        <v>3804</v>
      </c>
    </row>
    <row r="921" spans="1:7" x14ac:dyDescent="0.25">
      <c r="A921" s="2" t="s">
        <v>302</v>
      </c>
      <c r="B921" s="2" t="s">
        <v>102</v>
      </c>
      <c r="C921" s="2" t="s">
        <v>1244</v>
      </c>
      <c r="D921" s="2" t="s">
        <v>3805</v>
      </c>
      <c r="F921" s="2" t="s">
        <v>3806</v>
      </c>
      <c r="G921" s="2" t="s">
        <v>2118</v>
      </c>
    </row>
    <row r="922" spans="1:7" x14ac:dyDescent="0.25">
      <c r="A922" s="2" t="s">
        <v>466</v>
      </c>
      <c r="B922" s="2" t="s">
        <v>41</v>
      </c>
      <c r="C922" s="2" t="s">
        <v>1487</v>
      </c>
      <c r="F922" s="2" t="s">
        <v>3807</v>
      </c>
    </row>
    <row r="923" spans="1:7" x14ac:dyDescent="0.25">
      <c r="A923" s="2" t="s">
        <v>726</v>
      </c>
      <c r="B923" s="2" t="s">
        <v>1734</v>
      </c>
      <c r="C923" s="2" t="s">
        <v>1499</v>
      </c>
      <c r="F923" s="2" t="s">
        <v>3808</v>
      </c>
    </row>
    <row r="924" spans="1:7" x14ac:dyDescent="0.25">
      <c r="A924" s="2" t="s">
        <v>396</v>
      </c>
      <c r="B924" s="2" t="s">
        <v>1720</v>
      </c>
      <c r="C924" s="2" t="s">
        <v>1458</v>
      </c>
      <c r="E924" s="2" t="s">
        <v>3809</v>
      </c>
      <c r="F924" s="2" t="s">
        <v>3810</v>
      </c>
      <c r="G924" s="2" t="s">
        <v>3025</v>
      </c>
    </row>
    <row r="925" spans="1:7" x14ac:dyDescent="0.25">
      <c r="A925" s="2" t="s">
        <v>350</v>
      </c>
      <c r="B925" s="2" t="s">
        <v>31</v>
      </c>
      <c r="C925" s="2" t="s">
        <v>1268</v>
      </c>
      <c r="D925" s="2" t="s">
        <v>3811</v>
      </c>
      <c r="F925" s="2" t="s">
        <v>3812</v>
      </c>
      <c r="G925" s="2" t="s">
        <v>1661</v>
      </c>
    </row>
    <row r="926" spans="1:7" x14ac:dyDescent="0.25">
      <c r="A926" s="2" t="s">
        <v>3813</v>
      </c>
      <c r="B926" s="2" t="s">
        <v>1442</v>
      </c>
      <c r="C926" s="2" t="s">
        <v>1424</v>
      </c>
      <c r="F926" s="2" t="s">
        <v>3814</v>
      </c>
    </row>
    <row r="927" spans="1:7" x14ac:dyDescent="0.25">
      <c r="A927" s="2" t="s">
        <v>3815</v>
      </c>
      <c r="B927" s="2" t="s">
        <v>1922</v>
      </c>
      <c r="C927" s="2" t="s">
        <v>1493</v>
      </c>
      <c r="F927" s="2" t="s">
        <v>3816</v>
      </c>
    </row>
    <row r="928" spans="1:7" x14ac:dyDescent="0.25">
      <c r="A928" s="2" t="s">
        <v>1387</v>
      </c>
      <c r="B928" s="2" t="s">
        <v>102</v>
      </c>
      <c r="C928" s="2" t="s">
        <v>2038</v>
      </c>
      <c r="D928" s="2" t="s">
        <v>3817</v>
      </c>
      <c r="F928" s="2" t="s">
        <v>3818</v>
      </c>
      <c r="G928" s="2" t="s">
        <v>2471</v>
      </c>
    </row>
    <row r="929" spans="1:7" x14ac:dyDescent="0.25">
      <c r="A929" s="2" t="s">
        <v>142</v>
      </c>
      <c r="B929" s="2" t="s">
        <v>718</v>
      </c>
      <c r="C929" s="2" t="s">
        <v>91</v>
      </c>
      <c r="D929" s="2" t="s">
        <v>3819</v>
      </c>
      <c r="F929" s="2" t="s">
        <v>3820</v>
      </c>
      <c r="G929" s="2" t="s">
        <v>2339</v>
      </c>
    </row>
    <row r="930" spans="1:7" x14ac:dyDescent="0.25">
      <c r="A930" s="2" t="s">
        <v>3821</v>
      </c>
      <c r="B930" s="2" t="s">
        <v>92</v>
      </c>
      <c r="C930" s="2" t="s">
        <v>411</v>
      </c>
      <c r="D930" s="2" t="s">
        <v>3822</v>
      </c>
      <c r="F930" s="2" t="s">
        <v>3823</v>
      </c>
      <c r="G930" s="2" t="s">
        <v>3824</v>
      </c>
    </row>
    <row r="931" spans="1:7" x14ac:dyDescent="0.25">
      <c r="A931" s="2" t="s">
        <v>622</v>
      </c>
      <c r="B931" s="2" t="s">
        <v>92</v>
      </c>
      <c r="C931" s="2" t="s">
        <v>2585</v>
      </c>
      <c r="D931" s="2" t="s">
        <v>3825</v>
      </c>
      <c r="F931" s="2" t="s">
        <v>3826</v>
      </c>
      <c r="G931" s="2" t="s">
        <v>1985</v>
      </c>
    </row>
    <row r="932" spans="1:7" x14ac:dyDescent="0.25">
      <c r="A932" s="2" t="s">
        <v>3827</v>
      </c>
      <c r="B932" s="2" t="s">
        <v>1571</v>
      </c>
      <c r="C932" s="2" t="s">
        <v>1499</v>
      </c>
      <c r="F932" s="2" t="s">
        <v>3828</v>
      </c>
    </row>
    <row r="933" spans="1:7" x14ac:dyDescent="0.25">
      <c r="A933" s="2" t="s">
        <v>3829</v>
      </c>
      <c r="B933" s="2" t="s">
        <v>1492</v>
      </c>
      <c r="C933" s="2" t="s">
        <v>1424</v>
      </c>
      <c r="F933" s="2" t="s">
        <v>3830</v>
      </c>
    </row>
    <row r="934" spans="1:7" x14ac:dyDescent="0.25">
      <c r="A934" s="2" t="s">
        <v>477</v>
      </c>
      <c r="B934" s="2" t="s">
        <v>102</v>
      </c>
      <c r="C934" s="2" t="s">
        <v>1060</v>
      </c>
      <c r="D934" s="2" t="s">
        <v>3831</v>
      </c>
      <c r="F934" s="2" t="s">
        <v>3832</v>
      </c>
      <c r="G934" s="2" t="s">
        <v>3077</v>
      </c>
    </row>
    <row r="935" spans="1:7" x14ac:dyDescent="0.25">
      <c r="A935" s="2" t="s">
        <v>3833</v>
      </c>
      <c r="B935" s="2" t="s">
        <v>102</v>
      </c>
      <c r="C935" s="2" t="s">
        <v>2596</v>
      </c>
      <c r="D935" s="2" t="s">
        <v>3834</v>
      </c>
      <c r="F935" s="2" t="s">
        <v>3835</v>
      </c>
      <c r="G935" s="2" t="s">
        <v>2066</v>
      </c>
    </row>
    <row r="936" spans="1:7" x14ac:dyDescent="0.25">
      <c r="A936" s="2" t="s">
        <v>3836</v>
      </c>
      <c r="B936" s="2" t="s">
        <v>1734</v>
      </c>
      <c r="C936" s="2" t="s">
        <v>1424</v>
      </c>
      <c r="F936" s="2" t="s">
        <v>3837</v>
      </c>
    </row>
    <row r="937" spans="1:7" x14ac:dyDescent="0.25">
      <c r="A937" s="2" t="s">
        <v>516</v>
      </c>
      <c r="B937" s="2" t="s">
        <v>2632</v>
      </c>
      <c r="C937" s="2" t="s">
        <v>1066</v>
      </c>
      <c r="D937" s="2" t="s">
        <v>3838</v>
      </c>
      <c r="F937" s="2" t="s">
        <v>3839</v>
      </c>
      <c r="G937" s="2" t="s">
        <v>2707</v>
      </c>
    </row>
    <row r="938" spans="1:7" x14ac:dyDescent="0.25">
      <c r="A938" s="2" t="s">
        <v>51</v>
      </c>
      <c r="B938" s="2" t="s">
        <v>102</v>
      </c>
      <c r="C938" s="2" t="s">
        <v>955</v>
      </c>
      <c r="D938" s="2" t="s">
        <v>3840</v>
      </c>
      <c r="F938" s="2" t="s">
        <v>3841</v>
      </c>
      <c r="G938" s="2" t="s">
        <v>1992</v>
      </c>
    </row>
    <row r="939" spans="1:7" x14ac:dyDescent="0.25">
      <c r="A939" s="2" t="s">
        <v>3842</v>
      </c>
      <c r="B939" s="2" t="s">
        <v>1457</v>
      </c>
      <c r="C939" s="2" t="s">
        <v>1647</v>
      </c>
      <c r="F939" s="2" t="s">
        <v>3843</v>
      </c>
    </row>
    <row r="940" spans="1:7" x14ac:dyDescent="0.25">
      <c r="A940" s="2" t="s">
        <v>3844</v>
      </c>
      <c r="B940" s="2" t="s">
        <v>1524</v>
      </c>
      <c r="C940" s="2" t="s">
        <v>2195</v>
      </c>
      <c r="F940" s="2" t="s">
        <v>3845</v>
      </c>
    </row>
    <row r="941" spans="1:7" x14ac:dyDescent="0.25">
      <c r="A941" s="2" t="s">
        <v>3846</v>
      </c>
      <c r="B941" s="2" t="s">
        <v>1457</v>
      </c>
      <c r="C941" s="2" t="s">
        <v>1458</v>
      </c>
      <c r="F941" s="2" t="s">
        <v>3847</v>
      </c>
    </row>
    <row r="942" spans="1:7" x14ac:dyDescent="0.25">
      <c r="A942" s="2" t="s">
        <v>3848</v>
      </c>
      <c r="B942" s="2" t="s">
        <v>2539</v>
      </c>
      <c r="C942" s="2" t="s">
        <v>1583</v>
      </c>
      <c r="F942" s="2" t="s">
        <v>3849</v>
      </c>
    </row>
    <row r="943" spans="1:7" x14ac:dyDescent="0.25">
      <c r="A943" s="2" t="s">
        <v>3850</v>
      </c>
      <c r="B943" s="2" t="s">
        <v>2539</v>
      </c>
      <c r="C943" s="2" t="s">
        <v>1583</v>
      </c>
      <c r="F943" s="2" t="s">
        <v>3851</v>
      </c>
    </row>
    <row r="944" spans="1:7" x14ac:dyDescent="0.25">
      <c r="A944" s="2" t="s">
        <v>3852</v>
      </c>
      <c r="B944" s="2" t="s">
        <v>1884</v>
      </c>
      <c r="C944" s="2" t="s">
        <v>1593</v>
      </c>
      <c r="F944" s="2" t="s">
        <v>3853</v>
      </c>
    </row>
    <row r="945" spans="1:7" x14ac:dyDescent="0.25">
      <c r="A945" s="2" t="s">
        <v>3854</v>
      </c>
      <c r="B945" s="2" t="s">
        <v>1742</v>
      </c>
      <c r="C945" s="2" t="s">
        <v>1505</v>
      </c>
      <c r="F945" s="2" t="s">
        <v>3855</v>
      </c>
    </row>
    <row r="946" spans="1:7" x14ac:dyDescent="0.25">
      <c r="A946" s="2" t="s">
        <v>171</v>
      </c>
      <c r="B946" s="2" t="s">
        <v>31</v>
      </c>
      <c r="C946" s="2" t="s">
        <v>3856</v>
      </c>
      <c r="D946" s="2" t="s">
        <v>3857</v>
      </c>
      <c r="F946" s="2" t="s">
        <v>3858</v>
      </c>
      <c r="G946" s="2" t="s">
        <v>1608</v>
      </c>
    </row>
    <row r="947" spans="1:7" x14ac:dyDescent="0.25">
      <c r="A947" s="2" t="s">
        <v>3859</v>
      </c>
      <c r="B947" s="2" t="s">
        <v>3050</v>
      </c>
      <c r="C947" s="2" t="s">
        <v>1493</v>
      </c>
      <c r="F947" s="2" t="s">
        <v>3860</v>
      </c>
    </row>
    <row r="948" spans="1:7" x14ac:dyDescent="0.25">
      <c r="A948" s="2" t="s">
        <v>3861</v>
      </c>
      <c r="B948" s="2" t="s">
        <v>1442</v>
      </c>
      <c r="C948" s="2" t="s">
        <v>1406</v>
      </c>
      <c r="F948" s="2" t="s">
        <v>3862</v>
      </c>
    </row>
    <row r="949" spans="1:7" x14ac:dyDescent="0.25">
      <c r="A949" s="2" t="s">
        <v>3863</v>
      </c>
      <c r="B949" s="2" t="s">
        <v>3060</v>
      </c>
      <c r="C949" s="2" t="s">
        <v>1593</v>
      </c>
      <c r="F949" s="2" t="s">
        <v>3864</v>
      </c>
    </row>
    <row r="950" spans="1:7" x14ac:dyDescent="0.25">
      <c r="A950" s="2" t="s">
        <v>3865</v>
      </c>
      <c r="B950" s="2" t="s">
        <v>1716</v>
      </c>
      <c r="C950" s="2" t="s">
        <v>2696</v>
      </c>
      <c r="F950" s="2" t="s">
        <v>3866</v>
      </c>
    </row>
    <row r="951" spans="1:7" x14ac:dyDescent="0.25">
      <c r="A951" s="2" t="s">
        <v>497</v>
      </c>
      <c r="B951" s="2" t="s">
        <v>102</v>
      </c>
      <c r="C951" s="2" t="s">
        <v>1669</v>
      </c>
    </row>
    <row r="952" spans="1:7" x14ac:dyDescent="0.25">
      <c r="A952" s="2" t="s">
        <v>3867</v>
      </c>
      <c r="B952" s="2" t="s">
        <v>3046</v>
      </c>
      <c r="C952" s="2" t="s">
        <v>1702</v>
      </c>
      <c r="F952" s="2" t="s">
        <v>3868</v>
      </c>
    </row>
    <row r="953" spans="1:7" x14ac:dyDescent="0.25">
      <c r="A953" s="2" t="s">
        <v>3869</v>
      </c>
      <c r="B953" s="2" t="s">
        <v>1412</v>
      </c>
      <c r="C953" s="2" t="s">
        <v>1413</v>
      </c>
      <c r="F953" s="2" t="s">
        <v>3870</v>
      </c>
    </row>
    <row r="954" spans="1:7" x14ac:dyDescent="0.25">
      <c r="A954" s="2" t="s">
        <v>3871</v>
      </c>
      <c r="B954" s="2" t="s">
        <v>102</v>
      </c>
      <c r="C954" s="2" t="s">
        <v>1430</v>
      </c>
      <c r="D954" s="2" t="s">
        <v>3872</v>
      </c>
      <c r="F954" s="2" t="s">
        <v>3873</v>
      </c>
      <c r="G954" s="2" t="s">
        <v>1433</v>
      </c>
    </row>
    <row r="955" spans="1:7" x14ac:dyDescent="0.25">
      <c r="A955" s="2" t="s">
        <v>3874</v>
      </c>
      <c r="B955" s="2" t="s">
        <v>1462</v>
      </c>
      <c r="C955" s="2" t="s">
        <v>1424</v>
      </c>
      <c r="F955" s="2" t="s">
        <v>3875</v>
      </c>
    </row>
    <row r="956" spans="1:7" x14ac:dyDescent="0.25">
      <c r="A956" s="2" t="s">
        <v>3876</v>
      </c>
      <c r="B956" s="2" t="s">
        <v>41</v>
      </c>
      <c r="C956" s="2" t="s">
        <v>1769</v>
      </c>
      <c r="D956" s="2" t="s">
        <v>3877</v>
      </c>
      <c r="F956" s="2" t="s">
        <v>3878</v>
      </c>
      <c r="G956" s="2" t="s">
        <v>2325</v>
      </c>
    </row>
    <row r="957" spans="1:7" x14ac:dyDescent="0.25">
      <c r="A957" s="2" t="s">
        <v>3879</v>
      </c>
      <c r="B957" s="2" t="s">
        <v>102</v>
      </c>
      <c r="C957" s="2" t="s">
        <v>1908</v>
      </c>
      <c r="E957" s="2" t="s">
        <v>1909</v>
      </c>
      <c r="F957" s="2" t="s">
        <v>3880</v>
      </c>
      <c r="G957" s="2" t="s">
        <v>1911</v>
      </c>
    </row>
    <row r="958" spans="1:7" x14ac:dyDescent="0.25">
      <c r="A958" s="2" t="s">
        <v>3881</v>
      </c>
      <c r="B958" s="2" t="s">
        <v>92</v>
      </c>
      <c r="C958" s="2" t="s">
        <v>1794</v>
      </c>
      <c r="D958" s="2" t="s">
        <v>3882</v>
      </c>
      <c r="F958" s="2" t="s">
        <v>3883</v>
      </c>
      <c r="G958" s="2" t="s">
        <v>1797</v>
      </c>
    </row>
    <row r="959" spans="1:7" x14ac:dyDescent="0.25">
      <c r="A959" s="2" t="s">
        <v>310</v>
      </c>
      <c r="B959" s="2" t="s">
        <v>2476</v>
      </c>
      <c r="C959" s="2" t="s">
        <v>1593</v>
      </c>
      <c r="D959" s="2" t="s">
        <v>3884</v>
      </c>
      <c r="F959" s="2" t="s">
        <v>3885</v>
      </c>
      <c r="G959" s="2" t="s">
        <v>1635</v>
      </c>
    </row>
    <row r="960" spans="1:7" x14ac:dyDescent="0.25">
      <c r="A960" s="2" t="s">
        <v>253</v>
      </c>
      <c r="B960" s="2" t="s">
        <v>92</v>
      </c>
      <c r="C960" s="2" t="s">
        <v>1669</v>
      </c>
      <c r="D960" s="2" t="s">
        <v>3886</v>
      </c>
      <c r="F960" s="2" t="s">
        <v>3887</v>
      </c>
      <c r="G960" s="2" t="s">
        <v>1635</v>
      </c>
    </row>
    <row r="961" spans="1:7" x14ac:dyDescent="0.25">
      <c r="A961" s="2" t="s">
        <v>3888</v>
      </c>
      <c r="B961" s="2" t="s">
        <v>92</v>
      </c>
      <c r="C961" s="2" t="s">
        <v>2077</v>
      </c>
      <c r="D961" s="2" t="s">
        <v>3889</v>
      </c>
      <c r="F961" s="2" t="s">
        <v>3890</v>
      </c>
      <c r="G961" s="2" t="s">
        <v>1783</v>
      </c>
    </row>
    <row r="962" spans="1:7" x14ac:dyDescent="0.25">
      <c r="A962" s="2" t="s">
        <v>3891</v>
      </c>
      <c r="B962" s="2" t="s">
        <v>92</v>
      </c>
      <c r="C962" s="2" t="s">
        <v>2077</v>
      </c>
      <c r="D962" s="2" t="s">
        <v>3892</v>
      </c>
      <c r="F962" s="2" t="s">
        <v>3893</v>
      </c>
      <c r="G962" s="2" t="s">
        <v>1783</v>
      </c>
    </row>
    <row r="963" spans="1:7" x14ac:dyDescent="0.25">
      <c r="A963" s="2" t="s">
        <v>3894</v>
      </c>
      <c r="B963" s="2" t="s">
        <v>1841</v>
      </c>
      <c r="C963" s="2" t="s">
        <v>2252</v>
      </c>
      <c r="F963" s="2" t="s">
        <v>3895</v>
      </c>
    </row>
    <row r="964" spans="1:7" x14ac:dyDescent="0.25">
      <c r="A964" s="2" t="s">
        <v>3896</v>
      </c>
      <c r="B964" s="2" t="s">
        <v>1448</v>
      </c>
      <c r="C964" s="2" t="s">
        <v>1443</v>
      </c>
      <c r="F964" s="2" t="s">
        <v>3897</v>
      </c>
    </row>
    <row r="965" spans="1:7" x14ac:dyDescent="0.25">
      <c r="A965" s="2" t="s">
        <v>670</v>
      </c>
      <c r="B965" s="2" t="s">
        <v>1636</v>
      </c>
      <c r="C965" s="2" t="s">
        <v>71</v>
      </c>
      <c r="D965" s="2" t="s">
        <v>3898</v>
      </c>
      <c r="F965" s="2" t="s">
        <v>3899</v>
      </c>
      <c r="G965" s="2" t="s">
        <v>1985</v>
      </c>
    </row>
    <row r="966" spans="1:7" x14ac:dyDescent="0.25">
      <c r="A966" s="2" t="s">
        <v>3900</v>
      </c>
      <c r="B966" s="2" t="s">
        <v>1745</v>
      </c>
      <c r="C966" s="2" t="s">
        <v>1525</v>
      </c>
      <c r="E966" s="2" t="s">
        <v>3901</v>
      </c>
      <c r="F966" s="2" t="s">
        <v>3902</v>
      </c>
      <c r="G966" s="2" t="s">
        <v>3903</v>
      </c>
    </row>
    <row r="967" spans="1:7" x14ac:dyDescent="0.25">
      <c r="A967" s="2" t="s">
        <v>3904</v>
      </c>
      <c r="B967" s="2" t="s">
        <v>1504</v>
      </c>
      <c r="C967" s="2" t="s">
        <v>1505</v>
      </c>
      <c r="E967" s="2" t="s">
        <v>3905</v>
      </c>
      <c r="F967" s="2" t="s">
        <v>3906</v>
      </c>
    </row>
    <row r="968" spans="1:7" x14ac:dyDescent="0.25">
      <c r="A968" s="2" t="s">
        <v>3907</v>
      </c>
      <c r="B968" s="2" t="s">
        <v>1462</v>
      </c>
      <c r="C968" s="2" t="s">
        <v>1424</v>
      </c>
      <c r="E968" s="2" t="s">
        <v>3407</v>
      </c>
      <c r="F968" s="2" t="s">
        <v>3908</v>
      </c>
      <c r="G968" s="2" t="s">
        <v>2083</v>
      </c>
    </row>
    <row r="969" spans="1:7" x14ac:dyDescent="0.25">
      <c r="A969" s="2" t="s">
        <v>3909</v>
      </c>
      <c r="B969" s="2" t="s">
        <v>2580</v>
      </c>
      <c r="C969" s="2" t="s">
        <v>2195</v>
      </c>
      <c r="F969" s="2" t="s">
        <v>3910</v>
      </c>
    </row>
    <row r="970" spans="1:7" x14ac:dyDescent="0.25">
      <c r="A970" s="2" t="s">
        <v>3911</v>
      </c>
      <c r="B970" s="2" t="s">
        <v>2407</v>
      </c>
      <c r="C970" s="2" t="s">
        <v>1196</v>
      </c>
      <c r="D970" s="2" t="s">
        <v>3912</v>
      </c>
      <c r="F970" s="2" t="s">
        <v>3913</v>
      </c>
      <c r="G970" s="2" t="s">
        <v>2374</v>
      </c>
    </row>
    <row r="971" spans="1:7" x14ac:dyDescent="0.25">
      <c r="A971" s="2" t="s">
        <v>3914</v>
      </c>
      <c r="B971" s="2" t="s">
        <v>92</v>
      </c>
      <c r="C971" s="2" t="s">
        <v>1731</v>
      </c>
      <c r="E971" s="2" t="s">
        <v>3915</v>
      </c>
      <c r="F971" s="2" t="s">
        <v>3916</v>
      </c>
      <c r="G971" s="2" t="s">
        <v>1578</v>
      </c>
    </row>
    <row r="972" spans="1:7" x14ac:dyDescent="0.25">
      <c r="A972" s="2" t="s">
        <v>757</v>
      </c>
      <c r="B972" s="2" t="s">
        <v>3917</v>
      </c>
      <c r="C972" s="2" t="s">
        <v>1413</v>
      </c>
      <c r="F972" s="2" t="s">
        <v>3918</v>
      </c>
    </row>
    <row r="973" spans="1:7" x14ac:dyDescent="0.25">
      <c r="A973" s="2" t="s">
        <v>3919</v>
      </c>
      <c r="B973" s="2" t="s">
        <v>1845</v>
      </c>
      <c r="C973" s="2" t="s">
        <v>1627</v>
      </c>
      <c r="F973" s="2" t="s">
        <v>3920</v>
      </c>
    </row>
    <row r="974" spans="1:7" x14ac:dyDescent="0.25">
      <c r="A974" s="2" t="s">
        <v>3921</v>
      </c>
      <c r="B974" s="2" t="s">
        <v>2198</v>
      </c>
      <c r="C974" s="2" t="s">
        <v>1627</v>
      </c>
      <c r="F974" s="2" t="s">
        <v>3922</v>
      </c>
    </row>
    <row r="975" spans="1:7" x14ac:dyDescent="0.25">
      <c r="A975" s="2" t="s">
        <v>3923</v>
      </c>
      <c r="B975" s="2" t="s">
        <v>1462</v>
      </c>
      <c r="C975" s="2" t="s">
        <v>1424</v>
      </c>
      <c r="F975" s="2" t="s">
        <v>3924</v>
      </c>
    </row>
    <row r="976" spans="1:7" x14ac:dyDescent="0.25">
      <c r="A976" s="2" t="s">
        <v>592</v>
      </c>
      <c r="B976" s="2" t="s">
        <v>718</v>
      </c>
      <c r="C976" s="2" t="s">
        <v>982</v>
      </c>
      <c r="D976" s="2" t="s">
        <v>3925</v>
      </c>
      <c r="F976" s="2" t="s">
        <v>3926</v>
      </c>
      <c r="G976" s="2" t="s">
        <v>1639</v>
      </c>
    </row>
    <row r="977" spans="1:7" x14ac:dyDescent="0.25">
      <c r="A977" s="2" t="s">
        <v>647</v>
      </c>
      <c r="B977" s="2" t="s">
        <v>102</v>
      </c>
      <c r="C977" s="2" t="s">
        <v>3927</v>
      </c>
      <c r="D977" s="2" t="s">
        <v>3928</v>
      </c>
      <c r="F977" s="2" t="s">
        <v>3929</v>
      </c>
      <c r="G977" s="2" t="s">
        <v>1652</v>
      </c>
    </row>
    <row r="978" spans="1:7" x14ac:dyDescent="0.25">
      <c r="A978" s="2" t="s">
        <v>3930</v>
      </c>
      <c r="B978" s="2" t="s">
        <v>1426</v>
      </c>
      <c r="C978" s="2" t="s">
        <v>982</v>
      </c>
      <c r="D978" s="2" t="s">
        <v>3931</v>
      </c>
      <c r="F978" s="2" t="s">
        <v>3932</v>
      </c>
      <c r="G978" s="2" t="s">
        <v>1639</v>
      </c>
    </row>
    <row r="979" spans="1:7" x14ac:dyDescent="0.25">
      <c r="A979" s="2" t="s">
        <v>301</v>
      </c>
      <c r="B979" s="2" t="s">
        <v>102</v>
      </c>
      <c r="C979" s="2" t="s">
        <v>37</v>
      </c>
      <c r="D979" s="2" t="s">
        <v>3933</v>
      </c>
      <c r="F979" s="2" t="s">
        <v>3934</v>
      </c>
      <c r="G979" s="2" t="s">
        <v>1952</v>
      </c>
    </row>
    <row r="980" spans="1:7" x14ac:dyDescent="0.25">
      <c r="A980" s="2" t="s">
        <v>3935</v>
      </c>
      <c r="B980" s="2" t="s">
        <v>41</v>
      </c>
      <c r="C980" s="2" t="s">
        <v>3936</v>
      </c>
      <c r="F980" s="2" t="s">
        <v>3937</v>
      </c>
    </row>
    <row r="981" spans="1:7" x14ac:dyDescent="0.25">
      <c r="A981" s="2" t="s">
        <v>414</v>
      </c>
      <c r="B981" s="2" t="s">
        <v>92</v>
      </c>
      <c r="C981" s="2" t="s">
        <v>1011</v>
      </c>
      <c r="D981" s="2" t="s">
        <v>3938</v>
      </c>
      <c r="F981" s="2" t="s">
        <v>3939</v>
      </c>
      <c r="G981" s="2" t="s">
        <v>2359</v>
      </c>
    </row>
    <row r="982" spans="1:7" x14ac:dyDescent="0.25">
      <c r="A982" s="2" t="s">
        <v>3940</v>
      </c>
      <c r="B982" s="2" t="s">
        <v>1426</v>
      </c>
      <c r="C982" s="2" t="s">
        <v>982</v>
      </c>
      <c r="F982" s="2" t="s">
        <v>3941</v>
      </c>
    </row>
    <row r="983" spans="1:7" x14ac:dyDescent="0.25">
      <c r="A983" s="2" t="s">
        <v>3942</v>
      </c>
      <c r="B983" s="2" t="s">
        <v>41</v>
      </c>
      <c r="C983" s="2" t="s">
        <v>1828</v>
      </c>
      <c r="D983" s="2" t="s">
        <v>3943</v>
      </c>
      <c r="F983" s="2" t="s">
        <v>3944</v>
      </c>
      <c r="G983" s="2" t="s">
        <v>1403</v>
      </c>
    </row>
    <row r="984" spans="1:7" x14ac:dyDescent="0.25">
      <c r="A984" s="2" t="s">
        <v>584</v>
      </c>
      <c r="B984" s="2" t="s">
        <v>41</v>
      </c>
      <c r="C984" s="2" t="s">
        <v>2164</v>
      </c>
      <c r="D984" s="2" t="s">
        <v>3945</v>
      </c>
      <c r="E984" s="2" t="s">
        <v>3946</v>
      </c>
      <c r="F984" s="2" t="s">
        <v>3947</v>
      </c>
      <c r="G984" s="2" t="s">
        <v>2370</v>
      </c>
    </row>
    <row r="985" spans="1:7" x14ac:dyDescent="0.25">
      <c r="A985" s="2" t="s">
        <v>775</v>
      </c>
      <c r="B985" s="2" t="s">
        <v>1636</v>
      </c>
      <c r="C985" s="2" t="s">
        <v>2560</v>
      </c>
      <c r="E985" s="2" t="s">
        <v>3948</v>
      </c>
      <c r="F985" s="2" t="s">
        <v>3949</v>
      </c>
      <c r="G985" s="2" t="s">
        <v>3950</v>
      </c>
    </row>
    <row r="986" spans="1:7" x14ac:dyDescent="0.25">
      <c r="A986" s="2" t="s">
        <v>3951</v>
      </c>
      <c r="B986" s="2" t="s">
        <v>2506</v>
      </c>
      <c r="C986" s="2" t="s">
        <v>1424</v>
      </c>
      <c r="F986" s="2" t="s">
        <v>3952</v>
      </c>
    </row>
    <row r="987" spans="1:7" x14ac:dyDescent="0.25">
      <c r="A987" s="2" t="s">
        <v>420</v>
      </c>
      <c r="B987" s="2" t="s">
        <v>102</v>
      </c>
      <c r="C987" s="2" t="s">
        <v>3254</v>
      </c>
      <c r="D987" s="2" t="s">
        <v>3953</v>
      </c>
      <c r="E987" s="2" t="s">
        <v>3954</v>
      </c>
      <c r="F987" s="2" t="s">
        <v>3955</v>
      </c>
      <c r="G987" s="2" t="s">
        <v>1835</v>
      </c>
    </row>
    <row r="988" spans="1:7" x14ac:dyDescent="0.25">
      <c r="A988" s="2" t="s">
        <v>3956</v>
      </c>
      <c r="B988" s="2" t="s">
        <v>102</v>
      </c>
      <c r="C988" s="2" t="s">
        <v>3515</v>
      </c>
      <c r="E988" s="2" t="s">
        <v>3516</v>
      </c>
      <c r="F988" s="2" t="s">
        <v>3957</v>
      </c>
    </row>
    <row r="989" spans="1:7" x14ac:dyDescent="0.25">
      <c r="A989" s="2" t="s">
        <v>3958</v>
      </c>
      <c r="B989" s="2" t="s">
        <v>1462</v>
      </c>
      <c r="C989" s="2" t="s">
        <v>1424</v>
      </c>
      <c r="F989" s="2" t="s">
        <v>3959</v>
      </c>
    </row>
    <row r="990" spans="1:7" x14ac:dyDescent="0.25">
      <c r="A990" s="2" t="s">
        <v>3960</v>
      </c>
      <c r="B990" s="2" t="s">
        <v>92</v>
      </c>
      <c r="C990" s="2" t="s">
        <v>2129</v>
      </c>
      <c r="F990" s="2" t="s">
        <v>3961</v>
      </c>
    </row>
    <row r="991" spans="1:7" x14ac:dyDescent="0.25">
      <c r="A991" s="2" t="s">
        <v>3962</v>
      </c>
      <c r="B991" s="2" t="s">
        <v>1423</v>
      </c>
      <c r="C991" s="2" t="s">
        <v>1424</v>
      </c>
      <c r="F991" s="2" t="s">
        <v>3963</v>
      </c>
    </row>
    <row r="992" spans="1:7" x14ac:dyDescent="0.25">
      <c r="A992" s="2" t="s">
        <v>3964</v>
      </c>
      <c r="B992" s="2" t="s">
        <v>1636</v>
      </c>
      <c r="C992" s="2" t="s">
        <v>1415</v>
      </c>
      <c r="E992" s="2" t="s">
        <v>1416</v>
      </c>
      <c r="F992" s="2" t="s">
        <v>3965</v>
      </c>
      <c r="G992" s="2" t="s">
        <v>1418</v>
      </c>
    </row>
    <row r="993" spans="1:7" x14ac:dyDescent="0.25">
      <c r="A993" s="2" t="s">
        <v>3966</v>
      </c>
      <c r="B993" s="2" t="s">
        <v>2088</v>
      </c>
      <c r="C993" s="2" t="s">
        <v>1424</v>
      </c>
      <c r="F993" s="2" t="s">
        <v>3967</v>
      </c>
    </row>
    <row r="994" spans="1:7" x14ac:dyDescent="0.25">
      <c r="A994" s="2" t="s">
        <v>304</v>
      </c>
      <c r="B994" s="2" t="s">
        <v>102</v>
      </c>
      <c r="C994" s="2" t="s">
        <v>1246</v>
      </c>
      <c r="D994" s="2" t="s">
        <v>3968</v>
      </c>
      <c r="F994" s="2" t="s">
        <v>3969</v>
      </c>
      <c r="G994" s="2" t="s">
        <v>1581</v>
      </c>
    </row>
    <row r="995" spans="1:7" x14ac:dyDescent="0.25">
      <c r="A995" s="2" t="s">
        <v>3970</v>
      </c>
      <c r="B995" s="2" t="s">
        <v>244</v>
      </c>
      <c r="C995" s="2" t="s">
        <v>3971</v>
      </c>
      <c r="E995" s="2" t="s">
        <v>2877</v>
      </c>
      <c r="F995" s="2" t="s">
        <v>3972</v>
      </c>
      <c r="G995" s="2" t="s">
        <v>2879</v>
      </c>
    </row>
    <row r="996" spans="1:7" x14ac:dyDescent="0.25">
      <c r="A996" s="2" t="s">
        <v>3973</v>
      </c>
      <c r="B996" s="2" t="s">
        <v>1453</v>
      </c>
      <c r="C996" s="2" t="s">
        <v>1424</v>
      </c>
      <c r="F996" s="2" t="s">
        <v>3974</v>
      </c>
    </row>
    <row r="997" spans="1:7" x14ac:dyDescent="0.25">
      <c r="A997" s="2" t="s">
        <v>3975</v>
      </c>
      <c r="B997" s="2" t="s">
        <v>92</v>
      </c>
      <c r="C997" s="2" t="s">
        <v>1731</v>
      </c>
      <c r="F997" s="2" t="s">
        <v>3976</v>
      </c>
    </row>
    <row r="998" spans="1:7" x14ac:dyDescent="0.25">
      <c r="A998" s="2" t="s">
        <v>3977</v>
      </c>
      <c r="B998" s="2" t="s">
        <v>1546</v>
      </c>
      <c r="C998" s="2" t="s">
        <v>1493</v>
      </c>
      <c r="F998" s="2" t="s">
        <v>3978</v>
      </c>
    </row>
    <row r="999" spans="1:7" x14ac:dyDescent="0.25">
      <c r="A999" s="2" t="s">
        <v>324</v>
      </c>
      <c r="B999" s="2" t="s">
        <v>102</v>
      </c>
      <c r="C999" s="2" t="s">
        <v>1202</v>
      </c>
      <c r="D999" s="2" t="s">
        <v>3979</v>
      </c>
      <c r="F999" s="2" t="s">
        <v>3980</v>
      </c>
      <c r="G999" s="2" t="s">
        <v>1695</v>
      </c>
    </row>
    <row r="1000" spans="1:7" x14ac:dyDescent="0.25">
      <c r="A1000" s="2" t="s">
        <v>3981</v>
      </c>
      <c r="B1000" s="2" t="s">
        <v>1462</v>
      </c>
      <c r="C1000" s="2" t="s">
        <v>1424</v>
      </c>
      <c r="F1000" s="2" t="s">
        <v>3982</v>
      </c>
    </row>
    <row r="1001" spans="1:7" x14ac:dyDescent="0.25">
      <c r="A1001" s="2" t="s">
        <v>3983</v>
      </c>
      <c r="B1001" s="2" t="s">
        <v>1504</v>
      </c>
      <c r="C1001" s="2" t="s">
        <v>1505</v>
      </c>
      <c r="F1001" s="2" t="s">
        <v>3984</v>
      </c>
    </row>
    <row r="1002" spans="1:7" x14ac:dyDescent="0.25">
      <c r="A1002" s="2" t="s">
        <v>3985</v>
      </c>
      <c r="B1002" s="2" t="s">
        <v>1586</v>
      </c>
      <c r="C1002" s="2" t="s">
        <v>1493</v>
      </c>
      <c r="F1002" s="2" t="s">
        <v>3986</v>
      </c>
    </row>
    <row r="1003" spans="1:7" x14ac:dyDescent="0.25">
      <c r="A1003" s="2" t="s">
        <v>1370</v>
      </c>
      <c r="B1003" s="2" t="s">
        <v>102</v>
      </c>
      <c r="C1003" s="2" t="s">
        <v>1886</v>
      </c>
      <c r="D1003" s="2" t="s">
        <v>3987</v>
      </c>
      <c r="F1003" s="2" t="s">
        <v>3988</v>
      </c>
      <c r="G1003" s="2" t="s">
        <v>1889</v>
      </c>
    </row>
    <row r="1004" spans="1:7" x14ac:dyDescent="0.25">
      <c r="A1004" s="2" t="s">
        <v>3989</v>
      </c>
      <c r="B1004" s="2" t="s">
        <v>1636</v>
      </c>
      <c r="C1004" s="2" t="s">
        <v>1800</v>
      </c>
      <c r="F1004" s="2" t="s">
        <v>3990</v>
      </c>
    </row>
    <row r="1005" spans="1:7" x14ac:dyDescent="0.25">
      <c r="A1005" s="2" t="s">
        <v>3991</v>
      </c>
      <c r="B1005" s="2" t="s">
        <v>1462</v>
      </c>
      <c r="C1005" s="2" t="s">
        <v>1424</v>
      </c>
      <c r="F1005" s="2" t="s">
        <v>3992</v>
      </c>
    </row>
    <row r="1006" spans="1:7" x14ac:dyDescent="0.25">
      <c r="A1006" s="2" t="s">
        <v>3993</v>
      </c>
      <c r="B1006" s="2" t="s">
        <v>102</v>
      </c>
      <c r="C1006" s="2" t="s">
        <v>1663</v>
      </c>
      <c r="D1006" s="2" t="s">
        <v>3994</v>
      </c>
      <c r="F1006" s="2" t="s">
        <v>3995</v>
      </c>
      <c r="G1006" s="2" t="s">
        <v>1666</v>
      </c>
    </row>
    <row r="1007" spans="1:7" x14ac:dyDescent="0.25">
      <c r="A1007" s="2" t="s">
        <v>3996</v>
      </c>
      <c r="B1007" s="2" t="s">
        <v>2632</v>
      </c>
      <c r="C1007" s="2" t="s">
        <v>1066</v>
      </c>
      <c r="D1007" s="2" t="s">
        <v>3997</v>
      </c>
      <c r="F1007" s="2" t="s">
        <v>3998</v>
      </c>
      <c r="G1007" s="2" t="s">
        <v>2707</v>
      </c>
    </row>
    <row r="1008" spans="1:7" x14ac:dyDescent="0.25">
      <c r="A1008" s="2" t="s">
        <v>3999</v>
      </c>
      <c r="B1008" s="2" t="s">
        <v>1723</v>
      </c>
      <c r="C1008" s="2" t="s">
        <v>1424</v>
      </c>
      <c r="E1008" s="2" t="s">
        <v>4000</v>
      </c>
      <c r="F1008" s="2" t="s">
        <v>4001</v>
      </c>
      <c r="G1008" s="2" t="s">
        <v>3950</v>
      </c>
    </row>
    <row r="1009" spans="1:7" x14ac:dyDescent="0.25">
      <c r="A1009" s="2" t="s">
        <v>4002</v>
      </c>
      <c r="B1009" s="2" t="s">
        <v>1586</v>
      </c>
      <c r="C1009" s="2" t="s">
        <v>1493</v>
      </c>
      <c r="F1009" s="2" t="s">
        <v>4003</v>
      </c>
    </row>
    <row r="1010" spans="1:7" x14ac:dyDescent="0.25">
      <c r="A1010" s="2" t="s">
        <v>4004</v>
      </c>
      <c r="B1010" s="2" t="s">
        <v>31</v>
      </c>
      <c r="C1010" s="2" t="s">
        <v>1244</v>
      </c>
      <c r="D1010" s="2" t="s">
        <v>4005</v>
      </c>
      <c r="F1010" s="2" t="s">
        <v>4006</v>
      </c>
      <c r="G1010" s="2" t="s">
        <v>2118</v>
      </c>
    </row>
    <row r="1011" spans="1:7" x14ac:dyDescent="0.25">
      <c r="A1011" s="2" t="s">
        <v>658</v>
      </c>
      <c r="B1011" s="2" t="s">
        <v>1777</v>
      </c>
      <c r="C1011" s="2" t="s">
        <v>69</v>
      </c>
      <c r="F1011" s="2" t="s">
        <v>4007</v>
      </c>
    </row>
    <row r="1012" spans="1:7" x14ac:dyDescent="0.25">
      <c r="A1012" s="2" t="s">
        <v>362</v>
      </c>
      <c r="B1012" s="2" t="s">
        <v>41</v>
      </c>
      <c r="C1012" s="2" t="s">
        <v>1246</v>
      </c>
      <c r="D1012" s="2" t="s">
        <v>4008</v>
      </c>
      <c r="F1012" s="2" t="s">
        <v>4009</v>
      </c>
      <c r="G1012" s="2" t="s">
        <v>1581</v>
      </c>
    </row>
    <row r="1013" spans="1:7" x14ac:dyDescent="0.25">
      <c r="A1013" s="2" t="s">
        <v>4010</v>
      </c>
      <c r="B1013" s="2" t="s">
        <v>75</v>
      </c>
      <c r="C1013" s="2" t="s">
        <v>1360</v>
      </c>
      <c r="D1013" s="2" t="s">
        <v>4011</v>
      </c>
      <c r="F1013" s="2" t="s">
        <v>4012</v>
      </c>
      <c r="G1013" s="2" t="s">
        <v>4013</v>
      </c>
    </row>
    <row r="1014" spans="1:7" x14ac:dyDescent="0.25">
      <c r="A1014" s="2" t="s">
        <v>4014</v>
      </c>
      <c r="B1014" s="2" t="s">
        <v>1423</v>
      </c>
      <c r="C1014" s="2" t="s">
        <v>1424</v>
      </c>
      <c r="F1014" s="2" t="s">
        <v>4015</v>
      </c>
    </row>
    <row r="1015" spans="1:7" x14ac:dyDescent="0.25">
      <c r="A1015" s="2" t="s">
        <v>4016</v>
      </c>
      <c r="B1015" s="2" t="s">
        <v>1980</v>
      </c>
      <c r="C1015" s="2" t="s">
        <v>64</v>
      </c>
      <c r="F1015" s="2" t="s">
        <v>4017</v>
      </c>
    </row>
    <row r="1016" spans="1:7" x14ac:dyDescent="0.25">
      <c r="A1016" s="2" t="s">
        <v>4018</v>
      </c>
      <c r="B1016" s="2" t="s">
        <v>1737</v>
      </c>
      <c r="C1016" s="2" t="s">
        <v>1627</v>
      </c>
      <c r="E1016" s="2" t="s">
        <v>2286</v>
      </c>
      <c r="F1016" s="2" t="s">
        <v>4019</v>
      </c>
      <c r="G1016" s="2" t="s">
        <v>1578</v>
      </c>
    </row>
    <row r="1017" spans="1:7" x14ac:dyDescent="0.25">
      <c r="A1017" s="2" t="s">
        <v>770</v>
      </c>
      <c r="B1017" s="2" t="s">
        <v>2080</v>
      </c>
      <c r="C1017" s="2" t="s">
        <v>1547</v>
      </c>
      <c r="F1017" s="2" t="s">
        <v>4020</v>
      </c>
    </row>
    <row r="1018" spans="1:7" x14ac:dyDescent="0.25">
      <c r="A1018" s="2" t="s">
        <v>4021</v>
      </c>
      <c r="B1018" s="2" t="s">
        <v>2604</v>
      </c>
      <c r="C1018" s="2" t="s">
        <v>1499</v>
      </c>
      <c r="F1018" s="2" t="s">
        <v>4022</v>
      </c>
    </row>
    <row r="1019" spans="1:7" x14ac:dyDescent="0.25">
      <c r="A1019" s="2" t="s">
        <v>4023</v>
      </c>
      <c r="B1019" s="2" t="s">
        <v>4024</v>
      </c>
      <c r="C1019" s="2" t="s">
        <v>1493</v>
      </c>
      <c r="F1019" s="2" t="s">
        <v>4025</v>
      </c>
    </row>
    <row r="1020" spans="1:7" x14ac:dyDescent="0.25">
      <c r="A1020" s="2" t="s">
        <v>4026</v>
      </c>
      <c r="B1020" s="2" t="s">
        <v>1561</v>
      </c>
      <c r="C1020" s="2" t="s">
        <v>1493</v>
      </c>
      <c r="F1020" s="2" t="s">
        <v>4027</v>
      </c>
    </row>
    <row r="1021" spans="1:7" x14ac:dyDescent="0.25">
      <c r="A1021" s="2" t="s">
        <v>701</v>
      </c>
      <c r="B1021" s="2" t="s">
        <v>41</v>
      </c>
      <c r="C1021" s="2" t="s">
        <v>1487</v>
      </c>
      <c r="D1021" s="2" t="s">
        <v>4028</v>
      </c>
      <c r="F1021" s="2" t="s">
        <v>4029</v>
      </c>
      <c r="G1021" s="2" t="s">
        <v>1783</v>
      </c>
    </row>
    <row r="1022" spans="1:7" x14ac:dyDescent="0.25">
      <c r="A1022" s="2" t="s">
        <v>703</v>
      </c>
      <c r="B1022" s="2" t="s">
        <v>102</v>
      </c>
      <c r="C1022" s="2" t="s">
        <v>1010</v>
      </c>
      <c r="D1022" s="2" t="s">
        <v>4030</v>
      </c>
      <c r="F1022" s="2" t="s">
        <v>4031</v>
      </c>
      <c r="G1022" s="2" t="s">
        <v>1537</v>
      </c>
    </row>
    <row r="1023" spans="1:7" x14ac:dyDescent="0.25">
      <c r="A1023" s="2" t="s">
        <v>596</v>
      </c>
      <c r="B1023" s="2" t="s">
        <v>2080</v>
      </c>
      <c r="C1023" s="2" t="s">
        <v>2940</v>
      </c>
      <c r="D1023" s="2" t="s">
        <v>4032</v>
      </c>
      <c r="F1023" s="2" t="s">
        <v>4033</v>
      </c>
      <c r="G1023" s="2" t="s">
        <v>1652</v>
      </c>
    </row>
    <row r="1024" spans="1:7" x14ac:dyDescent="0.25">
      <c r="A1024" s="2" t="s">
        <v>4034</v>
      </c>
      <c r="B1024" s="2" t="s">
        <v>92</v>
      </c>
      <c r="C1024" s="2" t="s">
        <v>64</v>
      </c>
      <c r="D1024" s="2" t="s">
        <v>4035</v>
      </c>
      <c r="F1024" s="2" t="s">
        <v>4036</v>
      </c>
      <c r="G1024" s="2" t="s">
        <v>3725</v>
      </c>
    </row>
    <row r="1025" spans="1:7" x14ac:dyDescent="0.25">
      <c r="A1025" s="2" t="s">
        <v>782</v>
      </c>
      <c r="B1025" s="2" t="s">
        <v>92</v>
      </c>
      <c r="C1025" s="2" t="s">
        <v>2228</v>
      </c>
      <c r="D1025" s="2" t="s">
        <v>4037</v>
      </c>
      <c r="F1025" s="2" t="s">
        <v>4038</v>
      </c>
      <c r="G1025" s="2" t="s">
        <v>1661</v>
      </c>
    </row>
    <row r="1026" spans="1:7" x14ac:dyDescent="0.25">
      <c r="A1026" s="2" t="s">
        <v>4039</v>
      </c>
      <c r="B1026" s="2" t="s">
        <v>2580</v>
      </c>
      <c r="C1026" s="2" t="s">
        <v>1525</v>
      </c>
      <c r="F1026" s="2" t="s">
        <v>4040</v>
      </c>
    </row>
    <row r="1027" spans="1:7" x14ac:dyDescent="0.25">
      <c r="A1027" s="2" t="s">
        <v>4041</v>
      </c>
      <c r="B1027" s="2" t="s">
        <v>2506</v>
      </c>
      <c r="C1027" s="2" t="s">
        <v>1424</v>
      </c>
      <c r="F1027" s="2" t="s">
        <v>4042</v>
      </c>
    </row>
    <row r="1028" spans="1:7" x14ac:dyDescent="0.25">
      <c r="A1028" s="2" t="s">
        <v>585</v>
      </c>
      <c r="B1028" s="2" t="s">
        <v>41</v>
      </c>
      <c r="C1028" s="2" t="s">
        <v>1415</v>
      </c>
      <c r="E1028" s="2" t="s">
        <v>4043</v>
      </c>
      <c r="F1028" s="2" t="s">
        <v>4044</v>
      </c>
      <c r="G1028" s="2" t="s">
        <v>4045</v>
      </c>
    </row>
    <row r="1029" spans="1:7" x14ac:dyDescent="0.25">
      <c r="A1029" s="2" t="s">
        <v>4046</v>
      </c>
      <c r="B1029" s="2" t="s">
        <v>41</v>
      </c>
      <c r="C1029" s="2" t="s">
        <v>1856</v>
      </c>
      <c r="F1029" s="2" t="s">
        <v>4047</v>
      </c>
    </row>
    <row r="1030" spans="1:7" x14ac:dyDescent="0.25">
      <c r="A1030" s="2" t="s">
        <v>138</v>
      </c>
      <c r="B1030" s="2" t="s">
        <v>140</v>
      </c>
      <c r="C1030" s="2" t="s">
        <v>139</v>
      </c>
      <c r="D1030" s="2" t="s">
        <v>4048</v>
      </c>
      <c r="F1030" s="2" t="s">
        <v>4049</v>
      </c>
      <c r="G1030" s="2" t="s">
        <v>4050</v>
      </c>
    </row>
    <row r="1031" spans="1:7" x14ac:dyDescent="0.25">
      <c r="A1031" s="2" t="s">
        <v>4051</v>
      </c>
      <c r="B1031" s="2" t="s">
        <v>1496</v>
      </c>
      <c r="C1031" s="2" t="s">
        <v>1406</v>
      </c>
      <c r="F1031" s="2" t="s">
        <v>4052</v>
      </c>
    </row>
    <row r="1032" spans="1:7" x14ac:dyDescent="0.25">
      <c r="A1032" s="2" t="s">
        <v>4053</v>
      </c>
      <c r="B1032" s="2" t="s">
        <v>1591</v>
      </c>
      <c r="C1032" s="2" t="s">
        <v>1406</v>
      </c>
      <c r="F1032" s="2" t="s">
        <v>4054</v>
      </c>
    </row>
    <row r="1033" spans="1:7" x14ac:dyDescent="0.25">
      <c r="A1033" s="2" t="s">
        <v>597</v>
      </c>
      <c r="B1033" s="2" t="s">
        <v>102</v>
      </c>
      <c r="C1033" s="2" t="s">
        <v>1199</v>
      </c>
      <c r="D1033" s="2" t="s">
        <v>4055</v>
      </c>
      <c r="F1033" s="2" t="s">
        <v>4056</v>
      </c>
      <c r="G1033" s="2" t="s">
        <v>1566</v>
      </c>
    </row>
    <row r="1034" spans="1:7" x14ac:dyDescent="0.25">
      <c r="A1034" s="2" t="s">
        <v>4057</v>
      </c>
      <c r="B1034" s="2" t="s">
        <v>1922</v>
      </c>
      <c r="C1034" s="2" t="s">
        <v>1493</v>
      </c>
      <c r="F1034" s="2" t="s">
        <v>4058</v>
      </c>
    </row>
    <row r="1035" spans="1:7" x14ac:dyDescent="0.25">
      <c r="A1035" s="2" t="s">
        <v>4059</v>
      </c>
      <c r="B1035" s="2" t="s">
        <v>1841</v>
      </c>
      <c r="C1035" s="2" t="s">
        <v>1842</v>
      </c>
      <c r="F1035" s="2" t="s">
        <v>4060</v>
      </c>
    </row>
    <row r="1036" spans="1:7" x14ac:dyDescent="0.25">
      <c r="A1036" s="2" t="s">
        <v>4061</v>
      </c>
      <c r="B1036" s="2" t="s">
        <v>1448</v>
      </c>
      <c r="C1036" s="2" t="s">
        <v>1443</v>
      </c>
      <c r="F1036" s="2" t="s">
        <v>4062</v>
      </c>
    </row>
    <row r="1037" spans="1:7" x14ac:dyDescent="0.25">
      <c r="A1037" s="2" t="s">
        <v>4063</v>
      </c>
      <c r="B1037" s="2" t="s">
        <v>41</v>
      </c>
      <c r="C1037" s="2" t="s">
        <v>2148</v>
      </c>
      <c r="E1037" s="2" t="s">
        <v>2839</v>
      </c>
      <c r="F1037" s="2" t="s">
        <v>4064</v>
      </c>
      <c r="G1037" s="2" t="s">
        <v>1788</v>
      </c>
    </row>
    <row r="1038" spans="1:7" x14ac:dyDescent="0.25">
      <c r="A1038" s="2" t="s">
        <v>239</v>
      </c>
      <c r="B1038" s="2" t="s">
        <v>31</v>
      </c>
      <c r="C1038" s="2" t="s">
        <v>240</v>
      </c>
      <c r="D1038" s="2" t="s">
        <v>4065</v>
      </c>
      <c r="F1038" s="2" t="s">
        <v>4066</v>
      </c>
      <c r="G1038" s="2" t="s">
        <v>1486</v>
      </c>
    </row>
    <row r="1039" spans="1:7" x14ac:dyDescent="0.25">
      <c r="A1039" s="2" t="s">
        <v>4067</v>
      </c>
      <c r="B1039" s="2" t="s">
        <v>31</v>
      </c>
      <c r="C1039" s="2" t="s">
        <v>666</v>
      </c>
      <c r="D1039" s="2" t="s">
        <v>4068</v>
      </c>
      <c r="F1039" s="2" t="s">
        <v>4069</v>
      </c>
      <c r="G1039" s="2" t="s">
        <v>1520</v>
      </c>
    </row>
    <row r="1040" spans="1:7" x14ac:dyDescent="0.25">
      <c r="A1040" s="2" t="s">
        <v>478</v>
      </c>
      <c r="B1040" s="2" t="s">
        <v>4070</v>
      </c>
      <c r="C1040" s="2" t="s">
        <v>139</v>
      </c>
      <c r="D1040" s="2" t="s">
        <v>4071</v>
      </c>
      <c r="F1040" s="2" t="s">
        <v>4072</v>
      </c>
      <c r="G1040" s="2" t="s">
        <v>1513</v>
      </c>
    </row>
    <row r="1041" spans="1:7" x14ac:dyDescent="0.25">
      <c r="A1041" s="2" t="s">
        <v>972</v>
      </c>
      <c r="B1041" s="2" t="s">
        <v>4073</v>
      </c>
      <c r="C1041" s="2" t="s">
        <v>69</v>
      </c>
      <c r="D1041" s="2" t="s">
        <v>4074</v>
      </c>
      <c r="F1041" s="2" t="s">
        <v>4075</v>
      </c>
      <c r="G1041" s="2" t="s">
        <v>4076</v>
      </c>
    </row>
    <row r="1042" spans="1:7" x14ac:dyDescent="0.25">
      <c r="A1042" s="2" t="s">
        <v>765</v>
      </c>
      <c r="B1042" s="2" t="s">
        <v>92</v>
      </c>
      <c r="C1042" s="2" t="s">
        <v>2228</v>
      </c>
    </row>
    <row r="1043" spans="1:7" x14ac:dyDescent="0.25">
      <c r="A1043" s="2" t="s">
        <v>4077</v>
      </c>
      <c r="B1043" s="2" t="s">
        <v>1742</v>
      </c>
      <c r="C1043" s="2" t="s">
        <v>1406</v>
      </c>
      <c r="E1043" s="2" t="s">
        <v>1807</v>
      </c>
      <c r="F1043" s="2" t="s">
        <v>4078</v>
      </c>
      <c r="G1043" s="2" t="s">
        <v>1809</v>
      </c>
    </row>
    <row r="1044" spans="1:7" x14ac:dyDescent="0.25">
      <c r="A1044" s="2" t="s">
        <v>577</v>
      </c>
      <c r="B1044" s="2" t="s">
        <v>57</v>
      </c>
      <c r="C1044" s="2" t="s">
        <v>578</v>
      </c>
      <c r="D1044" s="2" t="s">
        <v>4079</v>
      </c>
      <c r="F1044" s="2" t="s">
        <v>4080</v>
      </c>
      <c r="G1044" s="2" t="s">
        <v>4081</v>
      </c>
    </row>
    <row r="1045" spans="1:7" x14ac:dyDescent="0.25">
      <c r="A1045" s="2" t="s">
        <v>4082</v>
      </c>
      <c r="B1045" s="2" t="s">
        <v>1884</v>
      </c>
      <c r="C1045" s="2" t="s">
        <v>1593</v>
      </c>
      <c r="F1045" s="2" t="s">
        <v>4083</v>
      </c>
    </row>
    <row r="1046" spans="1:7" x14ac:dyDescent="0.25">
      <c r="A1046" s="2" t="s">
        <v>4084</v>
      </c>
      <c r="B1046" s="2" t="s">
        <v>1994</v>
      </c>
      <c r="C1046" s="2" t="s">
        <v>1499</v>
      </c>
      <c r="F1046" s="2" t="s">
        <v>4085</v>
      </c>
    </row>
    <row r="1047" spans="1:7" x14ac:dyDescent="0.25">
      <c r="A1047" s="2" t="s">
        <v>4086</v>
      </c>
      <c r="B1047" s="2" t="s">
        <v>41</v>
      </c>
      <c r="C1047" s="2" t="s">
        <v>2266</v>
      </c>
      <c r="F1047" s="2" t="s">
        <v>4087</v>
      </c>
    </row>
    <row r="1048" spans="1:7" x14ac:dyDescent="0.25">
      <c r="A1048" s="2" t="s">
        <v>598</v>
      </c>
      <c r="B1048" s="2" t="s">
        <v>41</v>
      </c>
      <c r="C1048" s="2" t="s">
        <v>3927</v>
      </c>
      <c r="D1048" s="2" t="s">
        <v>4088</v>
      </c>
      <c r="F1048" s="2" t="s">
        <v>4089</v>
      </c>
      <c r="G1048" s="2" t="s">
        <v>1652</v>
      </c>
    </row>
    <row r="1049" spans="1:7" x14ac:dyDescent="0.25">
      <c r="A1049" s="2" t="s">
        <v>4090</v>
      </c>
      <c r="B1049" s="2" t="s">
        <v>1492</v>
      </c>
      <c r="C1049" s="2" t="s">
        <v>1499</v>
      </c>
      <c r="F1049" s="2" t="s">
        <v>4091</v>
      </c>
    </row>
    <row r="1050" spans="1:7" x14ac:dyDescent="0.25">
      <c r="A1050" s="2" t="s">
        <v>1000</v>
      </c>
      <c r="B1050" s="2" t="s">
        <v>92</v>
      </c>
      <c r="C1050" s="2" t="s">
        <v>535</v>
      </c>
      <c r="D1050" s="2" t="s">
        <v>4092</v>
      </c>
      <c r="F1050" s="2" t="s">
        <v>4093</v>
      </c>
      <c r="G1050" s="2" t="s">
        <v>3447</v>
      </c>
    </row>
    <row r="1051" spans="1:7" x14ac:dyDescent="0.25">
      <c r="A1051" s="2" t="s">
        <v>4094</v>
      </c>
      <c r="B1051" s="2" t="s">
        <v>92</v>
      </c>
      <c r="C1051" s="2" t="s">
        <v>2585</v>
      </c>
      <c r="D1051" s="2" t="s">
        <v>4095</v>
      </c>
      <c r="F1051" s="2" t="s">
        <v>4096</v>
      </c>
      <c r="G1051" s="2" t="s">
        <v>1985</v>
      </c>
    </row>
    <row r="1052" spans="1:7" x14ac:dyDescent="0.25">
      <c r="A1052" s="2" t="s">
        <v>4097</v>
      </c>
      <c r="B1052" s="2" t="s">
        <v>1508</v>
      </c>
      <c r="C1052" s="2" t="s">
        <v>1493</v>
      </c>
      <c r="F1052" s="2" t="s">
        <v>4098</v>
      </c>
    </row>
    <row r="1053" spans="1:7" x14ac:dyDescent="0.25">
      <c r="A1053" s="2" t="s">
        <v>458</v>
      </c>
      <c r="B1053" s="2" t="s">
        <v>102</v>
      </c>
      <c r="C1053" s="2" t="s">
        <v>984</v>
      </c>
      <c r="D1053" s="2" t="s">
        <v>4099</v>
      </c>
      <c r="F1053" s="2" t="s">
        <v>4100</v>
      </c>
      <c r="G1053" s="2" t="s">
        <v>1513</v>
      </c>
    </row>
    <row r="1054" spans="1:7" x14ac:dyDescent="0.25">
      <c r="A1054" s="2" t="s">
        <v>4101</v>
      </c>
      <c r="B1054" s="2" t="s">
        <v>718</v>
      </c>
      <c r="C1054" s="2" t="s">
        <v>247</v>
      </c>
      <c r="D1054" s="2" t="s">
        <v>4102</v>
      </c>
      <c r="F1054" s="2" t="s">
        <v>4103</v>
      </c>
      <c r="G1054" s="2" t="s">
        <v>1985</v>
      </c>
    </row>
    <row r="1055" spans="1:7" x14ac:dyDescent="0.25">
      <c r="A1055" s="2" t="s">
        <v>4104</v>
      </c>
      <c r="B1055" s="2" t="s">
        <v>92</v>
      </c>
      <c r="C1055" s="2" t="s">
        <v>619</v>
      </c>
      <c r="D1055" s="2" t="s">
        <v>4105</v>
      </c>
      <c r="F1055" s="2" t="s">
        <v>4106</v>
      </c>
      <c r="G1055" s="2" t="s">
        <v>1483</v>
      </c>
    </row>
    <row r="1056" spans="1:7" x14ac:dyDescent="0.25">
      <c r="A1056" s="2" t="s">
        <v>537</v>
      </c>
      <c r="B1056" s="2" t="s">
        <v>4107</v>
      </c>
      <c r="C1056" s="2" t="s">
        <v>1360</v>
      </c>
      <c r="D1056" s="2" t="s">
        <v>4108</v>
      </c>
      <c r="F1056" s="2" t="s">
        <v>4109</v>
      </c>
      <c r="G1056" s="2" t="s">
        <v>4110</v>
      </c>
    </row>
    <row r="1057" spans="1:7" x14ac:dyDescent="0.25">
      <c r="A1057" s="2" t="s">
        <v>4111</v>
      </c>
      <c r="B1057" s="2" t="s">
        <v>1742</v>
      </c>
      <c r="C1057" s="2" t="s">
        <v>1547</v>
      </c>
      <c r="F1057" s="2" t="s">
        <v>4112</v>
      </c>
    </row>
    <row r="1058" spans="1:7" x14ac:dyDescent="0.25">
      <c r="A1058" s="2" t="s">
        <v>4113</v>
      </c>
      <c r="B1058" s="2" t="s">
        <v>2238</v>
      </c>
      <c r="C1058" s="2" t="s">
        <v>1493</v>
      </c>
      <c r="F1058" s="2" t="s">
        <v>4114</v>
      </c>
    </row>
    <row r="1059" spans="1:7" x14ac:dyDescent="0.25">
      <c r="A1059" s="2" t="s">
        <v>716</v>
      </c>
      <c r="B1059" s="2" t="s">
        <v>41</v>
      </c>
      <c r="C1059" s="2" t="s">
        <v>1769</v>
      </c>
      <c r="D1059" s="2" t="s">
        <v>4115</v>
      </c>
      <c r="F1059" s="2" t="s">
        <v>4116</v>
      </c>
      <c r="G1059" s="2" t="s">
        <v>2325</v>
      </c>
    </row>
    <row r="1060" spans="1:7" x14ac:dyDescent="0.25">
      <c r="A1060" s="2" t="s">
        <v>4117</v>
      </c>
      <c r="B1060" s="2" t="s">
        <v>1546</v>
      </c>
      <c r="C1060" s="2" t="s">
        <v>1493</v>
      </c>
      <c r="F1060" s="2" t="s">
        <v>4118</v>
      </c>
    </row>
    <row r="1061" spans="1:7" x14ac:dyDescent="0.25">
      <c r="A1061" s="2" t="s">
        <v>4119</v>
      </c>
      <c r="B1061" s="2" t="s">
        <v>102</v>
      </c>
      <c r="C1061" s="2" t="s">
        <v>2412</v>
      </c>
      <c r="D1061" s="2" t="s">
        <v>4120</v>
      </c>
      <c r="F1061" s="2" t="s">
        <v>4121</v>
      </c>
      <c r="G1061" s="2" t="s">
        <v>2415</v>
      </c>
    </row>
    <row r="1062" spans="1:7" x14ac:dyDescent="0.25">
      <c r="A1062" s="2" t="s">
        <v>4122</v>
      </c>
      <c r="B1062" s="2" t="s">
        <v>1546</v>
      </c>
      <c r="C1062" s="2" t="s">
        <v>1499</v>
      </c>
      <c r="F1062" s="2" t="s">
        <v>4123</v>
      </c>
    </row>
    <row r="1063" spans="1:7" x14ac:dyDescent="0.25">
      <c r="A1063" s="2" t="s">
        <v>4124</v>
      </c>
      <c r="B1063" s="2" t="s">
        <v>1496</v>
      </c>
      <c r="C1063" s="2" t="s">
        <v>1627</v>
      </c>
      <c r="E1063" s="2" t="s">
        <v>4125</v>
      </c>
      <c r="F1063" s="2" t="s">
        <v>4126</v>
      </c>
      <c r="G1063" s="2" t="s">
        <v>2722</v>
      </c>
    </row>
    <row r="1064" spans="1:7" x14ac:dyDescent="0.25">
      <c r="A1064" s="2" t="s">
        <v>4127</v>
      </c>
      <c r="B1064" s="2" t="s">
        <v>1496</v>
      </c>
      <c r="C1064" s="2" t="s">
        <v>1617</v>
      </c>
      <c r="E1064" s="2" t="s">
        <v>4128</v>
      </c>
      <c r="F1064" s="2" t="s">
        <v>4129</v>
      </c>
      <c r="G1064" s="2" t="s">
        <v>4130</v>
      </c>
    </row>
    <row r="1065" spans="1:7" x14ac:dyDescent="0.25">
      <c r="A1065" s="2" t="s">
        <v>312</v>
      </c>
      <c r="B1065" s="2" t="s">
        <v>427</v>
      </c>
      <c r="C1065" s="2" t="s">
        <v>2038</v>
      </c>
      <c r="D1065" s="2" t="s">
        <v>4131</v>
      </c>
      <c r="F1065" s="2" t="s">
        <v>4132</v>
      </c>
      <c r="G1065" s="2" t="s">
        <v>2471</v>
      </c>
    </row>
    <row r="1066" spans="1:7" x14ac:dyDescent="0.25">
      <c r="A1066" s="2" t="s">
        <v>4133</v>
      </c>
      <c r="B1066" s="2" t="s">
        <v>1613</v>
      </c>
      <c r="C1066" s="2" t="s">
        <v>1406</v>
      </c>
      <c r="F1066" s="2" t="s">
        <v>4134</v>
      </c>
    </row>
    <row r="1067" spans="1:7" x14ac:dyDescent="0.25">
      <c r="A1067" s="2" t="s">
        <v>4135</v>
      </c>
      <c r="B1067" s="2" t="s">
        <v>244</v>
      </c>
      <c r="C1067" s="2" t="s">
        <v>3971</v>
      </c>
      <c r="E1067" s="2" t="s">
        <v>1786</v>
      </c>
      <c r="F1067" s="2" t="s">
        <v>4136</v>
      </c>
      <c r="G1067" s="2" t="s">
        <v>1788</v>
      </c>
    </row>
    <row r="1068" spans="1:7" x14ac:dyDescent="0.25">
      <c r="A1068" s="2" t="s">
        <v>4137</v>
      </c>
      <c r="B1068" s="2" t="s">
        <v>41</v>
      </c>
      <c r="C1068" s="2" t="s">
        <v>1856</v>
      </c>
      <c r="F1068" s="2" t="s">
        <v>4138</v>
      </c>
    </row>
    <row r="1069" spans="1:7" x14ac:dyDescent="0.25">
      <c r="A1069" s="2" t="s">
        <v>4139</v>
      </c>
      <c r="B1069" s="2" t="s">
        <v>1412</v>
      </c>
      <c r="C1069" s="2" t="s">
        <v>1413</v>
      </c>
      <c r="F1069" s="2" t="s">
        <v>4140</v>
      </c>
    </row>
    <row r="1070" spans="1:7" x14ac:dyDescent="0.25">
      <c r="A1070" s="2" t="s">
        <v>1389</v>
      </c>
      <c r="B1070" s="2" t="s">
        <v>102</v>
      </c>
      <c r="C1070" s="2" t="s">
        <v>1013</v>
      </c>
      <c r="D1070" s="2" t="s">
        <v>4141</v>
      </c>
      <c r="F1070" s="2" t="s">
        <v>4142</v>
      </c>
      <c r="G1070" s="2" t="s">
        <v>2114</v>
      </c>
    </row>
    <row r="1071" spans="1:7" x14ac:dyDescent="0.25">
      <c r="A1071" s="2" t="s">
        <v>4143</v>
      </c>
      <c r="B1071" s="2" t="s">
        <v>2238</v>
      </c>
      <c r="C1071" s="2" t="s">
        <v>1493</v>
      </c>
      <c r="F1071" s="2" t="s">
        <v>4144</v>
      </c>
    </row>
    <row r="1072" spans="1:7" x14ac:dyDescent="0.25">
      <c r="A1072" s="2" t="s">
        <v>4145</v>
      </c>
      <c r="B1072" s="2" t="s">
        <v>1442</v>
      </c>
      <c r="C1072" s="2" t="s">
        <v>1424</v>
      </c>
      <c r="F1072" s="2" t="s">
        <v>4146</v>
      </c>
    </row>
    <row r="1073" spans="1:7" x14ac:dyDescent="0.25">
      <c r="A1073" s="2" t="s">
        <v>4147</v>
      </c>
      <c r="B1073" s="2" t="s">
        <v>1423</v>
      </c>
      <c r="C1073" s="2" t="s">
        <v>1424</v>
      </c>
      <c r="F1073" s="2" t="s">
        <v>4148</v>
      </c>
    </row>
    <row r="1074" spans="1:7" x14ac:dyDescent="0.25">
      <c r="A1074" s="2" t="s">
        <v>4149</v>
      </c>
      <c r="B1074" s="2" t="s">
        <v>102</v>
      </c>
      <c r="C1074" s="2" t="s">
        <v>1196</v>
      </c>
      <c r="D1074" s="2" t="s">
        <v>4150</v>
      </c>
      <c r="F1074" s="2" t="s">
        <v>4151</v>
      </c>
      <c r="G1074" s="2" t="s">
        <v>1581</v>
      </c>
    </row>
    <row r="1075" spans="1:7" x14ac:dyDescent="0.25">
      <c r="A1075" s="2" t="s">
        <v>4152</v>
      </c>
      <c r="B1075" s="2" t="s">
        <v>1442</v>
      </c>
      <c r="C1075" s="2" t="s">
        <v>1443</v>
      </c>
      <c r="F1075" s="2" t="s">
        <v>4153</v>
      </c>
    </row>
    <row r="1076" spans="1:7" x14ac:dyDescent="0.25">
      <c r="A1076" s="2" t="s">
        <v>4154</v>
      </c>
      <c r="B1076" s="2" t="s">
        <v>41</v>
      </c>
      <c r="C1076" s="2" t="s">
        <v>2449</v>
      </c>
      <c r="E1076" s="2" t="s">
        <v>4155</v>
      </c>
      <c r="F1076" s="2" t="s">
        <v>4156</v>
      </c>
      <c r="G1076" s="2" t="s">
        <v>1788</v>
      </c>
    </row>
    <row r="1077" spans="1:7" x14ac:dyDescent="0.25">
      <c r="A1077" s="2" t="s">
        <v>4157</v>
      </c>
      <c r="B1077" s="2" t="s">
        <v>1539</v>
      </c>
      <c r="C1077" s="2" t="s">
        <v>1424</v>
      </c>
      <c r="F1077" s="2" t="s">
        <v>4158</v>
      </c>
    </row>
    <row r="1078" spans="1:7" x14ac:dyDescent="0.25">
      <c r="A1078" s="2" t="s">
        <v>4159</v>
      </c>
      <c r="B1078" s="2" t="s">
        <v>92</v>
      </c>
      <c r="C1078" s="2" t="s">
        <v>3515</v>
      </c>
      <c r="F1078" s="2" t="s">
        <v>4160</v>
      </c>
    </row>
    <row r="1079" spans="1:7" x14ac:dyDescent="0.25">
      <c r="A1079" s="2" t="s">
        <v>4161</v>
      </c>
      <c r="B1079" s="2" t="s">
        <v>102</v>
      </c>
      <c r="C1079" s="2" t="s">
        <v>2034</v>
      </c>
      <c r="D1079" s="2" t="s">
        <v>4162</v>
      </c>
      <c r="F1079" s="2" t="s">
        <v>4163</v>
      </c>
      <c r="G1079" s="2" t="s">
        <v>2981</v>
      </c>
    </row>
    <row r="1080" spans="1:7" x14ac:dyDescent="0.25">
      <c r="A1080" s="2" t="s">
        <v>4164</v>
      </c>
      <c r="B1080" s="2" t="s">
        <v>1636</v>
      </c>
      <c r="C1080" s="2" t="s">
        <v>1958</v>
      </c>
      <c r="D1080" s="2" t="s">
        <v>4165</v>
      </c>
      <c r="F1080" s="2" t="s">
        <v>4166</v>
      </c>
    </row>
    <row r="1081" spans="1:7" x14ac:dyDescent="0.25">
      <c r="A1081" s="2" t="s">
        <v>673</v>
      </c>
      <c r="B1081" s="2" t="s">
        <v>92</v>
      </c>
      <c r="C1081" s="2" t="s">
        <v>1878</v>
      </c>
      <c r="D1081" s="2" t="s">
        <v>4167</v>
      </c>
      <c r="E1081" s="2" t="s">
        <v>3023</v>
      </c>
      <c r="F1081" s="2" t="s">
        <v>4168</v>
      </c>
    </row>
    <row r="1082" spans="1:7" x14ac:dyDescent="0.25">
      <c r="A1082" s="2" t="s">
        <v>4169</v>
      </c>
      <c r="B1082" s="2" t="s">
        <v>2719</v>
      </c>
      <c r="C1082" s="2" t="s">
        <v>1627</v>
      </c>
      <c r="F1082" s="2" t="s">
        <v>4170</v>
      </c>
    </row>
    <row r="1083" spans="1:7" x14ac:dyDescent="0.25">
      <c r="A1083" s="2" t="s">
        <v>4171</v>
      </c>
      <c r="B1083" s="2" t="s">
        <v>4024</v>
      </c>
      <c r="C1083" s="2" t="s">
        <v>1424</v>
      </c>
      <c r="F1083" s="2" t="s">
        <v>4172</v>
      </c>
    </row>
    <row r="1084" spans="1:7" x14ac:dyDescent="0.25">
      <c r="A1084" s="2" t="s">
        <v>4173</v>
      </c>
      <c r="B1084" s="2" t="s">
        <v>1742</v>
      </c>
      <c r="C1084" s="2" t="s">
        <v>1617</v>
      </c>
      <c r="E1084" s="2" t="s">
        <v>4174</v>
      </c>
      <c r="F1084" s="2" t="s">
        <v>4175</v>
      </c>
      <c r="G1084" s="2" t="s">
        <v>1809</v>
      </c>
    </row>
    <row r="1085" spans="1:7" x14ac:dyDescent="0.25">
      <c r="A1085" s="2" t="s">
        <v>688</v>
      </c>
      <c r="B1085" s="2" t="s">
        <v>31</v>
      </c>
      <c r="C1085" s="2" t="s">
        <v>247</v>
      </c>
      <c r="D1085" s="2" t="s">
        <v>4176</v>
      </c>
      <c r="F1085" s="2" t="s">
        <v>4177</v>
      </c>
      <c r="G1085" s="2" t="s">
        <v>1985</v>
      </c>
    </row>
    <row r="1086" spans="1:7" x14ac:dyDescent="0.25">
      <c r="A1086" s="2" t="s">
        <v>4178</v>
      </c>
      <c r="B1086" s="2" t="s">
        <v>1636</v>
      </c>
      <c r="C1086" s="2" t="s">
        <v>1458</v>
      </c>
      <c r="E1086" s="2" t="s">
        <v>4179</v>
      </c>
      <c r="F1086" s="2" t="s">
        <v>4180</v>
      </c>
      <c r="G1086" s="2" t="s">
        <v>3025</v>
      </c>
    </row>
    <row r="1087" spans="1:7" x14ac:dyDescent="0.25">
      <c r="A1087" s="2" t="s">
        <v>4181</v>
      </c>
      <c r="B1087" s="2" t="s">
        <v>718</v>
      </c>
      <c r="C1087" s="2" t="s">
        <v>2560</v>
      </c>
      <c r="F1087" s="2" t="s">
        <v>4182</v>
      </c>
    </row>
    <row r="1088" spans="1:7" x14ac:dyDescent="0.25">
      <c r="A1088" s="2" t="s">
        <v>766</v>
      </c>
      <c r="B1088" s="2" t="s">
        <v>718</v>
      </c>
      <c r="C1088" s="2" t="s">
        <v>240</v>
      </c>
      <c r="D1088" s="2" t="s">
        <v>4183</v>
      </c>
      <c r="F1088" s="2" t="s">
        <v>4184</v>
      </c>
      <c r="G1088" s="2" t="s">
        <v>1486</v>
      </c>
    </row>
    <row r="1089" spans="1:7" x14ac:dyDescent="0.25">
      <c r="A1089" s="2" t="s">
        <v>4185</v>
      </c>
      <c r="B1089" s="2" t="s">
        <v>2857</v>
      </c>
      <c r="C1089" s="2" t="s">
        <v>1505</v>
      </c>
      <c r="F1089" s="2" t="s">
        <v>4186</v>
      </c>
    </row>
    <row r="1090" spans="1:7" x14ac:dyDescent="0.25">
      <c r="A1090" s="2" t="s">
        <v>4187</v>
      </c>
      <c r="B1090" s="2" t="s">
        <v>3377</v>
      </c>
      <c r="C1090" s="2" t="s">
        <v>1413</v>
      </c>
      <c r="F1090" s="2" t="s">
        <v>4188</v>
      </c>
    </row>
    <row r="1091" spans="1:7" x14ac:dyDescent="0.25">
      <c r="A1091" s="2" t="s">
        <v>749</v>
      </c>
      <c r="B1091" s="2" t="s">
        <v>1716</v>
      </c>
      <c r="C1091" s="2" t="s">
        <v>1860</v>
      </c>
      <c r="D1091" s="2" t="s">
        <v>4189</v>
      </c>
      <c r="F1091" s="2" t="s">
        <v>4190</v>
      </c>
      <c r="G1091" s="2" t="s">
        <v>2298</v>
      </c>
    </row>
    <row r="1092" spans="1:7" x14ac:dyDescent="0.25">
      <c r="A1092" s="2" t="s">
        <v>4191</v>
      </c>
      <c r="B1092" s="2" t="s">
        <v>4192</v>
      </c>
      <c r="C1092" s="2" t="s">
        <v>2350</v>
      </c>
      <c r="D1092" s="2" t="s">
        <v>4193</v>
      </c>
      <c r="F1092" s="2" t="s">
        <v>4194</v>
      </c>
      <c r="G1092" s="2" t="s">
        <v>1596</v>
      </c>
    </row>
    <row r="1093" spans="1:7" x14ac:dyDescent="0.25">
      <c r="A1093" s="2" t="s">
        <v>4195</v>
      </c>
      <c r="B1093" s="2" t="s">
        <v>1922</v>
      </c>
      <c r="C1093" s="2" t="s">
        <v>1499</v>
      </c>
      <c r="F1093" s="2" t="s">
        <v>4196</v>
      </c>
    </row>
    <row r="1094" spans="1:7" x14ac:dyDescent="0.25">
      <c r="A1094" s="2" t="s">
        <v>4197</v>
      </c>
      <c r="B1094" s="2" t="s">
        <v>1824</v>
      </c>
      <c r="C1094" s="2" t="s">
        <v>1424</v>
      </c>
      <c r="F1094" s="2" t="s">
        <v>4198</v>
      </c>
    </row>
    <row r="1095" spans="1:7" x14ac:dyDescent="0.25">
      <c r="A1095" s="2" t="s">
        <v>4199</v>
      </c>
      <c r="B1095" s="2" t="s">
        <v>41</v>
      </c>
      <c r="C1095" s="2" t="s">
        <v>1864</v>
      </c>
      <c r="F1095" s="2" t="s">
        <v>4200</v>
      </c>
    </row>
    <row r="1096" spans="1:7" x14ac:dyDescent="0.25">
      <c r="A1096" s="2" t="s">
        <v>486</v>
      </c>
      <c r="B1096" s="2" t="s">
        <v>31</v>
      </c>
      <c r="C1096" s="2" t="s">
        <v>1196</v>
      </c>
      <c r="D1096" s="2" t="s">
        <v>4201</v>
      </c>
      <c r="F1096" s="2" t="s">
        <v>4202</v>
      </c>
      <c r="G1096" s="2" t="s">
        <v>1581</v>
      </c>
    </row>
    <row r="1097" spans="1:7" x14ac:dyDescent="0.25">
      <c r="A1097" s="2" t="s">
        <v>4203</v>
      </c>
      <c r="B1097" s="2" t="s">
        <v>2088</v>
      </c>
      <c r="C1097" s="2" t="s">
        <v>1424</v>
      </c>
      <c r="F1097" s="2" t="s">
        <v>4204</v>
      </c>
    </row>
    <row r="1098" spans="1:7" x14ac:dyDescent="0.25">
      <c r="A1098" s="2" t="s">
        <v>689</v>
      </c>
      <c r="B1098" s="2" t="s">
        <v>92</v>
      </c>
      <c r="C1098" s="2" t="s">
        <v>1390</v>
      </c>
      <c r="D1098" s="2" t="s">
        <v>4205</v>
      </c>
      <c r="F1098" s="2" t="s">
        <v>4206</v>
      </c>
      <c r="G1098" s="2" t="s">
        <v>1783</v>
      </c>
    </row>
    <row r="1099" spans="1:7" x14ac:dyDescent="0.25">
      <c r="A1099" s="2" t="s">
        <v>660</v>
      </c>
      <c r="B1099" s="2" t="s">
        <v>92</v>
      </c>
      <c r="C1099" s="2" t="s">
        <v>1477</v>
      </c>
      <c r="F1099" s="2" t="s">
        <v>4207</v>
      </c>
    </row>
    <row r="1100" spans="1:7" x14ac:dyDescent="0.25">
      <c r="A1100" s="2" t="s">
        <v>4208</v>
      </c>
      <c r="B1100" s="2" t="s">
        <v>1457</v>
      </c>
      <c r="C1100" s="2" t="s">
        <v>1533</v>
      </c>
      <c r="F1100" s="2" t="s">
        <v>4209</v>
      </c>
    </row>
    <row r="1101" spans="1:7" x14ac:dyDescent="0.25">
      <c r="A1101" s="2" t="s">
        <v>4210</v>
      </c>
      <c r="B1101" s="2" t="s">
        <v>2580</v>
      </c>
      <c r="C1101" s="2" t="s">
        <v>2195</v>
      </c>
      <c r="F1101" s="2" t="s">
        <v>4211</v>
      </c>
    </row>
    <row r="1102" spans="1:7" x14ac:dyDescent="0.25">
      <c r="A1102" s="2" t="s">
        <v>785</v>
      </c>
      <c r="B1102" s="2" t="s">
        <v>92</v>
      </c>
      <c r="C1102" s="2" t="s">
        <v>1765</v>
      </c>
      <c r="D1102" s="2" t="s">
        <v>3388</v>
      </c>
      <c r="E1102" s="2" t="s">
        <v>3389</v>
      </c>
      <c r="F1102" s="2" t="s">
        <v>4212</v>
      </c>
    </row>
    <row r="1103" spans="1:7" x14ac:dyDescent="0.25">
      <c r="A1103" s="2" t="s">
        <v>4213</v>
      </c>
      <c r="B1103" s="2" t="s">
        <v>1720</v>
      </c>
      <c r="C1103" s="2" t="s">
        <v>1617</v>
      </c>
      <c r="E1103" s="2" t="s">
        <v>4174</v>
      </c>
      <c r="F1103" s="2" t="s">
        <v>4214</v>
      </c>
      <c r="G1103" s="2" t="s">
        <v>1809</v>
      </c>
    </row>
    <row r="1104" spans="1:7" x14ac:dyDescent="0.25">
      <c r="A1104" s="2" t="s">
        <v>70</v>
      </c>
      <c r="B1104" s="2" t="s">
        <v>31</v>
      </c>
      <c r="C1104" s="2" t="s">
        <v>71</v>
      </c>
      <c r="D1104" s="2" t="s">
        <v>4215</v>
      </c>
      <c r="F1104" s="2" t="s">
        <v>4216</v>
      </c>
    </row>
    <row r="1105" spans="1:7" x14ac:dyDescent="0.25">
      <c r="A1105" s="2" t="s">
        <v>4217</v>
      </c>
      <c r="B1105" s="2" t="s">
        <v>1423</v>
      </c>
      <c r="C1105" s="2" t="s">
        <v>1424</v>
      </c>
      <c r="F1105" s="2" t="s">
        <v>4218</v>
      </c>
    </row>
    <row r="1106" spans="1:7" x14ac:dyDescent="0.25">
      <c r="A1106" s="2" t="s">
        <v>599</v>
      </c>
      <c r="B1106" s="2" t="s">
        <v>92</v>
      </c>
      <c r="C1106" s="2" t="s">
        <v>1966</v>
      </c>
      <c r="D1106" s="2" t="s">
        <v>4219</v>
      </c>
      <c r="F1106" s="2" t="s">
        <v>4220</v>
      </c>
      <c r="G1106" s="2" t="s">
        <v>1969</v>
      </c>
    </row>
    <row r="1107" spans="1:7" x14ac:dyDescent="0.25">
      <c r="A1107" s="2" t="s">
        <v>4221</v>
      </c>
      <c r="B1107" s="2" t="s">
        <v>1616</v>
      </c>
      <c r="C1107" s="2" t="s">
        <v>1617</v>
      </c>
      <c r="F1107" s="2" t="s">
        <v>4222</v>
      </c>
    </row>
    <row r="1108" spans="1:7" x14ac:dyDescent="0.25">
      <c r="A1108" s="2" t="s">
        <v>631</v>
      </c>
      <c r="B1108" s="2" t="s">
        <v>2444</v>
      </c>
      <c r="C1108" s="2" t="s">
        <v>2633</v>
      </c>
      <c r="D1108" s="2" t="s">
        <v>4223</v>
      </c>
      <c r="F1108" s="2" t="s">
        <v>4224</v>
      </c>
      <c r="G1108" s="2" t="s">
        <v>2636</v>
      </c>
    </row>
    <row r="1109" spans="1:7" x14ac:dyDescent="0.25">
      <c r="A1109" s="2" t="s">
        <v>4225</v>
      </c>
      <c r="B1109" s="2" t="s">
        <v>1558</v>
      </c>
      <c r="C1109" s="2" t="s">
        <v>1406</v>
      </c>
      <c r="F1109" s="2" t="s">
        <v>4226</v>
      </c>
    </row>
    <row r="1110" spans="1:7" x14ac:dyDescent="0.25">
      <c r="A1110" s="2" t="s">
        <v>4227</v>
      </c>
      <c r="B1110" s="2" t="s">
        <v>1508</v>
      </c>
      <c r="C1110" s="2" t="s">
        <v>1499</v>
      </c>
      <c r="F1110" s="2" t="s">
        <v>4228</v>
      </c>
    </row>
    <row r="1111" spans="1:7" x14ac:dyDescent="0.25">
      <c r="A1111" s="2" t="s">
        <v>4229</v>
      </c>
      <c r="B1111" s="2" t="s">
        <v>102</v>
      </c>
      <c r="C1111" s="2" t="s">
        <v>1246</v>
      </c>
      <c r="D1111" s="2" t="s">
        <v>4230</v>
      </c>
      <c r="F1111" s="2" t="s">
        <v>4231</v>
      </c>
      <c r="G1111" s="2" t="s">
        <v>1581</v>
      </c>
    </row>
    <row r="1112" spans="1:7" x14ac:dyDescent="0.25">
      <c r="A1112" s="2" t="s">
        <v>4232</v>
      </c>
      <c r="B1112" s="2" t="s">
        <v>1586</v>
      </c>
      <c r="C1112" s="2" t="s">
        <v>1424</v>
      </c>
      <c r="F1112" s="2" t="s">
        <v>4233</v>
      </c>
    </row>
    <row r="1113" spans="1:7" x14ac:dyDescent="0.25">
      <c r="A1113" s="2" t="s">
        <v>4234</v>
      </c>
      <c r="B1113" s="2" t="s">
        <v>2364</v>
      </c>
      <c r="C1113" s="2" t="s">
        <v>1406</v>
      </c>
      <c r="F1113" s="2" t="s">
        <v>4235</v>
      </c>
    </row>
    <row r="1114" spans="1:7" x14ac:dyDescent="0.25">
      <c r="A1114" s="2" t="s">
        <v>4236</v>
      </c>
      <c r="B1114" s="2" t="s">
        <v>1457</v>
      </c>
      <c r="C1114" s="2" t="s">
        <v>1458</v>
      </c>
      <c r="D1114" s="2" t="s">
        <v>4237</v>
      </c>
      <c r="F1114" s="2" t="s">
        <v>4238</v>
      </c>
    </row>
    <row r="1115" spans="1:7" x14ac:dyDescent="0.25">
      <c r="A1115" s="2" t="s">
        <v>720</v>
      </c>
      <c r="B1115" s="2" t="s">
        <v>4239</v>
      </c>
      <c r="C1115" s="2" t="s">
        <v>4240</v>
      </c>
      <c r="D1115" s="2" t="s">
        <v>4241</v>
      </c>
      <c r="F1115" s="2" t="s">
        <v>4242</v>
      </c>
      <c r="G1115" s="2" t="s">
        <v>2471</v>
      </c>
    </row>
    <row r="1116" spans="1:7" x14ac:dyDescent="0.25">
      <c r="A1116" s="2" t="s">
        <v>4243</v>
      </c>
      <c r="B1116" s="2" t="s">
        <v>1591</v>
      </c>
      <c r="C1116" s="2" t="s">
        <v>1406</v>
      </c>
      <c r="F1116" s="2" t="s">
        <v>4244</v>
      </c>
    </row>
    <row r="1117" spans="1:7" x14ac:dyDescent="0.25">
      <c r="A1117" s="2" t="s">
        <v>4245</v>
      </c>
      <c r="B1117" s="2" t="s">
        <v>1423</v>
      </c>
      <c r="C1117" s="2" t="s">
        <v>1424</v>
      </c>
      <c r="F1117" s="2" t="s">
        <v>4246</v>
      </c>
    </row>
    <row r="1118" spans="1:7" x14ac:dyDescent="0.25">
      <c r="A1118" s="2" t="s">
        <v>4247</v>
      </c>
      <c r="B1118" s="2" t="s">
        <v>102</v>
      </c>
      <c r="C1118" s="2" t="s">
        <v>1641</v>
      </c>
      <c r="D1118" s="2" t="s">
        <v>4248</v>
      </c>
      <c r="E1118" s="2" t="s">
        <v>1551</v>
      </c>
      <c r="F1118" s="2" t="s">
        <v>4249</v>
      </c>
      <c r="G1118" s="2" t="s">
        <v>1644</v>
      </c>
    </row>
    <row r="1119" spans="1:7" x14ac:dyDescent="0.25">
      <c r="A1119" s="2" t="s">
        <v>4250</v>
      </c>
      <c r="B1119" s="2" t="s">
        <v>1412</v>
      </c>
      <c r="C1119" s="2" t="s">
        <v>1413</v>
      </c>
      <c r="F1119" s="2" t="s">
        <v>4251</v>
      </c>
    </row>
    <row r="1120" spans="1:7" x14ac:dyDescent="0.25">
      <c r="A1120" s="2" t="s">
        <v>4252</v>
      </c>
      <c r="B1120" s="2" t="s">
        <v>2506</v>
      </c>
      <c r="C1120" s="2" t="s">
        <v>1424</v>
      </c>
      <c r="F1120" s="2" t="s">
        <v>4253</v>
      </c>
    </row>
    <row r="1121" spans="1:7" x14ac:dyDescent="0.25">
      <c r="A1121" s="2" t="s">
        <v>549</v>
      </c>
      <c r="B1121" s="2" t="s">
        <v>1636</v>
      </c>
      <c r="C1121" s="2" t="s">
        <v>1216</v>
      </c>
      <c r="D1121" s="2" t="s">
        <v>4254</v>
      </c>
      <c r="F1121" s="2" t="s">
        <v>4255</v>
      </c>
      <c r="G1121" s="2" t="s">
        <v>2283</v>
      </c>
    </row>
    <row r="1122" spans="1:7" x14ac:dyDescent="0.25">
      <c r="A1122" s="2" t="s">
        <v>4256</v>
      </c>
      <c r="B1122" s="2" t="s">
        <v>4257</v>
      </c>
      <c r="C1122" s="2" t="s">
        <v>1499</v>
      </c>
      <c r="F1122" s="2" t="s">
        <v>4258</v>
      </c>
    </row>
    <row r="1123" spans="1:7" x14ac:dyDescent="0.25">
      <c r="A1123" s="2" t="s">
        <v>702</v>
      </c>
      <c r="B1123" s="2" t="s">
        <v>102</v>
      </c>
      <c r="C1123" s="2" t="s">
        <v>1593</v>
      </c>
      <c r="D1123" s="2" t="s">
        <v>4259</v>
      </c>
      <c r="F1123" s="2" t="s">
        <v>4260</v>
      </c>
      <c r="G1123" s="2" t="s">
        <v>1635</v>
      </c>
    </row>
    <row r="1124" spans="1:7" x14ac:dyDescent="0.25">
      <c r="A1124" s="2" t="s">
        <v>4261</v>
      </c>
      <c r="B1124" s="2" t="s">
        <v>2354</v>
      </c>
      <c r="C1124" s="2" t="s">
        <v>1493</v>
      </c>
      <c r="F1124" s="2" t="s">
        <v>4262</v>
      </c>
    </row>
    <row r="1125" spans="1:7" x14ac:dyDescent="0.25">
      <c r="A1125" s="2" t="s">
        <v>4263</v>
      </c>
      <c r="B1125" s="2" t="s">
        <v>1616</v>
      </c>
      <c r="C1125" s="2" t="s">
        <v>1617</v>
      </c>
      <c r="F1125" s="2" t="s">
        <v>4264</v>
      </c>
    </row>
    <row r="1126" spans="1:7" x14ac:dyDescent="0.25">
      <c r="A1126" s="2" t="s">
        <v>4265</v>
      </c>
      <c r="B1126" s="2" t="s">
        <v>102</v>
      </c>
      <c r="C1126" s="2" t="s">
        <v>1658</v>
      </c>
      <c r="F1126" s="2" t="s">
        <v>4266</v>
      </c>
    </row>
    <row r="1127" spans="1:7" x14ac:dyDescent="0.25">
      <c r="A1127" s="2" t="s">
        <v>4267</v>
      </c>
      <c r="B1127" s="2" t="s">
        <v>718</v>
      </c>
      <c r="C1127" s="2" t="s">
        <v>1669</v>
      </c>
      <c r="D1127" s="2" t="s">
        <v>4268</v>
      </c>
      <c r="F1127" s="2" t="s">
        <v>4269</v>
      </c>
      <c r="G1127" s="2" t="s">
        <v>1635</v>
      </c>
    </row>
    <row r="1128" spans="1:7" x14ac:dyDescent="0.25">
      <c r="A1128" s="2" t="s">
        <v>784</v>
      </c>
      <c r="B1128" s="2" t="s">
        <v>1636</v>
      </c>
      <c r="C1128" s="2" t="s">
        <v>2228</v>
      </c>
      <c r="D1128" s="2" t="s">
        <v>4270</v>
      </c>
      <c r="F1128" s="2" t="s">
        <v>4271</v>
      </c>
      <c r="G1128" s="2" t="s">
        <v>2231</v>
      </c>
    </row>
    <row r="1129" spans="1:7" x14ac:dyDescent="0.25">
      <c r="A1129" s="2" t="s">
        <v>4272</v>
      </c>
      <c r="B1129" s="2" t="s">
        <v>1720</v>
      </c>
      <c r="C1129" s="2" t="s">
        <v>1533</v>
      </c>
      <c r="E1129" s="2" t="s">
        <v>2294</v>
      </c>
      <c r="F1129" s="2" t="s">
        <v>4273</v>
      </c>
      <c r="G1129" s="2" t="s">
        <v>1632</v>
      </c>
    </row>
    <row r="1130" spans="1:7" x14ac:dyDescent="0.25">
      <c r="A1130" s="2" t="s">
        <v>4274</v>
      </c>
      <c r="B1130" s="2" t="s">
        <v>1737</v>
      </c>
      <c r="C1130" s="2" t="s">
        <v>4275</v>
      </c>
      <c r="E1130" s="2" t="s">
        <v>4276</v>
      </c>
      <c r="F1130" s="2" t="s">
        <v>4277</v>
      </c>
      <c r="G1130" s="2" t="s">
        <v>4278</v>
      </c>
    </row>
    <row r="1131" spans="1:7" x14ac:dyDescent="0.25">
      <c r="A1131" s="2" t="s">
        <v>4279</v>
      </c>
      <c r="B1131" s="2" t="s">
        <v>102</v>
      </c>
      <c r="C1131" s="2" t="s">
        <v>1563</v>
      </c>
      <c r="D1131" s="2" t="s">
        <v>4280</v>
      </c>
      <c r="F1131" s="2" t="s">
        <v>4281</v>
      </c>
      <c r="G1131" s="2" t="s">
        <v>1566</v>
      </c>
    </row>
    <row r="1132" spans="1:7" x14ac:dyDescent="0.25">
      <c r="A1132" s="2" t="s">
        <v>4282</v>
      </c>
      <c r="B1132" s="2" t="s">
        <v>3060</v>
      </c>
      <c r="C1132" s="2" t="s">
        <v>1593</v>
      </c>
      <c r="F1132" s="2" t="s">
        <v>4283</v>
      </c>
    </row>
    <row r="1133" spans="1:7" x14ac:dyDescent="0.25">
      <c r="A1133" s="2" t="s">
        <v>4284</v>
      </c>
      <c r="B1133" s="2" t="s">
        <v>92</v>
      </c>
      <c r="C1133" s="2" t="s">
        <v>2560</v>
      </c>
      <c r="E1133" s="2" t="s">
        <v>2809</v>
      </c>
      <c r="F1133" s="2" t="s">
        <v>4285</v>
      </c>
      <c r="G1133" s="2" t="s">
        <v>1418</v>
      </c>
    </row>
    <row r="1134" spans="1:7" x14ac:dyDescent="0.25">
      <c r="A1134" s="2" t="s">
        <v>4286</v>
      </c>
      <c r="B1134" s="2" t="s">
        <v>102</v>
      </c>
      <c r="C1134" s="2" t="s">
        <v>1424</v>
      </c>
      <c r="F1134" s="2" t="s">
        <v>4287</v>
      </c>
    </row>
    <row r="1135" spans="1:7" x14ac:dyDescent="0.25">
      <c r="A1135" s="2" t="s">
        <v>4288</v>
      </c>
      <c r="B1135" s="2" t="s">
        <v>1457</v>
      </c>
      <c r="C1135" s="2" t="s">
        <v>1458</v>
      </c>
      <c r="D1135" s="2" t="s">
        <v>4237</v>
      </c>
      <c r="F1135" s="2" t="s">
        <v>4289</v>
      </c>
    </row>
    <row r="1136" spans="1:7" x14ac:dyDescent="0.25">
      <c r="A1136" s="2" t="s">
        <v>586</v>
      </c>
      <c r="B1136" s="2" t="s">
        <v>2284</v>
      </c>
      <c r="C1136" s="2" t="s">
        <v>4275</v>
      </c>
      <c r="E1136" s="2" t="s">
        <v>4276</v>
      </c>
      <c r="F1136" s="2" t="s">
        <v>4290</v>
      </c>
      <c r="G1136" s="2" t="s">
        <v>4278</v>
      </c>
    </row>
    <row r="1137" spans="1:7" x14ac:dyDescent="0.25">
      <c r="A1137" s="2" t="s">
        <v>739</v>
      </c>
      <c r="B1137" s="2" t="s">
        <v>102</v>
      </c>
      <c r="C1137" s="2" t="s">
        <v>2038</v>
      </c>
      <c r="D1137" s="2" t="s">
        <v>4291</v>
      </c>
      <c r="F1137" s="2" t="s">
        <v>4292</v>
      </c>
      <c r="G1137" s="2" t="s">
        <v>2471</v>
      </c>
    </row>
    <row r="1138" spans="1:7" x14ac:dyDescent="0.25">
      <c r="A1138" s="2" t="s">
        <v>4293</v>
      </c>
      <c r="B1138" s="2" t="s">
        <v>1423</v>
      </c>
      <c r="C1138" s="2" t="s">
        <v>1424</v>
      </c>
      <c r="F1138" s="2" t="s">
        <v>4294</v>
      </c>
    </row>
    <row r="1139" spans="1:7" x14ac:dyDescent="0.25">
      <c r="A1139" s="2" t="s">
        <v>4295</v>
      </c>
      <c r="B1139" s="2" t="s">
        <v>41</v>
      </c>
      <c r="C1139" s="2" t="s">
        <v>2449</v>
      </c>
      <c r="E1139" s="2" t="s">
        <v>4296</v>
      </c>
      <c r="F1139" s="2" t="s">
        <v>4297</v>
      </c>
      <c r="G1139" s="2" t="s">
        <v>1788</v>
      </c>
    </row>
    <row r="1140" spans="1:7" x14ac:dyDescent="0.25">
      <c r="A1140" s="2" t="s">
        <v>4298</v>
      </c>
      <c r="B1140" s="2" t="s">
        <v>1720</v>
      </c>
      <c r="C1140" s="2" t="s">
        <v>1505</v>
      </c>
      <c r="F1140" s="2" t="s">
        <v>4299</v>
      </c>
    </row>
    <row r="1141" spans="1:7" x14ac:dyDescent="0.25">
      <c r="A1141" s="2" t="s">
        <v>4300</v>
      </c>
      <c r="B1141" s="2" t="s">
        <v>2284</v>
      </c>
      <c r="C1141" s="2" t="s">
        <v>1424</v>
      </c>
      <c r="E1141" s="2" t="s">
        <v>2184</v>
      </c>
      <c r="F1141" s="2" t="s">
        <v>4301</v>
      </c>
    </row>
    <row r="1142" spans="1:7" x14ac:dyDescent="0.25">
      <c r="A1142" s="2" t="s">
        <v>4302</v>
      </c>
      <c r="B1142" s="2" t="s">
        <v>1616</v>
      </c>
      <c r="C1142" s="2" t="s">
        <v>1617</v>
      </c>
      <c r="F1142" s="2" t="s">
        <v>4303</v>
      </c>
    </row>
    <row r="1143" spans="1:7" x14ac:dyDescent="0.25">
      <c r="A1143" s="2" t="s">
        <v>4304</v>
      </c>
      <c r="B1143" s="2" t="s">
        <v>41</v>
      </c>
      <c r="C1143" s="2" t="s">
        <v>1415</v>
      </c>
      <c r="E1143" s="2" t="s">
        <v>4305</v>
      </c>
      <c r="F1143" s="2" t="s">
        <v>4306</v>
      </c>
      <c r="G1143" s="2" t="s">
        <v>2739</v>
      </c>
    </row>
    <row r="1144" spans="1:7" x14ac:dyDescent="0.25">
      <c r="A1144" s="2" t="s">
        <v>4307</v>
      </c>
      <c r="B1144" s="2" t="s">
        <v>1561</v>
      </c>
      <c r="C1144" s="2" t="s">
        <v>1493</v>
      </c>
      <c r="F1144" s="2" t="s">
        <v>4308</v>
      </c>
    </row>
    <row r="1145" spans="1:7" x14ac:dyDescent="0.25">
      <c r="A1145" s="2" t="s">
        <v>4309</v>
      </c>
      <c r="B1145" s="2" t="s">
        <v>2506</v>
      </c>
      <c r="C1145" s="2" t="s">
        <v>1424</v>
      </c>
      <c r="F1145" s="2" t="s">
        <v>4310</v>
      </c>
    </row>
    <row r="1146" spans="1:7" x14ac:dyDescent="0.25">
      <c r="A1146" s="2" t="s">
        <v>763</v>
      </c>
      <c r="B1146" s="2" t="s">
        <v>92</v>
      </c>
      <c r="C1146" s="2" t="s">
        <v>71</v>
      </c>
      <c r="D1146" s="2" t="s">
        <v>4311</v>
      </c>
      <c r="F1146" s="2" t="s">
        <v>4312</v>
      </c>
      <c r="G1146" s="2" t="s">
        <v>1985</v>
      </c>
    </row>
    <row r="1147" spans="1:7" x14ac:dyDescent="0.25">
      <c r="A1147" s="2" t="s">
        <v>4313</v>
      </c>
      <c r="B1147" s="2" t="s">
        <v>1616</v>
      </c>
      <c r="C1147" s="2" t="s">
        <v>1617</v>
      </c>
      <c r="F1147" s="2" t="s">
        <v>4314</v>
      </c>
    </row>
    <row r="1148" spans="1:7" x14ac:dyDescent="0.25">
      <c r="A1148" s="2" t="s">
        <v>723</v>
      </c>
      <c r="B1148" s="2" t="s">
        <v>102</v>
      </c>
      <c r="C1148" s="2" t="s">
        <v>3622</v>
      </c>
      <c r="D1148" s="2" t="s">
        <v>4315</v>
      </c>
      <c r="F1148" s="2" t="s">
        <v>4316</v>
      </c>
      <c r="G1148" s="2" t="s">
        <v>2118</v>
      </c>
    </row>
    <row r="1149" spans="1:7" x14ac:dyDescent="0.25">
      <c r="A1149" s="2" t="s">
        <v>4317</v>
      </c>
      <c r="B1149" s="2" t="s">
        <v>31</v>
      </c>
      <c r="C1149" s="2" t="s">
        <v>1232</v>
      </c>
      <c r="D1149" s="2" t="s">
        <v>4318</v>
      </c>
      <c r="F1149" s="2" t="s">
        <v>4319</v>
      </c>
      <c r="G1149" s="2" t="s">
        <v>1403</v>
      </c>
    </row>
    <row r="1150" spans="1:7" x14ac:dyDescent="0.25">
      <c r="A1150" s="2" t="s">
        <v>4320</v>
      </c>
      <c r="B1150" s="2" t="s">
        <v>1734</v>
      </c>
      <c r="C1150" s="2" t="s">
        <v>1493</v>
      </c>
      <c r="F1150" s="2" t="s">
        <v>4321</v>
      </c>
    </row>
    <row r="1151" spans="1:7" x14ac:dyDescent="0.25">
      <c r="A1151" s="2" t="s">
        <v>242</v>
      </c>
      <c r="B1151" s="2" t="s">
        <v>244</v>
      </c>
      <c r="C1151" s="2" t="s">
        <v>243</v>
      </c>
      <c r="D1151" s="2" t="s">
        <v>4322</v>
      </c>
      <c r="F1151" s="2" t="s">
        <v>4323</v>
      </c>
      <c r="G1151" s="2" t="s">
        <v>1985</v>
      </c>
    </row>
    <row r="1152" spans="1:7" x14ac:dyDescent="0.25">
      <c r="A1152" s="2" t="s">
        <v>465</v>
      </c>
      <c r="B1152" s="2" t="s">
        <v>1636</v>
      </c>
      <c r="C1152" s="2" t="s">
        <v>619</v>
      </c>
      <c r="D1152" s="2" t="s">
        <v>4324</v>
      </c>
      <c r="F1152" s="2" t="s">
        <v>4325</v>
      </c>
      <c r="G1152" s="2" t="s">
        <v>1483</v>
      </c>
    </row>
    <row r="1153" spans="1:7" x14ac:dyDescent="0.25">
      <c r="A1153" s="2" t="s">
        <v>159</v>
      </c>
      <c r="B1153" s="2" t="s">
        <v>102</v>
      </c>
      <c r="C1153" s="2" t="s">
        <v>1198</v>
      </c>
      <c r="D1153" s="2" t="s">
        <v>4326</v>
      </c>
      <c r="F1153" s="2" t="s">
        <v>4327</v>
      </c>
      <c r="G1153" s="2" t="s">
        <v>1695</v>
      </c>
    </row>
    <row r="1154" spans="1:7" x14ac:dyDescent="0.25">
      <c r="A1154" s="2" t="s">
        <v>4328</v>
      </c>
      <c r="B1154" s="2" t="s">
        <v>1845</v>
      </c>
      <c r="C1154" s="2" t="s">
        <v>1627</v>
      </c>
      <c r="F1154" s="2" t="s">
        <v>4329</v>
      </c>
    </row>
    <row r="1155" spans="1:7" x14ac:dyDescent="0.25">
      <c r="A1155" s="2" t="s">
        <v>4330</v>
      </c>
      <c r="B1155" s="2" t="s">
        <v>2513</v>
      </c>
      <c r="C1155" s="2" t="s">
        <v>1499</v>
      </c>
      <c r="F1155" s="2" t="s">
        <v>4331</v>
      </c>
    </row>
    <row r="1156" spans="1:7" x14ac:dyDescent="0.25">
      <c r="A1156" s="2" t="s">
        <v>4332</v>
      </c>
      <c r="B1156" s="2" t="s">
        <v>1453</v>
      </c>
      <c r="C1156" s="2" t="s">
        <v>1424</v>
      </c>
      <c r="F1156" s="2" t="s">
        <v>4333</v>
      </c>
    </row>
    <row r="1157" spans="1:7" x14ac:dyDescent="0.25">
      <c r="A1157" s="2" t="s">
        <v>600</v>
      </c>
      <c r="B1157" s="2" t="s">
        <v>92</v>
      </c>
      <c r="C1157" s="2" t="s">
        <v>1216</v>
      </c>
      <c r="D1157" s="2" t="s">
        <v>4334</v>
      </c>
      <c r="F1157" s="2" t="s">
        <v>4335</v>
      </c>
      <c r="G1157" s="2" t="s">
        <v>2283</v>
      </c>
    </row>
    <row r="1158" spans="1:7" x14ac:dyDescent="0.25">
      <c r="A1158" s="2" t="s">
        <v>769</v>
      </c>
      <c r="B1158" s="2" t="s">
        <v>31</v>
      </c>
      <c r="C1158" s="2" t="s">
        <v>2063</v>
      </c>
      <c r="F1158" s="2" t="s">
        <v>4336</v>
      </c>
      <c r="G1158" s="2" t="s">
        <v>4337</v>
      </c>
    </row>
    <row r="1159" spans="1:7" x14ac:dyDescent="0.25">
      <c r="A1159" s="2" t="s">
        <v>4338</v>
      </c>
      <c r="B1159" s="2" t="s">
        <v>41</v>
      </c>
      <c r="C1159" s="2" t="s">
        <v>1785</v>
      </c>
      <c r="E1159" s="2" t="s">
        <v>4339</v>
      </c>
      <c r="F1159" s="2" t="s">
        <v>4340</v>
      </c>
    </row>
    <row r="1160" spans="1:7" x14ac:dyDescent="0.25">
      <c r="A1160" s="2" t="s">
        <v>488</v>
      </c>
      <c r="B1160" s="2" t="s">
        <v>4341</v>
      </c>
      <c r="C1160" s="2" t="s">
        <v>64</v>
      </c>
      <c r="D1160" s="2" t="s">
        <v>4342</v>
      </c>
      <c r="F1160" s="2" t="s">
        <v>4343</v>
      </c>
      <c r="G1160" s="2" t="s">
        <v>4344</v>
      </c>
    </row>
    <row r="1161" spans="1:7" x14ac:dyDescent="0.25">
      <c r="A1161" s="2" t="s">
        <v>4345</v>
      </c>
      <c r="B1161" s="2" t="s">
        <v>1646</v>
      </c>
      <c r="C1161" s="2" t="s">
        <v>1647</v>
      </c>
      <c r="F1161" s="2" t="s">
        <v>4346</v>
      </c>
    </row>
    <row r="1162" spans="1:7" x14ac:dyDescent="0.25">
      <c r="A1162" s="2" t="s">
        <v>4347</v>
      </c>
      <c r="B1162" s="2" t="s">
        <v>41</v>
      </c>
      <c r="C1162" s="2" t="s">
        <v>3936</v>
      </c>
      <c r="E1162" s="2" t="s">
        <v>4348</v>
      </c>
      <c r="F1162" s="2" t="s">
        <v>4349</v>
      </c>
      <c r="G1162" s="2" t="s">
        <v>2387</v>
      </c>
    </row>
    <row r="1163" spans="1:7" x14ac:dyDescent="0.25">
      <c r="A1163" s="2" t="s">
        <v>4350</v>
      </c>
      <c r="B1163" s="2" t="s">
        <v>1636</v>
      </c>
      <c r="C1163" s="2" t="s">
        <v>2560</v>
      </c>
      <c r="E1163" s="2" t="s">
        <v>3948</v>
      </c>
      <c r="F1163" s="2" t="s">
        <v>4351</v>
      </c>
      <c r="G1163" s="2" t="s">
        <v>3950</v>
      </c>
    </row>
    <row r="1164" spans="1:7" x14ac:dyDescent="0.25">
      <c r="A1164" s="2" t="s">
        <v>4352</v>
      </c>
      <c r="B1164" s="2" t="s">
        <v>2513</v>
      </c>
      <c r="C1164" s="2" t="s">
        <v>1499</v>
      </c>
      <c r="F1164" s="2" t="s">
        <v>4353</v>
      </c>
    </row>
    <row r="1165" spans="1:7" x14ac:dyDescent="0.25">
      <c r="A1165" s="2" t="s">
        <v>4354</v>
      </c>
      <c r="B1165" s="2" t="s">
        <v>1616</v>
      </c>
      <c r="C1165" s="2" t="s">
        <v>1617</v>
      </c>
      <c r="F1165" s="2" t="s">
        <v>4355</v>
      </c>
    </row>
    <row r="1166" spans="1:7" x14ac:dyDescent="0.25">
      <c r="A1166" s="2" t="s">
        <v>4356</v>
      </c>
      <c r="B1166" s="2" t="s">
        <v>1453</v>
      </c>
      <c r="C1166" s="2" t="s">
        <v>1499</v>
      </c>
      <c r="F1166" s="2" t="s">
        <v>4357</v>
      </c>
    </row>
    <row r="1167" spans="1:7" x14ac:dyDescent="0.25">
      <c r="A1167" s="2" t="s">
        <v>68</v>
      </c>
      <c r="B1167" s="2" t="s">
        <v>31</v>
      </c>
      <c r="C1167" s="2" t="s">
        <v>69</v>
      </c>
      <c r="D1167" s="2" t="s">
        <v>4358</v>
      </c>
      <c r="F1167" s="2" t="s">
        <v>4359</v>
      </c>
      <c r="G1167" s="2" t="s">
        <v>1780</v>
      </c>
    </row>
    <row r="1168" spans="1:7" x14ac:dyDescent="0.25">
      <c r="A1168" s="2" t="s">
        <v>587</v>
      </c>
      <c r="B1168" s="2" t="s">
        <v>41</v>
      </c>
      <c r="C1168" s="2" t="s">
        <v>2164</v>
      </c>
      <c r="E1168" s="2" t="s">
        <v>2165</v>
      </c>
      <c r="F1168" s="2" t="s">
        <v>4360</v>
      </c>
      <c r="G1168" s="2" t="s">
        <v>2167</v>
      </c>
    </row>
    <row r="1169" spans="1:7" x14ac:dyDescent="0.25">
      <c r="A1169" s="2" t="s">
        <v>360</v>
      </c>
      <c r="B1169" s="2" t="s">
        <v>31</v>
      </c>
      <c r="C1169" s="2" t="s">
        <v>2063</v>
      </c>
      <c r="D1169" s="2" t="s">
        <v>4361</v>
      </c>
      <c r="F1169" s="2" t="s">
        <v>4362</v>
      </c>
      <c r="G1169" s="2" t="s">
        <v>2234</v>
      </c>
    </row>
    <row r="1170" spans="1:7" x14ac:dyDescent="0.25">
      <c r="A1170" s="2" t="s">
        <v>783</v>
      </c>
      <c r="B1170" s="2" t="s">
        <v>102</v>
      </c>
      <c r="C1170" s="2" t="s">
        <v>2228</v>
      </c>
      <c r="D1170" s="2" t="s">
        <v>4363</v>
      </c>
      <c r="F1170" s="2" t="s">
        <v>4364</v>
      </c>
      <c r="G1170" s="2" t="s">
        <v>1661</v>
      </c>
    </row>
    <row r="1171" spans="1:7" x14ac:dyDescent="0.25">
      <c r="A1171" s="2" t="s">
        <v>601</v>
      </c>
      <c r="B1171" s="2" t="s">
        <v>2632</v>
      </c>
      <c r="C1171" s="2" t="s">
        <v>966</v>
      </c>
      <c r="F1171" s="2" t="s">
        <v>4365</v>
      </c>
    </row>
    <row r="1172" spans="1:7" x14ac:dyDescent="0.25">
      <c r="A1172" s="2" t="s">
        <v>4366</v>
      </c>
      <c r="B1172" s="2" t="s">
        <v>1508</v>
      </c>
      <c r="C1172" s="2" t="s">
        <v>1499</v>
      </c>
      <c r="F1172" s="2" t="s">
        <v>4367</v>
      </c>
    </row>
    <row r="1173" spans="1:7" x14ac:dyDescent="0.25">
      <c r="A1173" s="2" t="s">
        <v>4368</v>
      </c>
      <c r="B1173" s="2" t="s">
        <v>2580</v>
      </c>
      <c r="C1173" s="2" t="s">
        <v>2195</v>
      </c>
      <c r="F1173" s="2" t="s">
        <v>4369</v>
      </c>
    </row>
    <row r="1174" spans="1:7" x14ac:dyDescent="0.25">
      <c r="A1174" s="2" t="s">
        <v>517</v>
      </c>
      <c r="B1174" s="2" t="s">
        <v>3225</v>
      </c>
      <c r="C1174" s="2" t="s">
        <v>3856</v>
      </c>
      <c r="D1174" s="2" t="s">
        <v>4370</v>
      </c>
      <c r="F1174" s="2" t="s">
        <v>4371</v>
      </c>
      <c r="G1174" s="2" t="s">
        <v>2952</v>
      </c>
    </row>
    <row r="1175" spans="1:7" x14ac:dyDescent="0.25">
      <c r="A1175" s="2" t="s">
        <v>553</v>
      </c>
      <c r="B1175" s="2" t="s">
        <v>244</v>
      </c>
      <c r="C1175" s="2" t="s">
        <v>408</v>
      </c>
      <c r="D1175" s="2" t="s">
        <v>4372</v>
      </c>
      <c r="F1175" s="2" t="s">
        <v>4373</v>
      </c>
      <c r="G1175" s="2" t="s">
        <v>4374</v>
      </c>
    </row>
    <row r="1176" spans="1:7" x14ac:dyDescent="0.25">
      <c r="A1176" s="2" t="s">
        <v>4375</v>
      </c>
      <c r="B1176" s="2" t="s">
        <v>1423</v>
      </c>
      <c r="C1176" s="2" t="s">
        <v>1424</v>
      </c>
      <c r="F1176" s="2" t="s">
        <v>4376</v>
      </c>
    </row>
    <row r="1177" spans="1:7" x14ac:dyDescent="0.25">
      <c r="A1177" s="2" t="s">
        <v>487</v>
      </c>
      <c r="B1177" s="2" t="s">
        <v>31</v>
      </c>
      <c r="C1177" s="2" t="s">
        <v>2633</v>
      </c>
      <c r="D1177" s="2" t="s">
        <v>4377</v>
      </c>
      <c r="F1177" s="2" t="s">
        <v>4378</v>
      </c>
    </row>
    <row r="1178" spans="1:7" x14ac:dyDescent="0.25">
      <c r="A1178" s="2" t="s">
        <v>4379</v>
      </c>
      <c r="B1178" s="2" t="s">
        <v>2088</v>
      </c>
      <c r="C1178" s="2" t="s">
        <v>1424</v>
      </c>
      <c r="F1178" s="2" t="s">
        <v>4380</v>
      </c>
    </row>
    <row r="1179" spans="1:7" x14ac:dyDescent="0.25">
      <c r="A1179" s="2" t="s">
        <v>318</v>
      </c>
      <c r="B1179" s="2" t="s">
        <v>427</v>
      </c>
      <c r="C1179" s="2" t="s">
        <v>1915</v>
      </c>
      <c r="D1179" s="2" t="s">
        <v>4381</v>
      </c>
      <c r="F1179" s="2" t="s">
        <v>4382</v>
      </c>
      <c r="G1179" s="2" t="s">
        <v>1918</v>
      </c>
    </row>
    <row r="1180" spans="1:7" x14ac:dyDescent="0.25">
      <c r="A1180" s="2" t="s">
        <v>346</v>
      </c>
      <c r="B1180" s="2" t="s">
        <v>102</v>
      </c>
      <c r="C1180" s="2" t="s">
        <v>1194</v>
      </c>
      <c r="D1180" s="2" t="s">
        <v>4383</v>
      </c>
      <c r="F1180" s="2" t="s">
        <v>4384</v>
      </c>
      <c r="G1180" s="2" t="s">
        <v>1812</v>
      </c>
    </row>
    <row r="1181" spans="1:7" x14ac:dyDescent="0.25">
      <c r="A1181" s="2" t="s">
        <v>4385</v>
      </c>
      <c r="B1181" s="2" t="s">
        <v>2156</v>
      </c>
      <c r="C1181" s="2" t="s">
        <v>1493</v>
      </c>
      <c r="F1181" s="2" t="s">
        <v>4386</v>
      </c>
    </row>
    <row r="1182" spans="1:7" x14ac:dyDescent="0.25">
      <c r="A1182" s="2" t="s">
        <v>4387</v>
      </c>
      <c r="B1182" s="2" t="s">
        <v>1636</v>
      </c>
      <c r="C1182" s="2" t="s">
        <v>1011</v>
      </c>
      <c r="D1182" s="2" t="s">
        <v>4388</v>
      </c>
      <c r="F1182" s="2" t="s">
        <v>4389</v>
      </c>
      <c r="G1182" s="2" t="s">
        <v>2359</v>
      </c>
    </row>
    <row r="1183" spans="1:7" x14ac:dyDescent="0.25">
      <c r="A1183" s="2" t="s">
        <v>778</v>
      </c>
      <c r="B1183" s="2" t="s">
        <v>41</v>
      </c>
      <c r="C1183" s="2" t="s">
        <v>2148</v>
      </c>
      <c r="F1183" s="2" t="s">
        <v>4390</v>
      </c>
    </row>
    <row r="1184" spans="1:7" x14ac:dyDescent="0.25">
      <c r="A1184" s="2" t="s">
        <v>4391</v>
      </c>
      <c r="B1184" s="2" t="s">
        <v>4392</v>
      </c>
      <c r="C1184" s="2" t="s">
        <v>1196</v>
      </c>
      <c r="D1184" s="2" t="s">
        <v>4393</v>
      </c>
      <c r="F1184" s="2" t="s">
        <v>4394</v>
      </c>
      <c r="G1184" s="2" t="s">
        <v>2374</v>
      </c>
    </row>
    <row r="1185" spans="1:7" x14ac:dyDescent="0.25">
      <c r="A1185" s="2" t="s">
        <v>4395</v>
      </c>
      <c r="B1185" s="2" t="s">
        <v>718</v>
      </c>
      <c r="C1185" s="2" t="s">
        <v>2560</v>
      </c>
      <c r="F1185" s="2" t="s">
        <v>4396</v>
      </c>
    </row>
    <row r="1186" spans="1:7" x14ac:dyDescent="0.25">
      <c r="A1186" s="2" t="s">
        <v>4397</v>
      </c>
      <c r="B1186" s="2" t="s">
        <v>1492</v>
      </c>
      <c r="C1186" s="2" t="s">
        <v>1499</v>
      </c>
      <c r="F1186" s="2" t="s">
        <v>4398</v>
      </c>
    </row>
    <row r="1187" spans="1:7" x14ac:dyDescent="0.25">
      <c r="A1187" s="2" t="s">
        <v>4399</v>
      </c>
      <c r="B1187" s="2" t="s">
        <v>1561</v>
      </c>
      <c r="C1187" s="2" t="s">
        <v>1493</v>
      </c>
      <c r="F1187" s="2" t="s">
        <v>4400</v>
      </c>
    </row>
    <row r="1188" spans="1:7" x14ac:dyDescent="0.25">
      <c r="A1188" s="2" t="s">
        <v>4401</v>
      </c>
      <c r="B1188" s="2" t="s">
        <v>41</v>
      </c>
      <c r="C1188" s="2" t="s">
        <v>1415</v>
      </c>
      <c r="E1188" s="2" t="s">
        <v>3417</v>
      </c>
      <c r="F1188" s="2" t="s">
        <v>4402</v>
      </c>
    </row>
    <row r="1189" spans="1:7" x14ac:dyDescent="0.25">
      <c r="A1189" s="2" t="s">
        <v>692</v>
      </c>
      <c r="B1189" s="2" t="s">
        <v>31</v>
      </c>
      <c r="C1189" s="2" t="s">
        <v>966</v>
      </c>
      <c r="D1189" s="2" t="s">
        <v>4403</v>
      </c>
      <c r="F1189" s="2" t="s">
        <v>4404</v>
      </c>
      <c r="G1189" s="2" t="s">
        <v>2952</v>
      </c>
    </row>
    <row r="1190" spans="1:7" x14ac:dyDescent="0.25">
      <c r="A1190" s="2" t="s">
        <v>4405</v>
      </c>
      <c r="B1190" s="2" t="s">
        <v>1841</v>
      </c>
      <c r="C1190" s="2" t="s">
        <v>1842</v>
      </c>
      <c r="F1190" s="2" t="s">
        <v>4406</v>
      </c>
    </row>
    <row r="1191" spans="1:7" x14ac:dyDescent="0.25">
      <c r="A1191" s="2" t="s">
        <v>4407</v>
      </c>
      <c r="B1191" s="2" t="s">
        <v>1574</v>
      </c>
      <c r="C1191" s="2" t="s">
        <v>1575</v>
      </c>
      <c r="E1191" s="2" t="s">
        <v>1576</v>
      </c>
      <c r="F1191" s="2" t="s">
        <v>4408</v>
      </c>
      <c r="G1191" s="2" t="s">
        <v>1578</v>
      </c>
    </row>
    <row r="1192" spans="1:7" x14ac:dyDescent="0.25">
      <c r="A1192" s="2" t="s">
        <v>4409</v>
      </c>
      <c r="B1192" s="2" t="s">
        <v>1586</v>
      </c>
      <c r="C1192" s="2" t="s">
        <v>1424</v>
      </c>
      <c r="F1192" s="2" t="s">
        <v>4410</v>
      </c>
    </row>
    <row r="1193" spans="1:7" x14ac:dyDescent="0.25">
      <c r="A1193" s="2" t="s">
        <v>4411</v>
      </c>
      <c r="B1193" s="2" t="s">
        <v>102</v>
      </c>
      <c r="C1193" s="2" t="s">
        <v>1487</v>
      </c>
      <c r="D1193" s="2" t="s">
        <v>4412</v>
      </c>
      <c r="F1193" s="2" t="s">
        <v>4413</v>
      </c>
      <c r="G1193" s="2" t="s">
        <v>1783</v>
      </c>
    </row>
    <row r="1194" spans="1:7" x14ac:dyDescent="0.25">
      <c r="A1194" s="2" t="s">
        <v>789</v>
      </c>
      <c r="B1194" s="2" t="s">
        <v>102</v>
      </c>
      <c r="C1194" s="2" t="s">
        <v>1248</v>
      </c>
      <c r="D1194" s="2" t="s">
        <v>4414</v>
      </c>
      <c r="F1194" s="2" t="s">
        <v>4415</v>
      </c>
      <c r="G1194" s="2" t="s">
        <v>2601</v>
      </c>
    </row>
    <row r="1195" spans="1:7" x14ac:dyDescent="0.25">
      <c r="A1195" s="2" t="s">
        <v>4416</v>
      </c>
      <c r="B1195" s="2" t="s">
        <v>102</v>
      </c>
      <c r="C1195" s="2" t="s">
        <v>1199</v>
      </c>
      <c r="D1195" s="2" t="s">
        <v>4417</v>
      </c>
      <c r="F1195" s="2" t="s">
        <v>4418</v>
      </c>
      <c r="G1195" s="2" t="s">
        <v>1566</v>
      </c>
    </row>
    <row r="1196" spans="1:7" x14ac:dyDescent="0.25">
      <c r="A1196" s="2" t="s">
        <v>4419</v>
      </c>
      <c r="B1196" s="2" t="s">
        <v>92</v>
      </c>
      <c r="C1196" s="2" t="s">
        <v>1820</v>
      </c>
      <c r="D1196" s="2" t="s">
        <v>4420</v>
      </c>
      <c r="F1196" s="2" t="s">
        <v>4421</v>
      </c>
      <c r="G1196" s="2" t="s">
        <v>2667</v>
      </c>
    </row>
    <row r="1197" spans="1:7" x14ac:dyDescent="0.25">
      <c r="A1197" s="2" t="s">
        <v>567</v>
      </c>
      <c r="B1197" s="2" t="s">
        <v>1636</v>
      </c>
      <c r="C1197" s="2" t="s">
        <v>1477</v>
      </c>
      <c r="D1197" s="2" t="s">
        <v>4422</v>
      </c>
      <c r="F1197" s="2" t="s">
        <v>4423</v>
      </c>
      <c r="G1197" s="2" t="s">
        <v>4110</v>
      </c>
    </row>
    <row r="1198" spans="1:7" x14ac:dyDescent="0.25">
      <c r="A1198" s="2" t="s">
        <v>4424</v>
      </c>
      <c r="B1198" s="2" t="s">
        <v>1412</v>
      </c>
      <c r="C1198" s="2" t="s">
        <v>1413</v>
      </c>
      <c r="F1198" s="2" t="s">
        <v>4425</v>
      </c>
    </row>
    <row r="1199" spans="1:7" x14ac:dyDescent="0.25">
      <c r="A1199" s="2" t="s">
        <v>4426</v>
      </c>
      <c r="B1199" s="2" t="s">
        <v>3917</v>
      </c>
      <c r="C1199" s="2" t="s">
        <v>1413</v>
      </c>
      <c r="F1199" s="2" t="s">
        <v>4427</v>
      </c>
    </row>
    <row r="1200" spans="1:7" x14ac:dyDescent="0.25">
      <c r="A1200" s="2" t="s">
        <v>4428</v>
      </c>
      <c r="C1200" s="2" t="s">
        <v>1856</v>
      </c>
      <c r="F1200" s="2" t="s">
        <v>4429</v>
      </c>
    </row>
    <row r="1201" spans="1:7" x14ac:dyDescent="0.25">
      <c r="A1201" s="2" t="s">
        <v>4430</v>
      </c>
      <c r="B1201" s="2" t="s">
        <v>1616</v>
      </c>
      <c r="C1201" s="2" t="s">
        <v>1617</v>
      </c>
      <c r="F1201" s="2" t="s">
        <v>4431</v>
      </c>
    </row>
    <row r="1202" spans="1:7" x14ac:dyDescent="0.25">
      <c r="A1202" s="2" t="s">
        <v>727</v>
      </c>
      <c r="B1202" s="2" t="s">
        <v>41</v>
      </c>
      <c r="C1202" s="2" t="s">
        <v>3254</v>
      </c>
      <c r="D1202" s="2" t="s">
        <v>4432</v>
      </c>
      <c r="F1202" s="2" t="s">
        <v>4433</v>
      </c>
      <c r="G1202" s="2" t="s">
        <v>3257</v>
      </c>
    </row>
    <row r="1203" spans="1:7" x14ac:dyDescent="0.25">
      <c r="A1203" s="2" t="s">
        <v>632</v>
      </c>
      <c r="B1203" s="2" t="s">
        <v>92</v>
      </c>
      <c r="C1203" s="2" t="s">
        <v>71</v>
      </c>
      <c r="D1203" s="2" t="s">
        <v>4434</v>
      </c>
      <c r="F1203" s="2" t="s">
        <v>4435</v>
      </c>
      <c r="G1203" s="2" t="s">
        <v>1985</v>
      </c>
    </row>
    <row r="1204" spans="1:7" x14ac:dyDescent="0.25">
      <c r="A1204" s="2" t="s">
        <v>642</v>
      </c>
      <c r="B1204" s="2" t="s">
        <v>1636</v>
      </c>
      <c r="C1204" s="2" t="s">
        <v>66</v>
      </c>
      <c r="D1204" s="2" t="s">
        <v>4436</v>
      </c>
      <c r="F1204" s="2" t="s">
        <v>4437</v>
      </c>
      <c r="G1204" s="2" t="s">
        <v>3239</v>
      </c>
    </row>
    <row r="1205" spans="1:7" x14ac:dyDescent="0.25">
      <c r="A1205" s="2" t="s">
        <v>4438</v>
      </c>
      <c r="B1205" s="2" t="s">
        <v>1610</v>
      </c>
      <c r="C1205" s="2" t="s">
        <v>1424</v>
      </c>
      <c r="F1205" s="2" t="s">
        <v>4439</v>
      </c>
    </row>
    <row r="1206" spans="1:7" x14ac:dyDescent="0.25">
      <c r="A1206" s="2" t="s">
        <v>4440</v>
      </c>
      <c r="B1206" s="2" t="s">
        <v>1423</v>
      </c>
      <c r="C1206" s="2" t="s">
        <v>1424</v>
      </c>
      <c r="F1206" s="2" t="s">
        <v>4441</v>
      </c>
    </row>
    <row r="1207" spans="1:7" x14ac:dyDescent="0.25">
      <c r="A1207" s="2" t="s">
        <v>4442</v>
      </c>
      <c r="B1207" s="2" t="s">
        <v>3060</v>
      </c>
      <c r="C1207" s="2" t="s">
        <v>1593</v>
      </c>
      <c r="F1207" s="2" t="s">
        <v>4443</v>
      </c>
    </row>
    <row r="1208" spans="1:7" x14ac:dyDescent="0.25">
      <c r="A1208" s="2" t="s">
        <v>4444</v>
      </c>
      <c r="B1208" s="2" t="s">
        <v>92</v>
      </c>
      <c r="C1208" s="2" t="s">
        <v>247</v>
      </c>
      <c r="D1208" s="2" t="s">
        <v>4445</v>
      </c>
      <c r="F1208" s="2" t="s">
        <v>4446</v>
      </c>
      <c r="G1208" s="2" t="s">
        <v>1486</v>
      </c>
    </row>
    <row r="1209" spans="1:7" x14ac:dyDescent="0.25">
      <c r="A1209" s="2" t="s">
        <v>566</v>
      </c>
      <c r="B1209" s="2" t="s">
        <v>31</v>
      </c>
      <c r="C1209" s="2" t="s">
        <v>1477</v>
      </c>
      <c r="D1209" s="2" t="s">
        <v>4447</v>
      </c>
      <c r="F1209" s="2" t="s">
        <v>4448</v>
      </c>
      <c r="G1209" s="2" t="s">
        <v>1480</v>
      </c>
    </row>
    <row r="1210" spans="1:7" x14ac:dyDescent="0.25">
      <c r="A1210" s="2" t="s">
        <v>637</v>
      </c>
      <c r="B1210" s="2" t="s">
        <v>41</v>
      </c>
      <c r="C1210" s="2" t="s">
        <v>1769</v>
      </c>
      <c r="D1210" s="2" t="s">
        <v>4449</v>
      </c>
      <c r="F1210" s="2" t="s">
        <v>4450</v>
      </c>
      <c r="G1210" s="2" t="s">
        <v>1403</v>
      </c>
    </row>
    <row r="1211" spans="1:7" x14ac:dyDescent="0.25">
      <c r="A1211" s="2" t="s">
        <v>144</v>
      </c>
      <c r="B1211" s="2" t="s">
        <v>102</v>
      </c>
      <c r="C1211" s="2" t="s">
        <v>60</v>
      </c>
      <c r="D1211" s="2" t="s">
        <v>4451</v>
      </c>
      <c r="F1211" s="2" t="s">
        <v>4452</v>
      </c>
      <c r="G1211" s="2" t="s">
        <v>2663</v>
      </c>
    </row>
    <row r="1212" spans="1:7" x14ac:dyDescent="0.25">
      <c r="A1212" s="2" t="s">
        <v>4453</v>
      </c>
      <c r="B1212" s="2" t="s">
        <v>1412</v>
      </c>
      <c r="C1212" s="2" t="s">
        <v>1413</v>
      </c>
      <c r="F1212" s="2" t="s">
        <v>4454</v>
      </c>
    </row>
    <row r="1213" spans="1:7" x14ac:dyDescent="0.25">
      <c r="A1213" s="2" t="s">
        <v>4455</v>
      </c>
      <c r="B1213" s="2" t="s">
        <v>41</v>
      </c>
      <c r="C1213" s="2" t="s">
        <v>1415</v>
      </c>
      <c r="E1213" s="2" t="s">
        <v>4305</v>
      </c>
      <c r="F1213" s="2" t="s">
        <v>4456</v>
      </c>
      <c r="G1213" s="2" t="s">
        <v>2739</v>
      </c>
    </row>
    <row r="1214" spans="1:7" x14ac:dyDescent="0.25">
      <c r="A1214" s="2" t="s">
        <v>4457</v>
      </c>
      <c r="B1214" s="2" t="s">
        <v>1610</v>
      </c>
      <c r="C1214" s="2" t="s">
        <v>1424</v>
      </c>
      <c r="F1214" s="2" t="s">
        <v>4458</v>
      </c>
    </row>
    <row r="1215" spans="1:7" x14ac:dyDescent="0.25">
      <c r="A1215" s="2" t="s">
        <v>4459</v>
      </c>
      <c r="B1215" s="2" t="s">
        <v>1616</v>
      </c>
      <c r="C1215" s="2" t="s">
        <v>1617</v>
      </c>
      <c r="F1215" s="2" t="s">
        <v>4460</v>
      </c>
    </row>
    <row r="1216" spans="1:7" x14ac:dyDescent="0.25">
      <c r="A1216" s="2" t="s">
        <v>4461</v>
      </c>
      <c r="B1216" s="2" t="s">
        <v>2284</v>
      </c>
      <c r="C1216" s="2" t="s">
        <v>1499</v>
      </c>
      <c r="E1216" s="2" t="s">
        <v>4462</v>
      </c>
      <c r="F1216" s="2" t="s">
        <v>4463</v>
      </c>
    </row>
    <row r="1217" spans="1:7" x14ac:dyDescent="0.25">
      <c r="A1217" s="2" t="s">
        <v>4464</v>
      </c>
      <c r="B1217" s="2" t="s">
        <v>1462</v>
      </c>
      <c r="C1217" s="2" t="s">
        <v>1424</v>
      </c>
      <c r="F1217" s="2" t="s">
        <v>4465</v>
      </c>
    </row>
    <row r="1218" spans="1:7" x14ac:dyDescent="0.25">
      <c r="A1218" s="2" t="s">
        <v>779</v>
      </c>
      <c r="B1218" s="2" t="s">
        <v>50</v>
      </c>
      <c r="C1218" s="2" t="s">
        <v>37</v>
      </c>
      <c r="F1218" s="2" t="s">
        <v>4466</v>
      </c>
    </row>
    <row r="1219" spans="1:7" x14ac:dyDescent="0.25">
      <c r="A1219" s="2" t="s">
        <v>4467</v>
      </c>
      <c r="B1219" s="2" t="s">
        <v>2238</v>
      </c>
      <c r="C1219" s="2" t="s">
        <v>1493</v>
      </c>
      <c r="F1219" s="2" t="s">
        <v>4468</v>
      </c>
    </row>
    <row r="1220" spans="1:7" x14ac:dyDescent="0.25">
      <c r="A1220" s="2" t="s">
        <v>4469</v>
      </c>
      <c r="B1220" s="2" t="s">
        <v>1742</v>
      </c>
      <c r="C1220" s="2" t="s">
        <v>1505</v>
      </c>
      <c r="E1220" s="2" t="s">
        <v>4470</v>
      </c>
      <c r="F1220" s="2" t="s">
        <v>4471</v>
      </c>
      <c r="G1220" s="2" t="s">
        <v>2786</v>
      </c>
    </row>
    <row r="1221" spans="1:7" x14ac:dyDescent="0.25">
      <c r="A1221" s="2" t="s">
        <v>4472</v>
      </c>
      <c r="B1221" s="2" t="s">
        <v>1524</v>
      </c>
      <c r="C1221" s="2" t="s">
        <v>2195</v>
      </c>
      <c r="E1221" s="2" t="s">
        <v>4473</v>
      </c>
      <c r="F1221" s="2" t="s">
        <v>4474</v>
      </c>
    </row>
    <row r="1222" spans="1:7" x14ac:dyDescent="0.25">
      <c r="A1222" s="2" t="s">
        <v>4475</v>
      </c>
      <c r="B1222" s="2" t="s">
        <v>92</v>
      </c>
      <c r="C1222" s="2" t="s">
        <v>2783</v>
      </c>
      <c r="F1222" s="2" t="s">
        <v>4476</v>
      </c>
    </row>
    <row r="1223" spans="1:7" x14ac:dyDescent="0.25">
      <c r="A1223" s="2" t="s">
        <v>4477</v>
      </c>
      <c r="B1223" s="2" t="s">
        <v>2444</v>
      </c>
      <c r="C1223" s="2" t="s">
        <v>3856</v>
      </c>
      <c r="D1223" s="2" t="s">
        <v>4478</v>
      </c>
      <c r="F1223" s="2" t="s">
        <v>4479</v>
      </c>
      <c r="G1223" s="2" t="s">
        <v>2952</v>
      </c>
    </row>
    <row r="1224" spans="1:7" x14ac:dyDescent="0.25">
      <c r="A1224" s="2" t="s">
        <v>467</v>
      </c>
      <c r="B1224" s="2" t="s">
        <v>1636</v>
      </c>
      <c r="C1224" s="2" t="s">
        <v>69</v>
      </c>
      <c r="D1224" s="2" t="s">
        <v>4480</v>
      </c>
      <c r="F1224" s="2" t="s">
        <v>4481</v>
      </c>
      <c r="G1224" s="2" t="s">
        <v>1780</v>
      </c>
    </row>
    <row r="1225" spans="1:7" x14ac:dyDescent="0.25">
      <c r="A1225" s="2" t="s">
        <v>4482</v>
      </c>
      <c r="B1225" s="2" t="s">
        <v>2080</v>
      </c>
      <c r="C1225" s="2" t="s">
        <v>2560</v>
      </c>
      <c r="F1225" s="2" t="s">
        <v>4483</v>
      </c>
    </row>
    <row r="1226" spans="1:7" x14ac:dyDescent="0.25">
      <c r="A1226" s="2" t="s">
        <v>4484</v>
      </c>
      <c r="B1226" s="2" t="s">
        <v>1457</v>
      </c>
      <c r="C1226" s="2" t="s">
        <v>1458</v>
      </c>
      <c r="F1226" s="2" t="s">
        <v>4485</v>
      </c>
    </row>
    <row r="1227" spans="1:7" x14ac:dyDescent="0.25">
      <c r="A1227" s="2" t="s">
        <v>4486</v>
      </c>
      <c r="B1227" s="2" t="s">
        <v>1567</v>
      </c>
      <c r="C1227" s="2" t="s">
        <v>1568</v>
      </c>
      <c r="E1227" s="2" t="s">
        <v>4487</v>
      </c>
      <c r="F1227" s="2" t="s">
        <v>4488</v>
      </c>
      <c r="G1227" s="2" t="s">
        <v>1911</v>
      </c>
    </row>
    <row r="1228" spans="1:7" x14ac:dyDescent="0.25">
      <c r="A1228" s="2" t="s">
        <v>533</v>
      </c>
      <c r="B1228" s="2" t="s">
        <v>1636</v>
      </c>
      <c r="C1228" s="2" t="s">
        <v>64</v>
      </c>
      <c r="D1228" s="2" t="s">
        <v>4489</v>
      </c>
      <c r="F1228" s="2" t="s">
        <v>4490</v>
      </c>
      <c r="G1228" s="2" t="s">
        <v>3725</v>
      </c>
    </row>
    <row r="1229" spans="1:7" x14ac:dyDescent="0.25">
      <c r="A1229" s="2" t="s">
        <v>4491</v>
      </c>
      <c r="B1229" s="2" t="s">
        <v>2364</v>
      </c>
      <c r="C1229" s="2" t="s">
        <v>1406</v>
      </c>
      <c r="F1229" s="2" t="s">
        <v>4492</v>
      </c>
    </row>
    <row r="1230" spans="1:7" x14ac:dyDescent="0.25">
      <c r="A1230" s="2" t="s">
        <v>4493</v>
      </c>
      <c r="B1230" s="2" t="s">
        <v>4494</v>
      </c>
      <c r="C1230" s="2" t="s">
        <v>1493</v>
      </c>
      <c r="F1230" s="2" t="s">
        <v>4495</v>
      </c>
    </row>
    <row r="1231" spans="1:7" x14ac:dyDescent="0.25">
      <c r="A1231" s="2" t="s">
        <v>18</v>
      </c>
      <c r="B1231" s="2" t="s">
        <v>33</v>
      </c>
      <c r="C1231" s="2" t="s">
        <v>1360</v>
      </c>
      <c r="D1231" s="2" t="s">
        <v>4496</v>
      </c>
      <c r="F1231" s="2" t="s">
        <v>4497</v>
      </c>
      <c r="G1231" s="2" t="s">
        <v>4076</v>
      </c>
    </row>
    <row r="1232" spans="1:7" x14ac:dyDescent="0.25">
      <c r="A1232" s="2" t="s">
        <v>330</v>
      </c>
      <c r="B1232" s="2" t="s">
        <v>1524</v>
      </c>
      <c r="C1232" s="2" t="s">
        <v>1525</v>
      </c>
      <c r="E1232" s="2" t="s">
        <v>4473</v>
      </c>
      <c r="F1232" s="2" t="s">
        <v>4498</v>
      </c>
    </row>
    <row r="1233" spans="1:7" x14ac:dyDescent="0.25">
      <c r="A1233" s="2" t="s">
        <v>4499</v>
      </c>
      <c r="B1233" s="2" t="s">
        <v>1884</v>
      </c>
      <c r="C1233" s="2" t="s">
        <v>1593</v>
      </c>
      <c r="F1233" s="2" t="s">
        <v>4500</v>
      </c>
    </row>
    <row r="1234" spans="1:7" x14ac:dyDescent="0.25">
      <c r="A1234" s="2" t="s">
        <v>4501</v>
      </c>
      <c r="B1234" s="2" t="s">
        <v>1626</v>
      </c>
      <c r="C1234" s="2" t="s">
        <v>1627</v>
      </c>
      <c r="F1234" s="2" t="s">
        <v>4502</v>
      </c>
    </row>
    <row r="1235" spans="1:7" x14ac:dyDescent="0.25">
      <c r="A1235" s="2" t="s">
        <v>4503</v>
      </c>
      <c r="B1235" s="2" t="s">
        <v>1922</v>
      </c>
      <c r="C1235" s="2" t="s">
        <v>1406</v>
      </c>
      <c r="F1235" s="2" t="s">
        <v>4504</v>
      </c>
    </row>
    <row r="1236" spans="1:7" x14ac:dyDescent="0.25">
      <c r="A1236" s="2" t="s">
        <v>518</v>
      </c>
      <c r="B1236" s="2" t="s">
        <v>31</v>
      </c>
      <c r="C1236" s="2" t="s">
        <v>3053</v>
      </c>
      <c r="D1236" s="2" t="s">
        <v>4505</v>
      </c>
      <c r="F1236" s="2" t="s">
        <v>4506</v>
      </c>
      <c r="G1236" s="2" t="s">
        <v>3056</v>
      </c>
    </row>
    <row r="1237" spans="1:7" x14ac:dyDescent="0.25">
      <c r="A1237" s="2" t="s">
        <v>4507</v>
      </c>
      <c r="B1237" s="2" t="s">
        <v>102</v>
      </c>
      <c r="C1237" s="2" t="s">
        <v>2449</v>
      </c>
      <c r="E1237" s="2" t="s">
        <v>2450</v>
      </c>
      <c r="F1237" s="2" t="s">
        <v>4508</v>
      </c>
      <c r="G1237" s="2" t="s">
        <v>1788</v>
      </c>
    </row>
    <row r="1238" spans="1:7" x14ac:dyDescent="0.25">
      <c r="A1238" s="2" t="s">
        <v>4509</v>
      </c>
      <c r="B1238" s="2" t="s">
        <v>2238</v>
      </c>
      <c r="C1238" s="2" t="s">
        <v>1499</v>
      </c>
      <c r="F1238" s="2" t="s">
        <v>4510</v>
      </c>
    </row>
    <row r="1239" spans="1:7" x14ac:dyDescent="0.25">
      <c r="A1239" s="2" t="s">
        <v>4511</v>
      </c>
      <c r="B1239" s="2" t="s">
        <v>1423</v>
      </c>
      <c r="C1239" s="2" t="s">
        <v>1424</v>
      </c>
      <c r="F1239" s="2" t="s">
        <v>4512</v>
      </c>
    </row>
    <row r="1240" spans="1:7" x14ac:dyDescent="0.25">
      <c r="A1240" s="2" t="s">
        <v>4513</v>
      </c>
      <c r="B1240" s="2" t="s">
        <v>2580</v>
      </c>
      <c r="C1240" s="2" t="s">
        <v>2195</v>
      </c>
      <c r="F1240" s="2" t="s">
        <v>4514</v>
      </c>
    </row>
    <row r="1241" spans="1:7" x14ac:dyDescent="0.25">
      <c r="A1241" s="2" t="s">
        <v>4515</v>
      </c>
      <c r="B1241" s="2" t="s">
        <v>3050</v>
      </c>
      <c r="C1241" s="2" t="s">
        <v>1493</v>
      </c>
      <c r="F1241" s="2" t="s">
        <v>4516</v>
      </c>
    </row>
    <row r="1242" spans="1:7" x14ac:dyDescent="0.25">
      <c r="A1242" s="2" t="s">
        <v>4517</v>
      </c>
      <c r="B1242" s="2" t="s">
        <v>1539</v>
      </c>
      <c r="C1242" s="2" t="s">
        <v>1627</v>
      </c>
      <c r="F1242" s="2" t="s">
        <v>4518</v>
      </c>
    </row>
    <row r="1243" spans="1:7" x14ac:dyDescent="0.25">
      <c r="A1243" s="2" t="s">
        <v>332</v>
      </c>
      <c r="B1243" s="2" t="s">
        <v>427</v>
      </c>
      <c r="C1243" s="2" t="s">
        <v>4240</v>
      </c>
      <c r="D1243" s="2" t="s">
        <v>4519</v>
      </c>
      <c r="F1243" s="2" t="s">
        <v>4520</v>
      </c>
      <c r="G1243" s="2" t="s">
        <v>2471</v>
      </c>
    </row>
    <row r="1244" spans="1:7" x14ac:dyDescent="0.25">
      <c r="A1244" s="2" t="s">
        <v>693</v>
      </c>
      <c r="B1244" s="2" t="s">
        <v>102</v>
      </c>
      <c r="C1244" s="2" t="s">
        <v>411</v>
      </c>
      <c r="D1244" s="2" t="s">
        <v>4521</v>
      </c>
      <c r="F1244" s="2" t="s">
        <v>4522</v>
      </c>
      <c r="G1244" s="2" t="s">
        <v>3824</v>
      </c>
    </row>
    <row r="1245" spans="1:7" x14ac:dyDescent="0.25">
      <c r="A1245" s="2" t="s">
        <v>758</v>
      </c>
      <c r="B1245" s="2" t="s">
        <v>102</v>
      </c>
      <c r="C1245" s="2" t="s">
        <v>1051</v>
      </c>
      <c r="F1245" s="2" t="s">
        <v>4523</v>
      </c>
      <c r="G1245" s="2" t="s">
        <v>3359</v>
      </c>
    </row>
    <row r="1246" spans="1:7" x14ac:dyDescent="0.25">
      <c r="A1246" s="2" t="s">
        <v>4524</v>
      </c>
      <c r="B1246" s="2" t="s">
        <v>1980</v>
      </c>
      <c r="C1246" s="2" t="s">
        <v>64</v>
      </c>
      <c r="F1246" s="2" t="s">
        <v>4525</v>
      </c>
    </row>
    <row r="1247" spans="1:7" x14ac:dyDescent="0.25">
      <c r="A1247" s="2" t="s">
        <v>4526</v>
      </c>
      <c r="B1247" s="2" t="s">
        <v>41</v>
      </c>
      <c r="C1247" s="2" t="s">
        <v>1415</v>
      </c>
      <c r="E1247" s="2" t="s">
        <v>3430</v>
      </c>
      <c r="F1247" s="2" t="s">
        <v>4527</v>
      </c>
      <c r="G1247" s="2" t="s">
        <v>2370</v>
      </c>
    </row>
    <row r="1248" spans="1:7" x14ac:dyDescent="0.25">
      <c r="A1248" s="2" t="s">
        <v>4528</v>
      </c>
      <c r="B1248" s="2" t="s">
        <v>1462</v>
      </c>
      <c r="C1248" s="2" t="s">
        <v>1424</v>
      </c>
      <c r="F1248" s="2" t="s">
        <v>4529</v>
      </c>
    </row>
    <row r="1249" spans="1:7" x14ac:dyDescent="0.25">
      <c r="A1249" s="2" t="s">
        <v>4530</v>
      </c>
      <c r="B1249" s="2" t="s">
        <v>4531</v>
      </c>
      <c r="C1249" s="2" t="s">
        <v>1765</v>
      </c>
      <c r="E1249" s="2" t="s">
        <v>1766</v>
      </c>
      <c r="F1249" s="2" t="s">
        <v>4532</v>
      </c>
      <c r="G1249" s="2" t="s">
        <v>1632</v>
      </c>
    </row>
    <row r="1250" spans="1:7" x14ac:dyDescent="0.25">
      <c r="A1250" s="2" t="s">
        <v>694</v>
      </c>
      <c r="B1250" s="2" t="s">
        <v>102</v>
      </c>
      <c r="C1250" s="2" t="s">
        <v>1223</v>
      </c>
      <c r="D1250" s="2" t="s">
        <v>4533</v>
      </c>
      <c r="F1250" s="2" t="s">
        <v>4534</v>
      </c>
      <c r="G1250" s="2" t="s">
        <v>2298</v>
      </c>
    </row>
    <row r="1251" spans="1:7" x14ac:dyDescent="0.25">
      <c r="A1251" s="2" t="s">
        <v>358</v>
      </c>
      <c r="B1251" s="2" t="s">
        <v>31</v>
      </c>
      <c r="C1251" s="2" t="s">
        <v>1011</v>
      </c>
      <c r="D1251" s="2" t="s">
        <v>4535</v>
      </c>
      <c r="F1251" s="2" t="s">
        <v>4536</v>
      </c>
      <c r="G1251" s="2" t="s">
        <v>2359</v>
      </c>
    </row>
    <row r="1252" spans="1:7" x14ac:dyDescent="0.25">
      <c r="A1252" s="2" t="s">
        <v>1357</v>
      </c>
      <c r="B1252" s="2" t="s">
        <v>92</v>
      </c>
      <c r="C1252" s="2" t="s">
        <v>1051</v>
      </c>
      <c r="D1252" s="2" t="s">
        <v>4537</v>
      </c>
      <c r="F1252" s="2" t="s">
        <v>4538</v>
      </c>
      <c r="G1252" s="2" t="s">
        <v>3359</v>
      </c>
    </row>
    <row r="1253" spans="1:7" x14ac:dyDescent="0.25">
      <c r="A1253" s="2" t="s">
        <v>368</v>
      </c>
      <c r="B1253" s="2" t="s">
        <v>45</v>
      </c>
      <c r="C1253" s="2" t="s">
        <v>1987</v>
      </c>
      <c r="D1253" s="2" t="s">
        <v>4539</v>
      </c>
      <c r="F1253" s="2" t="s">
        <v>4540</v>
      </c>
      <c r="G1253" s="2" t="s">
        <v>1520</v>
      </c>
    </row>
    <row r="1254" spans="1:7" x14ac:dyDescent="0.25">
      <c r="A1254" s="2" t="s">
        <v>4541</v>
      </c>
      <c r="B1254" s="2" t="s">
        <v>1636</v>
      </c>
      <c r="C1254" s="2" t="s">
        <v>1658</v>
      </c>
      <c r="D1254" s="2" t="s">
        <v>4542</v>
      </c>
      <c r="F1254" s="2" t="s">
        <v>4543</v>
      </c>
      <c r="G1254" s="2" t="s">
        <v>1661</v>
      </c>
    </row>
    <row r="1255" spans="1:7" x14ac:dyDescent="0.25">
      <c r="A1255" s="2" t="s">
        <v>4544</v>
      </c>
      <c r="B1255" s="2" t="s">
        <v>1462</v>
      </c>
      <c r="C1255" s="2" t="s">
        <v>1424</v>
      </c>
      <c r="F1255" s="2" t="s">
        <v>4545</v>
      </c>
    </row>
    <row r="1256" spans="1:7" x14ac:dyDescent="0.25">
      <c r="A1256" s="2" t="s">
        <v>646</v>
      </c>
      <c r="B1256" s="2" t="s">
        <v>1636</v>
      </c>
      <c r="C1256" s="2" t="s">
        <v>3419</v>
      </c>
      <c r="D1256" s="2" t="s">
        <v>4546</v>
      </c>
      <c r="F1256" s="2" t="s">
        <v>4547</v>
      </c>
      <c r="G1256" s="2" t="s">
        <v>1403</v>
      </c>
    </row>
    <row r="1257" spans="1:7" x14ac:dyDescent="0.25">
      <c r="A1257" s="2" t="s">
        <v>4548</v>
      </c>
      <c r="B1257" s="2" t="s">
        <v>92</v>
      </c>
      <c r="C1257" s="2" t="s">
        <v>240</v>
      </c>
      <c r="D1257" s="2" t="s">
        <v>4549</v>
      </c>
      <c r="F1257" s="2" t="s">
        <v>4550</v>
      </c>
      <c r="G1257" s="2" t="s">
        <v>1486</v>
      </c>
    </row>
    <row r="1258" spans="1:7" x14ac:dyDescent="0.25">
      <c r="A1258" s="2" t="s">
        <v>4551</v>
      </c>
      <c r="B1258" s="2" t="s">
        <v>92</v>
      </c>
      <c r="C1258" s="2" t="s">
        <v>1690</v>
      </c>
      <c r="E1258" s="2" t="s">
        <v>1691</v>
      </c>
      <c r="F1258" s="2" t="s">
        <v>4552</v>
      </c>
      <c r="G1258" s="2" t="s">
        <v>1578</v>
      </c>
    </row>
    <row r="1259" spans="1:7" x14ac:dyDescent="0.25">
      <c r="A1259" s="2" t="s">
        <v>4553</v>
      </c>
      <c r="B1259" s="2" t="s">
        <v>92</v>
      </c>
      <c r="C1259" s="2" t="s">
        <v>2596</v>
      </c>
      <c r="D1259" s="2" t="s">
        <v>4554</v>
      </c>
      <c r="F1259" s="2" t="s">
        <v>4555</v>
      </c>
      <c r="G1259" s="2" t="s">
        <v>2066</v>
      </c>
    </row>
    <row r="1260" spans="1:7" x14ac:dyDescent="0.25">
      <c r="A1260" s="2" t="s">
        <v>4556</v>
      </c>
      <c r="B1260" s="2" t="s">
        <v>1845</v>
      </c>
      <c r="C1260" s="2" t="s">
        <v>1424</v>
      </c>
      <c r="F1260" s="2" t="s">
        <v>4557</v>
      </c>
    </row>
    <row r="1261" spans="1:7" x14ac:dyDescent="0.25">
      <c r="A1261" s="2" t="s">
        <v>602</v>
      </c>
      <c r="B1261" s="2" t="s">
        <v>102</v>
      </c>
      <c r="C1261" s="2" t="s">
        <v>2940</v>
      </c>
      <c r="D1261" s="2" t="s">
        <v>4558</v>
      </c>
      <c r="F1261" s="2" t="s">
        <v>4559</v>
      </c>
      <c r="G1261" s="2" t="s">
        <v>1652</v>
      </c>
    </row>
    <row r="1262" spans="1:7" x14ac:dyDescent="0.25">
      <c r="A1262" s="2" t="s">
        <v>4560</v>
      </c>
      <c r="B1262" s="2" t="s">
        <v>2407</v>
      </c>
      <c r="C1262" s="2" t="s">
        <v>1196</v>
      </c>
      <c r="D1262" s="2" t="s">
        <v>4561</v>
      </c>
      <c r="F1262" s="2" t="s">
        <v>4562</v>
      </c>
    </row>
    <row r="1263" spans="1:7" x14ac:dyDescent="0.25">
      <c r="A1263" s="2" t="s">
        <v>407</v>
      </c>
      <c r="B1263" s="2" t="s">
        <v>244</v>
      </c>
      <c r="C1263" s="2" t="s">
        <v>408</v>
      </c>
      <c r="D1263" s="2" t="s">
        <v>4563</v>
      </c>
      <c r="F1263" s="2" t="s">
        <v>4564</v>
      </c>
      <c r="G1263" s="2" t="s">
        <v>4374</v>
      </c>
    </row>
    <row r="1264" spans="1:7" x14ac:dyDescent="0.25">
      <c r="A1264" s="2" t="s">
        <v>4565</v>
      </c>
      <c r="B1264" s="2" t="s">
        <v>4566</v>
      </c>
      <c r="C1264" s="2" t="s">
        <v>1220</v>
      </c>
      <c r="D1264" s="2" t="s">
        <v>4567</v>
      </c>
      <c r="F1264" s="2" t="s">
        <v>4568</v>
      </c>
      <c r="G1264" s="2" t="s">
        <v>2410</v>
      </c>
    </row>
    <row r="1265" spans="1:7" x14ac:dyDescent="0.25">
      <c r="A1265" s="2" t="s">
        <v>4569</v>
      </c>
      <c r="B1265" s="2" t="s">
        <v>1646</v>
      </c>
      <c r="C1265" s="2" t="s">
        <v>1647</v>
      </c>
      <c r="F1265" s="2" t="s">
        <v>4570</v>
      </c>
    </row>
    <row r="1266" spans="1:7" x14ac:dyDescent="0.25">
      <c r="A1266" s="2" t="s">
        <v>4571</v>
      </c>
      <c r="B1266" s="2" t="s">
        <v>1610</v>
      </c>
      <c r="C1266" s="2" t="s">
        <v>1424</v>
      </c>
      <c r="F1266" s="2" t="s">
        <v>4572</v>
      </c>
    </row>
    <row r="1267" spans="1:7" x14ac:dyDescent="0.25">
      <c r="A1267" s="2" t="s">
        <v>4573</v>
      </c>
      <c r="B1267" s="2" t="s">
        <v>92</v>
      </c>
      <c r="C1267" s="2" t="s">
        <v>1593</v>
      </c>
      <c r="E1267" s="2" t="s">
        <v>2212</v>
      </c>
      <c r="F1267" s="2" t="s">
        <v>4574</v>
      </c>
      <c r="G1267" s="2" t="s">
        <v>1956</v>
      </c>
    </row>
    <row r="1268" spans="1:7" x14ac:dyDescent="0.25">
      <c r="A1268" s="2" t="s">
        <v>4575</v>
      </c>
      <c r="B1268" s="2" t="s">
        <v>92</v>
      </c>
      <c r="C1268" s="2" t="s">
        <v>1472</v>
      </c>
      <c r="F1268" s="2" t="s">
        <v>4576</v>
      </c>
    </row>
    <row r="1269" spans="1:7" x14ac:dyDescent="0.25">
      <c r="A1269" s="2" t="s">
        <v>4577</v>
      </c>
      <c r="B1269" s="2" t="s">
        <v>1504</v>
      </c>
      <c r="C1269" s="2" t="s">
        <v>1505</v>
      </c>
      <c r="F1269" s="2" t="s">
        <v>4578</v>
      </c>
    </row>
    <row r="1270" spans="1:7" x14ac:dyDescent="0.25">
      <c r="A1270" s="2" t="s">
        <v>4579</v>
      </c>
      <c r="B1270" s="2" t="s">
        <v>4580</v>
      </c>
      <c r="C1270" s="2" t="s">
        <v>1627</v>
      </c>
      <c r="F1270" s="2" t="s">
        <v>4581</v>
      </c>
    </row>
    <row r="1271" spans="1:7" x14ac:dyDescent="0.25">
      <c r="A1271" s="2" t="s">
        <v>4582</v>
      </c>
      <c r="B1271" s="2" t="s">
        <v>1423</v>
      </c>
      <c r="C1271" s="2" t="s">
        <v>1424</v>
      </c>
      <c r="F1271" s="2" t="s">
        <v>4583</v>
      </c>
    </row>
    <row r="1272" spans="1:7" x14ac:dyDescent="0.25">
      <c r="A1272" s="2" t="s">
        <v>4584</v>
      </c>
      <c r="B1272" s="2" t="s">
        <v>1508</v>
      </c>
      <c r="C1272" s="2" t="s">
        <v>1499</v>
      </c>
      <c r="F1272" s="2" t="s">
        <v>4585</v>
      </c>
    </row>
    <row r="1273" spans="1:7" x14ac:dyDescent="0.25">
      <c r="A1273" s="2" t="s">
        <v>4586</v>
      </c>
      <c r="B1273" s="2" t="s">
        <v>2080</v>
      </c>
      <c r="C1273" s="2" t="s">
        <v>1424</v>
      </c>
      <c r="E1273" s="2" t="s">
        <v>4587</v>
      </c>
      <c r="F1273" s="2" t="s">
        <v>4588</v>
      </c>
      <c r="G1273" s="2" t="s">
        <v>4589</v>
      </c>
    </row>
    <row r="1274" spans="1:7" x14ac:dyDescent="0.25">
      <c r="A1274" s="2" t="s">
        <v>4590</v>
      </c>
      <c r="B1274" s="2" t="s">
        <v>41</v>
      </c>
      <c r="C1274" s="2" t="s">
        <v>1434</v>
      </c>
      <c r="D1274" s="2" t="s">
        <v>4591</v>
      </c>
      <c r="F1274" s="2" t="s">
        <v>4592</v>
      </c>
      <c r="G1274" s="2" t="s">
        <v>1437</v>
      </c>
    </row>
    <row r="1275" spans="1:7" x14ac:dyDescent="0.25">
      <c r="A1275" s="2" t="s">
        <v>28</v>
      </c>
      <c r="B1275" s="2" t="s">
        <v>57</v>
      </c>
      <c r="C1275" s="2" t="s">
        <v>545</v>
      </c>
      <c r="D1275" s="2" t="s">
        <v>4593</v>
      </c>
      <c r="F1275" s="2" t="s">
        <v>4594</v>
      </c>
      <c r="G1275" s="2" t="s">
        <v>3214</v>
      </c>
    </row>
    <row r="1276" spans="1:7" x14ac:dyDescent="0.25">
      <c r="A1276" s="2" t="s">
        <v>4595</v>
      </c>
      <c r="B1276" s="2" t="s">
        <v>1453</v>
      </c>
      <c r="C1276" s="2" t="s">
        <v>1406</v>
      </c>
      <c r="F1276" s="2" t="s">
        <v>4596</v>
      </c>
    </row>
    <row r="1277" spans="1:7" x14ac:dyDescent="0.25">
      <c r="A1277" s="2" t="s">
        <v>169</v>
      </c>
      <c r="B1277" s="2" t="s">
        <v>1636</v>
      </c>
      <c r="C1277" s="2" t="s">
        <v>69</v>
      </c>
      <c r="D1277" s="2" t="s">
        <v>4597</v>
      </c>
      <c r="F1277" s="2" t="s">
        <v>4598</v>
      </c>
      <c r="G1277" s="2" t="s">
        <v>2977</v>
      </c>
    </row>
    <row r="1278" spans="1:7" x14ac:dyDescent="0.25">
      <c r="A1278" s="2" t="s">
        <v>4599</v>
      </c>
      <c r="B1278" s="2" t="s">
        <v>3377</v>
      </c>
      <c r="C1278" s="2" t="s">
        <v>1413</v>
      </c>
      <c r="F1278" s="2" t="s">
        <v>4600</v>
      </c>
    </row>
    <row r="1279" spans="1:7" x14ac:dyDescent="0.25">
      <c r="A1279" s="2" t="s">
        <v>4601</v>
      </c>
      <c r="B1279" s="2" t="s">
        <v>102</v>
      </c>
      <c r="C1279" s="2" t="s">
        <v>2778</v>
      </c>
      <c r="D1279" s="2" t="s">
        <v>4602</v>
      </c>
      <c r="F1279" s="2" t="s">
        <v>4603</v>
      </c>
      <c r="G1279" s="2" t="s">
        <v>2781</v>
      </c>
    </row>
    <row r="1280" spans="1:7" x14ac:dyDescent="0.25">
      <c r="A1280" s="2" t="s">
        <v>550</v>
      </c>
      <c r="B1280" s="2" t="s">
        <v>427</v>
      </c>
      <c r="C1280" s="2" t="s">
        <v>2272</v>
      </c>
      <c r="D1280" s="2" t="s">
        <v>4604</v>
      </c>
      <c r="F1280" s="2" t="s">
        <v>4605</v>
      </c>
      <c r="G1280" s="2" t="s">
        <v>2275</v>
      </c>
    </row>
    <row r="1281" spans="1:7" x14ac:dyDescent="0.25">
      <c r="A1281" s="2" t="s">
        <v>4606</v>
      </c>
      <c r="B1281" s="2" t="s">
        <v>427</v>
      </c>
      <c r="C1281" s="2" t="s">
        <v>1966</v>
      </c>
      <c r="D1281" s="2" t="s">
        <v>4607</v>
      </c>
      <c r="F1281" s="2" t="s">
        <v>4608</v>
      </c>
      <c r="G1281" s="2" t="s">
        <v>1969</v>
      </c>
    </row>
    <row r="1282" spans="1:7" x14ac:dyDescent="0.25">
      <c r="A1282" s="2" t="s">
        <v>4609</v>
      </c>
      <c r="B1282" s="2" t="s">
        <v>1980</v>
      </c>
      <c r="C1282" s="2" t="s">
        <v>64</v>
      </c>
      <c r="F1282" s="2" t="s">
        <v>4610</v>
      </c>
    </row>
    <row r="1283" spans="1:7" x14ac:dyDescent="0.25">
      <c r="A1283" s="2" t="s">
        <v>4611</v>
      </c>
      <c r="B1283" s="2" t="s">
        <v>2194</v>
      </c>
      <c r="C1283" s="2" t="s">
        <v>2195</v>
      </c>
      <c r="F1283" s="2" t="s">
        <v>4612</v>
      </c>
    </row>
    <row r="1284" spans="1:7" x14ac:dyDescent="0.25">
      <c r="A1284" s="2" t="s">
        <v>708</v>
      </c>
      <c r="B1284" s="2" t="s">
        <v>102</v>
      </c>
      <c r="C1284" s="2" t="s">
        <v>3927</v>
      </c>
      <c r="D1284" s="2" t="s">
        <v>4613</v>
      </c>
      <c r="F1284" s="2" t="s">
        <v>4614</v>
      </c>
      <c r="G1284" s="2" t="s">
        <v>1652</v>
      </c>
    </row>
    <row r="1285" spans="1:7" x14ac:dyDescent="0.25">
      <c r="A1285" s="2" t="s">
        <v>170</v>
      </c>
      <c r="B1285" s="2" t="s">
        <v>92</v>
      </c>
      <c r="C1285" s="2" t="s">
        <v>1198</v>
      </c>
      <c r="D1285" s="2" t="s">
        <v>4615</v>
      </c>
      <c r="F1285" s="2" t="s">
        <v>4616</v>
      </c>
      <c r="G1285" s="2" t="s">
        <v>1695</v>
      </c>
    </row>
    <row r="1286" spans="1:7" x14ac:dyDescent="0.25">
      <c r="A1286" s="2" t="s">
        <v>762</v>
      </c>
      <c r="B1286" s="2" t="s">
        <v>92</v>
      </c>
      <c r="C1286" s="2" t="s">
        <v>71</v>
      </c>
      <c r="D1286" s="2" t="s">
        <v>4617</v>
      </c>
      <c r="F1286" s="2" t="s">
        <v>4618</v>
      </c>
      <c r="G1286" s="2" t="s">
        <v>1985</v>
      </c>
    </row>
    <row r="1287" spans="1:7" x14ac:dyDescent="0.25">
      <c r="A1287" s="2" t="s">
        <v>695</v>
      </c>
      <c r="B1287" s="2" t="s">
        <v>92</v>
      </c>
      <c r="C1287" s="2" t="s">
        <v>1860</v>
      </c>
      <c r="D1287" s="2" t="s">
        <v>4619</v>
      </c>
      <c r="F1287" s="2" t="s">
        <v>4620</v>
      </c>
      <c r="G1287" s="2" t="s">
        <v>2298</v>
      </c>
    </row>
    <row r="1288" spans="1:7" x14ac:dyDescent="0.25">
      <c r="A1288" s="2" t="s">
        <v>4621</v>
      </c>
      <c r="B1288" s="2" t="s">
        <v>1745</v>
      </c>
      <c r="C1288" s="2" t="s">
        <v>2195</v>
      </c>
      <c r="F1288" s="2" t="s">
        <v>4622</v>
      </c>
    </row>
    <row r="1289" spans="1:7" x14ac:dyDescent="0.25">
      <c r="A1289" s="2" t="s">
        <v>174</v>
      </c>
      <c r="B1289" s="2" t="s">
        <v>1571</v>
      </c>
      <c r="C1289" s="2" t="s">
        <v>1493</v>
      </c>
      <c r="F1289" s="2" t="s">
        <v>4623</v>
      </c>
    </row>
    <row r="1290" spans="1:7" x14ac:dyDescent="0.25">
      <c r="A1290" s="2" t="s">
        <v>4624</v>
      </c>
      <c r="B1290" s="2" t="s">
        <v>1558</v>
      </c>
      <c r="C1290" s="2" t="s">
        <v>1406</v>
      </c>
      <c r="F1290" s="2" t="s">
        <v>4625</v>
      </c>
    </row>
    <row r="1291" spans="1:7" x14ac:dyDescent="0.25">
      <c r="A1291" s="2" t="s">
        <v>4626</v>
      </c>
      <c r="B1291" s="2" t="s">
        <v>1504</v>
      </c>
      <c r="C1291" s="2" t="s">
        <v>1505</v>
      </c>
      <c r="F1291" s="2" t="s">
        <v>4627</v>
      </c>
    </row>
    <row r="1292" spans="1:7" x14ac:dyDescent="0.25">
      <c r="A1292" s="2" t="s">
        <v>4628</v>
      </c>
      <c r="B1292" s="2" t="s">
        <v>1496</v>
      </c>
      <c r="C1292" s="2" t="s">
        <v>1413</v>
      </c>
      <c r="F1292" s="2" t="s">
        <v>4629</v>
      </c>
    </row>
    <row r="1293" spans="1:7" x14ac:dyDescent="0.25">
      <c r="A1293" s="2" t="s">
        <v>4630</v>
      </c>
      <c r="B1293" s="2" t="s">
        <v>1853</v>
      </c>
      <c r="C1293" s="2" t="s">
        <v>1406</v>
      </c>
      <c r="F1293" s="2" t="s">
        <v>4631</v>
      </c>
    </row>
    <row r="1294" spans="1:7" x14ac:dyDescent="0.25">
      <c r="A1294" s="2" t="s">
        <v>4632</v>
      </c>
      <c r="B1294" s="2" t="s">
        <v>1841</v>
      </c>
      <c r="C1294" s="2" t="s">
        <v>2252</v>
      </c>
      <c r="F1294" s="2" t="s">
        <v>4633</v>
      </c>
    </row>
    <row r="1295" spans="1:7" x14ac:dyDescent="0.25">
      <c r="A1295" s="2" t="s">
        <v>4634</v>
      </c>
      <c r="B1295" s="2" t="s">
        <v>41</v>
      </c>
      <c r="C1295" s="2" t="s">
        <v>2148</v>
      </c>
      <c r="E1295" s="2" t="s">
        <v>4635</v>
      </c>
      <c r="F1295" s="2" t="s">
        <v>4636</v>
      </c>
      <c r="G1295" s="2" t="s">
        <v>3523</v>
      </c>
    </row>
    <row r="1296" spans="1:7" x14ac:dyDescent="0.25">
      <c r="A1296" s="2" t="s">
        <v>593</v>
      </c>
      <c r="B1296" s="2" t="s">
        <v>41</v>
      </c>
      <c r="C1296" s="2" t="s">
        <v>666</v>
      </c>
      <c r="D1296" s="2" t="s">
        <v>4637</v>
      </c>
      <c r="F1296" s="2" t="s">
        <v>4638</v>
      </c>
      <c r="G1296" s="2" t="s">
        <v>1520</v>
      </c>
    </row>
    <row r="1297" spans="1:7" x14ac:dyDescent="0.25">
      <c r="A1297" s="2" t="s">
        <v>4639</v>
      </c>
      <c r="B1297" s="2" t="s">
        <v>2632</v>
      </c>
      <c r="C1297" s="2" t="s">
        <v>3856</v>
      </c>
      <c r="D1297" s="2" t="s">
        <v>4640</v>
      </c>
      <c r="F1297" s="2" t="s">
        <v>4641</v>
      </c>
      <c r="G1297" s="2" t="s">
        <v>2952</v>
      </c>
    </row>
    <row r="1298" spans="1:7" x14ac:dyDescent="0.25">
      <c r="A1298" s="2" t="s">
        <v>47</v>
      </c>
      <c r="B1298" s="2" t="s">
        <v>540</v>
      </c>
      <c r="C1298" s="2" t="s">
        <v>1360</v>
      </c>
      <c r="D1298" s="2" t="s">
        <v>4642</v>
      </c>
      <c r="F1298" s="2" t="s">
        <v>4643</v>
      </c>
      <c r="G1298" s="2" t="s">
        <v>4644</v>
      </c>
    </row>
    <row r="1299" spans="1:7" x14ac:dyDescent="0.25">
      <c r="A1299" s="2" t="s">
        <v>4645</v>
      </c>
      <c r="B1299" s="2" t="s">
        <v>4566</v>
      </c>
      <c r="C1299" s="2" t="s">
        <v>1220</v>
      </c>
      <c r="D1299" s="2" t="s">
        <v>4646</v>
      </c>
      <c r="F1299" s="2" t="s">
        <v>4647</v>
      </c>
      <c r="G1299" s="2" t="s">
        <v>1421</v>
      </c>
    </row>
    <row r="1300" spans="1:7" x14ac:dyDescent="0.25">
      <c r="A1300" s="2" t="s">
        <v>4648</v>
      </c>
      <c r="B1300" s="2" t="s">
        <v>2156</v>
      </c>
      <c r="C1300" s="2" t="s">
        <v>1493</v>
      </c>
      <c r="F1300" s="2" t="s">
        <v>4649</v>
      </c>
    </row>
    <row r="1301" spans="1:7" x14ac:dyDescent="0.25">
      <c r="A1301" s="2" t="s">
        <v>4650</v>
      </c>
      <c r="B1301" s="2" t="s">
        <v>1496</v>
      </c>
      <c r="C1301" s="2" t="s">
        <v>1443</v>
      </c>
      <c r="E1301" s="2" t="s">
        <v>4651</v>
      </c>
      <c r="F1301" s="2" t="s">
        <v>4652</v>
      </c>
    </row>
    <row r="1302" spans="1:7" x14ac:dyDescent="0.25">
      <c r="A1302" s="2" t="s">
        <v>976</v>
      </c>
      <c r="B1302" s="2" t="s">
        <v>1777</v>
      </c>
      <c r="C1302" s="2" t="s">
        <v>69</v>
      </c>
      <c r="D1302" s="2" t="s">
        <v>4653</v>
      </c>
      <c r="F1302" s="2" t="s">
        <v>4654</v>
      </c>
      <c r="G1302" s="2" t="s">
        <v>3561</v>
      </c>
    </row>
    <row r="1303" spans="1:7" x14ac:dyDescent="0.25">
      <c r="A1303" s="2" t="s">
        <v>4655</v>
      </c>
      <c r="B1303" s="2" t="s">
        <v>1636</v>
      </c>
      <c r="C1303" s="2" t="s">
        <v>130</v>
      </c>
      <c r="D1303" s="2" t="s">
        <v>4656</v>
      </c>
      <c r="F1303" s="2" t="s">
        <v>4657</v>
      </c>
      <c r="G1303" s="2" t="s">
        <v>1918</v>
      </c>
    </row>
    <row r="1304" spans="1:7" x14ac:dyDescent="0.25">
      <c r="A1304" s="2" t="s">
        <v>4658</v>
      </c>
      <c r="B1304" s="2" t="s">
        <v>1636</v>
      </c>
      <c r="C1304" s="2" t="s">
        <v>1458</v>
      </c>
      <c r="E1304" s="2" t="s">
        <v>4659</v>
      </c>
      <c r="F1304" s="2" t="s">
        <v>4660</v>
      </c>
      <c r="G1304" s="2" t="s">
        <v>2595</v>
      </c>
    </row>
    <row r="1305" spans="1:7" x14ac:dyDescent="0.25">
      <c r="A1305" s="2" t="s">
        <v>4661</v>
      </c>
      <c r="B1305" s="2" t="s">
        <v>1616</v>
      </c>
      <c r="C1305" s="2" t="s">
        <v>1617</v>
      </c>
      <c r="F1305" s="2" t="s">
        <v>4662</v>
      </c>
    </row>
    <row r="1306" spans="1:7" x14ac:dyDescent="0.25">
      <c r="A1306" s="2" t="s">
        <v>4663</v>
      </c>
      <c r="B1306" s="2" t="s">
        <v>3377</v>
      </c>
      <c r="C1306" s="2" t="s">
        <v>1413</v>
      </c>
      <c r="F1306" s="2" t="s">
        <v>4664</v>
      </c>
    </row>
    <row r="1307" spans="1:7" x14ac:dyDescent="0.25">
      <c r="A1307" s="2" t="s">
        <v>696</v>
      </c>
      <c r="B1307" s="2" t="s">
        <v>3225</v>
      </c>
      <c r="C1307" s="2" t="s">
        <v>966</v>
      </c>
      <c r="D1307" s="2" t="s">
        <v>4665</v>
      </c>
      <c r="F1307" s="2" t="s">
        <v>4666</v>
      </c>
      <c r="G1307" s="2" t="s">
        <v>2952</v>
      </c>
    </row>
    <row r="1308" spans="1:7" x14ac:dyDescent="0.25">
      <c r="A1308" s="2" t="s">
        <v>4667</v>
      </c>
      <c r="B1308" s="2" t="s">
        <v>2916</v>
      </c>
      <c r="C1308" s="2" t="s">
        <v>2917</v>
      </c>
      <c r="E1308" s="2" t="s">
        <v>4668</v>
      </c>
      <c r="F1308" s="2" t="s">
        <v>4669</v>
      </c>
      <c r="G1308" s="2" t="s">
        <v>1911</v>
      </c>
    </row>
    <row r="1309" spans="1:7" x14ac:dyDescent="0.25">
      <c r="A1309" s="2" t="s">
        <v>4670</v>
      </c>
      <c r="B1309" s="2" t="s">
        <v>2198</v>
      </c>
      <c r="C1309" s="2" t="s">
        <v>1627</v>
      </c>
      <c r="F1309" s="2" t="s">
        <v>4671</v>
      </c>
    </row>
    <row r="1310" spans="1:7" x14ac:dyDescent="0.25">
      <c r="A1310" s="2" t="s">
        <v>4672</v>
      </c>
      <c r="B1310" s="2" t="s">
        <v>3306</v>
      </c>
      <c r="C1310" s="2" t="s">
        <v>1568</v>
      </c>
      <c r="E1310" s="2" t="s">
        <v>3307</v>
      </c>
      <c r="F1310" s="2" t="s">
        <v>4673</v>
      </c>
      <c r="G1310" s="2" t="s">
        <v>1911</v>
      </c>
    </row>
    <row r="1311" spans="1:7" x14ac:dyDescent="0.25">
      <c r="A1311" s="2" t="s">
        <v>772</v>
      </c>
      <c r="B1311" s="2" t="s">
        <v>92</v>
      </c>
      <c r="C1311" s="2" t="s">
        <v>1878</v>
      </c>
      <c r="E1311" s="2" t="s">
        <v>4674</v>
      </c>
      <c r="F1311" s="2" t="s">
        <v>4675</v>
      </c>
      <c r="G1311" s="2" t="s">
        <v>4676</v>
      </c>
    </row>
    <row r="1312" spans="1:7" x14ac:dyDescent="0.25">
      <c r="A1312" s="2" t="s">
        <v>63</v>
      </c>
      <c r="B1312" s="2" t="s">
        <v>31</v>
      </c>
      <c r="C1312" s="2" t="s">
        <v>64</v>
      </c>
      <c r="D1312" s="2" t="s">
        <v>4677</v>
      </c>
      <c r="F1312" s="2" t="s">
        <v>4678</v>
      </c>
      <c r="G1312" s="2" t="s">
        <v>3725</v>
      </c>
    </row>
    <row r="1313" spans="1:7" x14ac:dyDescent="0.25">
      <c r="A1313" s="2" t="s">
        <v>4679</v>
      </c>
      <c r="B1313" s="2" t="s">
        <v>1453</v>
      </c>
      <c r="C1313" s="2" t="s">
        <v>1493</v>
      </c>
      <c r="F1313" s="2" t="s">
        <v>4680</v>
      </c>
    </row>
    <row r="1314" spans="1:7" x14ac:dyDescent="0.25">
      <c r="A1314" s="2" t="s">
        <v>4681</v>
      </c>
      <c r="B1314" s="2" t="s">
        <v>1423</v>
      </c>
      <c r="C1314" s="2" t="s">
        <v>1424</v>
      </c>
      <c r="F1314" s="2" t="s">
        <v>4682</v>
      </c>
    </row>
    <row r="1315" spans="1:7" x14ac:dyDescent="0.25">
      <c r="A1315" s="2" t="s">
        <v>4683</v>
      </c>
      <c r="B1315" s="2" t="s">
        <v>92</v>
      </c>
      <c r="C1315" s="2" t="s">
        <v>3588</v>
      </c>
      <c r="D1315" s="2" t="s">
        <v>3318</v>
      </c>
      <c r="F1315" s="2" t="s">
        <v>4684</v>
      </c>
    </row>
    <row r="1316" spans="1:7" x14ac:dyDescent="0.25">
      <c r="A1316" s="2" t="s">
        <v>4685</v>
      </c>
      <c r="B1316" s="2" t="s">
        <v>1412</v>
      </c>
      <c r="C1316" s="2" t="s">
        <v>1413</v>
      </c>
      <c r="F1316" s="2" t="s">
        <v>4686</v>
      </c>
    </row>
    <row r="1317" spans="1:7" x14ac:dyDescent="0.25">
      <c r="A1317" s="2" t="s">
        <v>4687</v>
      </c>
      <c r="B1317" s="2" t="s">
        <v>92</v>
      </c>
      <c r="C1317" s="2" t="s">
        <v>4688</v>
      </c>
      <c r="D1317" s="2" t="s">
        <v>4689</v>
      </c>
      <c r="F1317" s="2" t="s">
        <v>4690</v>
      </c>
      <c r="G1317" s="2" t="s">
        <v>1475</v>
      </c>
    </row>
    <row r="1318" spans="1:7" x14ac:dyDescent="0.25">
      <c r="A1318" s="2" t="s">
        <v>4691</v>
      </c>
      <c r="B1318" s="2" t="s">
        <v>1616</v>
      </c>
      <c r="C1318" s="2" t="s">
        <v>1617</v>
      </c>
      <c r="F1318" s="2" t="s">
        <v>4692</v>
      </c>
    </row>
    <row r="1319" spans="1:7" x14ac:dyDescent="0.25">
      <c r="A1319" s="2" t="s">
        <v>459</v>
      </c>
      <c r="B1319" s="2" t="s">
        <v>4693</v>
      </c>
      <c r="C1319" s="2" t="s">
        <v>984</v>
      </c>
      <c r="D1319" s="2" t="s">
        <v>4694</v>
      </c>
      <c r="F1319" s="2" t="s">
        <v>4695</v>
      </c>
      <c r="G1319" s="2" t="s">
        <v>1513</v>
      </c>
    </row>
    <row r="1320" spans="1:7" x14ac:dyDescent="0.25">
      <c r="A1320" s="2" t="s">
        <v>472</v>
      </c>
      <c r="B1320" s="2" t="s">
        <v>473</v>
      </c>
      <c r="C1320" s="2" t="s">
        <v>1832</v>
      </c>
      <c r="D1320" s="2" t="s">
        <v>4696</v>
      </c>
      <c r="F1320" s="2" t="s">
        <v>4697</v>
      </c>
      <c r="G1320" s="2" t="s">
        <v>4698</v>
      </c>
    </row>
    <row r="1321" spans="1:7" x14ac:dyDescent="0.25">
      <c r="A1321" s="2" t="s">
        <v>771</v>
      </c>
      <c r="B1321" s="2" t="s">
        <v>1720</v>
      </c>
      <c r="C1321" s="2" t="s">
        <v>1547</v>
      </c>
      <c r="E1321" s="2" t="s">
        <v>4699</v>
      </c>
      <c r="F1321" s="2" t="s">
        <v>4700</v>
      </c>
      <c r="G1321" s="2" t="s">
        <v>4701</v>
      </c>
    </row>
    <row r="1322" spans="1:7" x14ac:dyDescent="0.25">
      <c r="A1322" s="2" t="s">
        <v>4702</v>
      </c>
      <c r="B1322" s="2" t="s">
        <v>1723</v>
      </c>
      <c r="C1322" s="2" t="s">
        <v>1424</v>
      </c>
      <c r="E1322" s="2" t="s">
        <v>4000</v>
      </c>
      <c r="F1322" s="2" t="s">
        <v>4703</v>
      </c>
      <c r="G1322" s="2" t="s">
        <v>3950</v>
      </c>
    </row>
    <row r="1323" spans="1:7" x14ac:dyDescent="0.25">
      <c r="A1323" s="2" t="s">
        <v>4704</v>
      </c>
      <c r="B1323" s="2" t="s">
        <v>102</v>
      </c>
      <c r="C1323" s="2" t="s">
        <v>4705</v>
      </c>
      <c r="D1323" s="2" t="s">
        <v>4706</v>
      </c>
      <c r="F1323" s="2" t="s">
        <v>4707</v>
      </c>
      <c r="G1323" s="2" t="s">
        <v>2118</v>
      </c>
    </row>
    <row r="1324" spans="1:7" x14ac:dyDescent="0.25">
      <c r="A1324" s="2" t="s">
        <v>4708</v>
      </c>
      <c r="B1324" s="2" t="s">
        <v>2857</v>
      </c>
      <c r="C1324" s="2" t="s">
        <v>1505</v>
      </c>
      <c r="F1324" s="2" t="s">
        <v>4709</v>
      </c>
    </row>
    <row r="1325" spans="1:7" x14ac:dyDescent="0.25">
      <c r="A1325" s="2" t="s">
        <v>4710</v>
      </c>
      <c r="B1325" s="2" t="s">
        <v>1616</v>
      </c>
      <c r="C1325" s="2" t="s">
        <v>1617</v>
      </c>
      <c r="F1325" s="2" t="s">
        <v>4711</v>
      </c>
    </row>
    <row r="1326" spans="1:7" x14ac:dyDescent="0.25">
      <c r="A1326" s="2" t="s">
        <v>793</v>
      </c>
      <c r="B1326" s="2" t="s">
        <v>50</v>
      </c>
      <c r="C1326" s="2" t="s">
        <v>37</v>
      </c>
      <c r="D1326" s="2" t="s">
        <v>4712</v>
      </c>
      <c r="F1326" s="2" t="s">
        <v>4713</v>
      </c>
      <c r="G1326" s="2" t="s">
        <v>1952</v>
      </c>
    </row>
    <row r="1327" spans="1:7" x14ac:dyDescent="0.25">
      <c r="A1327" s="2" t="s">
        <v>4714</v>
      </c>
      <c r="B1327" s="2" t="s">
        <v>1453</v>
      </c>
      <c r="C1327" s="2" t="s">
        <v>1499</v>
      </c>
      <c r="F1327" s="2" t="s">
        <v>4715</v>
      </c>
    </row>
    <row r="1328" spans="1:7" x14ac:dyDescent="0.25">
      <c r="A1328" s="2" t="s">
        <v>780</v>
      </c>
      <c r="B1328" s="2" t="s">
        <v>102</v>
      </c>
      <c r="C1328" s="2" t="s">
        <v>3053</v>
      </c>
      <c r="D1328" s="2" t="s">
        <v>4716</v>
      </c>
      <c r="F1328" s="2" t="s">
        <v>4717</v>
      </c>
      <c r="G1328" s="2" t="s">
        <v>3056</v>
      </c>
    </row>
    <row r="1329" spans="1:7" x14ac:dyDescent="0.25">
      <c r="A1329" s="2" t="s">
        <v>4718</v>
      </c>
      <c r="B1329" s="2" t="s">
        <v>4024</v>
      </c>
      <c r="C1329" s="2" t="s">
        <v>1424</v>
      </c>
      <c r="F1329" s="2" t="s">
        <v>4719</v>
      </c>
    </row>
    <row r="1330" spans="1:7" x14ac:dyDescent="0.25">
      <c r="A1330" s="2" t="s">
        <v>4720</v>
      </c>
      <c r="B1330" s="2" t="s">
        <v>1380</v>
      </c>
      <c r="C1330" s="2" t="s">
        <v>1204</v>
      </c>
      <c r="D1330" s="2" t="s">
        <v>4721</v>
      </c>
      <c r="F1330" s="2" t="s">
        <v>4722</v>
      </c>
      <c r="G1330" s="2" t="s">
        <v>1581</v>
      </c>
    </row>
    <row r="1331" spans="1:7" x14ac:dyDescent="0.25">
      <c r="A1331" s="2" t="s">
        <v>418</v>
      </c>
      <c r="B1331" s="2" t="s">
        <v>31</v>
      </c>
      <c r="C1331" s="2" t="s">
        <v>1696</v>
      </c>
      <c r="D1331" s="2" t="s">
        <v>4723</v>
      </c>
      <c r="F1331" s="2" t="s">
        <v>4724</v>
      </c>
      <c r="G1331" s="2" t="s">
        <v>1513</v>
      </c>
    </row>
    <row r="1332" spans="1:7" x14ac:dyDescent="0.25">
      <c r="A1332" s="2" t="s">
        <v>644</v>
      </c>
      <c r="B1332" s="2" t="s">
        <v>102</v>
      </c>
      <c r="C1332" s="2" t="s">
        <v>1802</v>
      </c>
      <c r="D1332" s="2" t="s">
        <v>4725</v>
      </c>
      <c r="F1332" s="2" t="s">
        <v>4726</v>
      </c>
      <c r="G1332" s="2" t="s">
        <v>4727</v>
      </c>
    </row>
    <row r="1333" spans="1:7" x14ac:dyDescent="0.25">
      <c r="A1333" s="2" t="s">
        <v>479</v>
      </c>
      <c r="B1333" s="2" t="s">
        <v>102</v>
      </c>
      <c r="C1333" s="2" t="s">
        <v>2278</v>
      </c>
      <c r="D1333" s="2" t="s">
        <v>4728</v>
      </c>
      <c r="F1333" s="2" t="s">
        <v>4729</v>
      </c>
      <c r="G1333" s="2" t="s">
        <v>1652</v>
      </c>
    </row>
    <row r="1334" spans="1:7" x14ac:dyDescent="0.25">
      <c r="A1334" s="2" t="s">
        <v>4730</v>
      </c>
      <c r="B1334" s="2" t="s">
        <v>1442</v>
      </c>
      <c r="C1334" s="2" t="s">
        <v>1406</v>
      </c>
      <c r="F1334" s="2" t="s">
        <v>4731</v>
      </c>
    </row>
    <row r="1335" spans="1:7" x14ac:dyDescent="0.25">
      <c r="A1335" s="2" t="s">
        <v>4732</v>
      </c>
      <c r="B1335" s="2" t="s">
        <v>102</v>
      </c>
      <c r="C1335" s="2" t="s">
        <v>4688</v>
      </c>
      <c r="D1335" s="2" t="s">
        <v>4733</v>
      </c>
      <c r="F1335" s="2" t="s">
        <v>4734</v>
      </c>
      <c r="G1335" s="2" t="s">
        <v>1475</v>
      </c>
    </row>
    <row r="1336" spans="1:7" x14ac:dyDescent="0.25">
      <c r="A1336" s="2" t="s">
        <v>4735</v>
      </c>
      <c r="B1336" s="2" t="s">
        <v>2719</v>
      </c>
      <c r="C1336" s="2" t="s">
        <v>1424</v>
      </c>
      <c r="E1336" s="2" t="s">
        <v>2889</v>
      </c>
      <c r="F1336" s="2" t="s">
        <v>4736</v>
      </c>
      <c r="G1336" s="2" t="s">
        <v>1418</v>
      </c>
    </row>
    <row r="1337" spans="1:7" x14ac:dyDescent="0.25">
      <c r="A1337" s="2" t="s">
        <v>4737</v>
      </c>
      <c r="B1337" s="2" t="s">
        <v>41</v>
      </c>
      <c r="C1337" s="2" t="s">
        <v>2164</v>
      </c>
      <c r="D1337" s="2" t="s">
        <v>3945</v>
      </c>
      <c r="E1337" s="2" t="s">
        <v>3946</v>
      </c>
      <c r="F1337" s="2" t="s">
        <v>4738</v>
      </c>
      <c r="G1337" s="2" t="s">
        <v>2370</v>
      </c>
    </row>
    <row r="1338" spans="1:7" x14ac:dyDescent="0.25">
      <c r="A1338" s="2" t="s">
        <v>4739</v>
      </c>
      <c r="B1338" s="2" t="s">
        <v>102</v>
      </c>
      <c r="C1338" s="2" t="s">
        <v>1971</v>
      </c>
      <c r="E1338" s="2" t="s">
        <v>4296</v>
      </c>
      <c r="F1338" s="2" t="s">
        <v>4740</v>
      </c>
      <c r="G1338" s="2" t="s">
        <v>1788</v>
      </c>
    </row>
    <row r="1339" spans="1:7" x14ac:dyDescent="0.25">
      <c r="A1339" s="2" t="s">
        <v>4741</v>
      </c>
      <c r="B1339" s="2" t="s">
        <v>31</v>
      </c>
      <c r="C1339" s="2" t="s">
        <v>982</v>
      </c>
      <c r="D1339" s="2" t="s">
        <v>4742</v>
      </c>
      <c r="F1339" s="2" t="s">
        <v>4743</v>
      </c>
      <c r="G1339" s="2" t="s">
        <v>1639</v>
      </c>
    </row>
    <row r="1340" spans="1:7" x14ac:dyDescent="0.25">
      <c r="A1340" s="2" t="s">
        <v>4744</v>
      </c>
      <c r="B1340" s="2" t="s">
        <v>1646</v>
      </c>
      <c r="C1340" s="2" t="s">
        <v>1647</v>
      </c>
      <c r="F1340" s="2" t="s">
        <v>4745</v>
      </c>
    </row>
    <row r="1341" spans="1:7" x14ac:dyDescent="0.25">
      <c r="A1341" s="2" t="s">
        <v>519</v>
      </c>
      <c r="B1341" s="2" t="s">
        <v>102</v>
      </c>
      <c r="C1341" s="2" t="s">
        <v>619</v>
      </c>
      <c r="D1341" s="2" t="s">
        <v>4746</v>
      </c>
      <c r="F1341" s="2" t="s">
        <v>4747</v>
      </c>
      <c r="G1341" s="2" t="s">
        <v>1483</v>
      </c>
    </row>
    <row r="1342" spans="1:7" x14ac:dyDescent="0.25">
      <c r="A1342" s="2" t="s">
        <v>4748</v>
      </c>
      <c r="B1342" s="2" t="s">
        <v>1539</v>
      </c>
      <c r="C1342" s="2" t="s">
        <v>1499</v>
      </c>
      <c r="F1342" s="2" t="s">
        <v>4749</v>
      </c>
    </row>
    <row r="1343" spans="1:7" x14ac:dyDescent="0.25">
      <c r="A1343" s="2" t="s">
        <v>4750</v>
      </c>
      <c r="B1343" s="2" t="s">
        <v>3377</v>
      </c>
      <c r="C1343" s="2" t="s">
        <v>1413</v>
      </c>
      <c r="F1343" s="2" t="s">
        <v>4751</v>
      </c>
    </row>
    <row r="1344" spans="1:7" x14ac:dyDescent="0.25">
      <c r="A1344" s="2" t="s">
        <v>4752</v>
      </c>
      <c r="B1344" s="2" t="s">
        <v>1561</v>
      </c>
      <c r="C1344" s="2" t="s">
        <v>1493</v>
      </c>
      <c r="F1344" s="2" t="s">
        <v>4753</v>
      </c>
    </row>
    <row r="1345" spans="1:7" x14ac:dyDescent="0.25">
      <c r="A1345" s="2" t="s">
        <v>4754</v>
      </c>
      <c r="B1345" s="2" t="s">
        <v>1994</v>
      </c>
      <c r="C1345" s="2" t="s">
        <v>1499</v>
      </c>
      <c r="F1345" s="2" t="s">
        <v>4755</v>
      </c>
    </row>
    <row r="1346" spans="1:7" x14ac:dyDescent="0.25">
      <c r="A1346" s="2" t="s">
        <v>4756</v>
      </c>
      <c r="B1346" s="2" t="s">
        <v>2407</v>
      </c>
      <c r="C1346" s="2" t="s">
        <v>1196</v>
      </c>
      <c r="D1346" s="2" t="s">
        <v>4757</v>
      </c>
      <c r="F1346" s="2" t="s">
        <v>4758</v>
      </c>
      <c r="G1346" s="2" t="s">
        <v>2374</v>
      </c>
    </row>
    <row r="1347" spans="1:7" x14ac:dyDescent="0.25">
      <c r="A1347" s="2" t="s">
        <v>4759</v>
      </c>
      <c r="B1347" s="2" t="s">
        <v>92</v>
      </c>
      <c r="C1347" s="2" t="s">
        <v>3588</v>
      </c>
      <c r="F1347" s="2" t="s">
        <v>4760</v>
      </c>
    </row>
    <row r="1348" spans="1:7" x14ac:dyDescent="0.25">
      <c r="A1348" s="2" t="s">
        <v>520</v>
      </c>
      <c r="B1348" s="2" t="s">
        <v>41</v>
      </c>
      <c r="C1348" s="2" t="s">
        <v>1434</v>
      </c>
      <c r="D1348" s="2" t="s">
        <v>4761</v>
      </c>
      <c r="F1348" s="2" t="s">
        <v>4762</v>
      </c>
      <c r="G1348" s="2" t="s">
        <v>1437</v>
      </c>
    </row>
    <row r="1349" spans="1:7" x14ac:dyDescent="0.25">
      <c r="A1349" s="2" t="s">
        <v>4763</v>
      </c>
      <c r="B1349" s="2" t="s">
        <v>31</v>
      </c>
      <c r="C1349" s="2" t="s">
        <v>1487</v>
      </c>
      <c r="D1349" s="2" t="s">
        <v>4764</v>
      </c>
      <c r="F1349" s="2" t="s">
        <v>4765</v>
      </c>
      <c r="G1349" s="2" t="s">
        <v>3576</v>
      </c>
    </row>
    <row r="1350" spans="1:7" x14ac:dyDescent="0.25">
      <c r="A1350" s="2" t="s">
        <v>4766</v>
      </c>
      <c r="B1350" s="2" t="s">
        <v>2539</v>
      </c>
      <c r="C1350" s="2" t="s">
        <v>1583</v>
      </c>
      <c r="F1350" s="2" t="s">
        <v>4767</v>
      </c>
    </row>
    <row r="1351" spans="1:7" x14ac:dyDescent="0.25">
      <c r="A1351" s="2" t="s">
        <v>754</v>
      </c>
      <c r="B1351" s="2" t="s">
        <v>1734</v>
      </c>
      <c r="C1351" s="2" t="s">
        <v>1424</v>
      </c>
      <c r="F1351" s="2" t="s">
        <v>4768</v>
      </c>
    </row>
    <row r="1352" spans="1:7" x14ac:dyDescent="0.25">
      <c r="A1352" s="2" t="s">
        <v>4769</v>
      </c>
      <c r="B1352" s="2" t="s">
        <v>2088</v>
      </c>
      <c r="C1352" s="2" t="s">
        <v>1424</v>
      </c>
      <c r="F1352" s="2" t="s">
        <v>4770</v>
      </c>
    </row>
    <row r="1353" spans="1:7" x14ac:dyDescent="0.25">
      <c r="A1353" s="2" t="s">
        <v>4771</v>
      </c>
      <c r="B1353" s="2" t="s">
        <v>92</v>
      </c>
      <c r="C1353" s="2" t="s">
        <v>3515</v>
      </c>
      <c r="E1353" s="2" t="s">
        <v>4772</v>
      </c>
      <c r="F1353" s="2" t="s">
        <v>4773</v>
      </c>
    </row>
    <row r="1354" spans="1:7" x14ac:dyDescent="0.25">
      <c r="A1354" s="2" t="s">
        <v>4774</v>
      </c>
      <c r="B1354" s="2" t="s">
        <v>1462</v>
      </c>
      <c r="C1354" s="2" t="s">
        <v>1424</v>
      </c>
      <c r="F1354" s="2" t="s">
        <v>4775</v>
      </c>
    </row>
    <row r="1355" spans="1:7" x14ac:dyDescent="0.25">
      <c r="A1355" s="2" t="s">
        <v>4776</v>
      </c>
      <c r="B1355" s="2" t="s">
        <v>1571</v>
      </c>
      <c r="C1355" s="2" t="s">
        <v>1493</v>
      </c>
      <c r="F1355" s="2" t="s">
        <v>4777</v>
      </c>
    </row>
    <row r="1356" spans="1:7" x14ac:dyDescent="0.25">
      <c r="A1356" s="2" t="s">
        <v>4778</v>
      </c>
      <c r="B1356" s="2" t="s">
        <v>2111</v>
      </c>
      <c r="C1356" s="2" t="s">
        <v>975</v>
      </c>
      <c r="D1356" s="2" t="s">
        <v>4779</v>
      </c>
      <c r="F1356" s="2" t="s">
        <v>4780</v>
      </c>
      <c r="G1356" s="2" t="s">
        <v>2114</v>
      </c>
    </row>
    <row r="1357" spans="1:7" x14ac:dyDescent="0.25">
      <c r="A1357" s="2" t="s">
        <v>4781</v>
      </c>
      <c r="B1357" s="2" t="s">
        <v>1636</v>
      </c>
      <c r="C1357" s="2" t="s">
        <v>1458</v>
      </c>
      <c r="F1357" s="2" t="s">
        <v>4782</v>
      </c>
    </row>
    <row r="1358" spans="1:7" x14ac:dyDescent="0.25">
      <c r="A1358" s="2" t="s">
        <v>617</v>
      </c>
      <c r="B1358" s="2" t="s">
        <v>102</v>
      </c>
      <c r="C1358" s="2" t="s">
        <v>1434</v>
      </c>
      <c r="D1358" s="2" t="s">
        <v>4783</v>
      </c>
      <c r="F1358" s="2" t="s">
        <v>4784</v>
      </c>
      <c r="G1358" s="2" t="s">
        <v>1437</v>
      </c>
    </row>
    <row r="1359" spans="1:7" x14ac:dyDescent="0.25">
      <c r="A1359" s="2" t="s">
        <v>4785</v>
      </c>
      <c r="B1359" s="2" t="s">
        <v>1720</v>
      </c>
      <c r="C1359" s="2" t="s">
        <v>1406</v>
      </c>
      <c r="E1359" s="2" t="s">
        <v>4786</v>
      </c>
      <c r="F1359" s="2" t="s">
        <v>4787</v>
      </c>
      <c r="G1359" s="2" t="s">
        <v>1809</v>
      </c>
    </row>
    <row r="1360" spans="1:7" x14ac:dyDescent="0.25">
      <c r="A1360" s="2" t="s">
        <v>661</v>
      </c>
      <c r="B1360" s="2" t="s">
        <v>31</v>
      </c>
      <c r="C1360" s="2" t="s">
        <v>1747</v>
      </c>
      <c r="D1360" s="2" t="s">
        <v>4788</v>
      </c>
      <c r="F1360" s="2" t="s">
        <v>4789</v>
      </c>
    </row>
    <row r="1361" spans="1:7" x14ac:dyDescent="0.25">
      <c r="A1361" s="2" t="s">
        <v>4790</v>
      </c>
      <c r="B1361" s="2" t="s">
        <v>2238</v>
      </c>
      <c r="C1361" s="2" t="s">
        <v>1499</v>
      </c>
      <c r="F1361" s="2" t="s">
        <v>4791</v>
      </c>
    </row>
    <row r="1362" spans="1:7" x14ac:dyDescent="0.25">
      <c r="A1362" s="2" t="s">
        <v>531</v>
      </c>
      <c r="B1362" s="2" t="s">
        <v>92</v>
      </c>
      <c r="C1362" s="2" t="s">
        <v>69</v>
      </c>
      <c r="D1362" s="2" t="s">
        <v>4792</v>
      </c>
      <c r="F1362" s="2" t="s">
        <v>4793</v>
      </c>
      <c r="G1362" s="2" t="s">
        <v>1780</v>
      </c>
    </row>
    <row r="1363" spans="1:7" x14ac:dyDescent="0.25">
      <c r="A1363" s="2" t="s">
        <v>4794</v>
      </c>
      <c r="B1363" s="2" t="s">
        <v>2864</v>
      </c>
      <c r="C1363" s="2" t="s">
        <v>1220</v>
      </c>
      <c r="D1363" s="2" t="s">
        <v>4795</v>
      </c>
      <c r="F1363" s="2" t="s">
        <v>4796</v>
      </c>
      <c r="G1363" s="2" t="s">
        <v>1421</v>
      </c>
    </row>
    <row r="1364" spans="1:7" x14ac:dyDescent="0.25">
      <c r="A1364" s="2" t="s">
        <v>603</v>
      </c>
      <c r="B1364" s="2" t="s">
        <v>41</v>
      </c>
      <c r="C1364" s="2" t="s">
        <v>1828</v>
      </c>
      <c r="D1364" s="2" t="s">
        <v>4797</v>
      </c>
      <c r="F1364" s="2" t="s">
        <v>4798</v>
      </c>
    </row>
    <row r="1365" spans="1:7" x14ac:dyDescent="0.25">
      <c r="A1365" s="2" t="s">
        <v>4799</v>
      </c>
      <c r="B1365" s="2" t="s">
        <v>2591</v>
      </c>
      <c r="C1365" s="2" t="s">
        <v>1627</v>
      </c>
      <c r="F1365" s="2" t="s">
        <v>4800</v>
      </c>
    </row>
    <row r="1366" spans="1:7" x14ac:dyDescent="0.25">
      <c r="A1366" s="2" t="s">
        <v>697</v>
      </c>
      <c r="B1366" s="2" t="s">
        <v>1636</v>
      </c>
      <c r="C1366" s="2" t="s">
        <v>1563</v>
      </c>
      <c r="D1366" s="2" t="s">
        <v>4801</v>
      </c>
      <c r="F1366" s="2" t="s">
        <v>4802</v>
      </c>
      <c r="G1366" s="2" t="s">
        <v>1566</v>
      </c>
    </row>
    <row r="1367" spans="1:7" x14ac:dyDescent="0.25">
      <c r="A1367" s="2" t="s">
        <v>4803</v>
      </c>
      <c r="B1367" s="2" t="s">
        <v>1841</v>
      </c>
      <c r="C1367" s="2" t="s">
        <v>1702</v>
      </c>
      <c r="D1367" s="2" t="s">
        <v>4804</v>
      </c>
      <c r="F1367" s="2" t="s">
        <v>4805</v>
      </c>
      <c r="G1367" s="2" t="s">
        <v>1486</v>
      </c>
    </row>
    <row r="1368" spans="1:7" x14ac:dyDescent="0.25">
      <c r="A1368" s="2" t="s">
        <v>157</v>
      </c>
      <c r="B1368" s="2" t="s">
        <v>31</v>
      </c>
      <c r="C1368" s="2" t="s">
        <v>1886</v>
      </c>
      <c r="D1368" s="2" t="s">
        <v>4806</v>
      </c>
      <c r="F1368" s="2" t="s">
        <v>4807</v>
      </c>
      <c r="G1368" s="2" t="s">
        <v>4698</v>
      </c>
    </row>
    <row r="1369" spans="1:7" x14ac:dyDescent="0.25">
      <c r="A1369" s="2" t="s">
        <v>4808</v>
      </c>
      <c r="B1369" s="2" t="s">
        <v>1380</v>
      </c>
      <c r="C1369" s="2" t="s">
        <v>2164</v>
      </c>
      <c r="E1369" s="2" t="s">
        <v>4809</v>
      </c>
      <c r="F1369" s="2" t="s">
        <v>4810</v>
      </c>
    </row>
    <row r="1370" spans="1:7" x14ac:dyDescent="0.25">
      <c r="A1370" s="2" t="s">
        <v>4811</v>
      </c>
      <c r="B1370" s="2" t="s">
        <v>102</v>
      </c>
      <c r="C1370" s="2" t="s">
        <v>1204</v>
      </c>
      <c r="D1370" s="2" t="s">
        <v>4812</v>
      </c>
      <c r="F1370" s="2" t="s">
        <v>4813</v>
      </c>
      <c r="G1370" s="2" t="s">
        <v>1530</v>
      </c>
    </row>
    <row r="1371" spans="1:7" x14ac:dyDescent="0.25">
      <c r="A1371" s="2" t="s">
        <v>4814</v>
      </c>
      <c r="B1371" s="2" t="s">
        <v>1492</v>
      </c>
      <c r="C1371" s="2" t="s">
        <v>1499</v>
      </c>
      <c r="F1371" s="2" t="s">
        <v>4815</v>
      </c>
    </row>
    <row r="1372" spans="1:7" x14ac:dyDescent="0.25">
      <c r="A1372" s="2" t="s">
        <v>521</v>
      </c>
      <c r="B1372" s="2" t="s">
        <v>92</v>
      </c>
      <c r="C1372" s="2" t="s">
        <v>1966</v>
      </c>
      <c r="D1372" s="2" t="s">
        <v>4816</v>
      </c>
      <c r="F1372" s="2" t="s">
        <v>4817</v>
      </c>
      <c r="G1372" s="2" t="s">
        <v>1969</v>
      </c>
    </row>
  </sheetData>
  <autoFilter ref="A1:G1372">
    <sortState ref="A2:J1372">
      <sortCondition ref="A1:A137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Y15"/>
  <sheetViews>
    <sheetView zoomScale="70" zoomScaleNormal="70" workbookViewId="0">
      <selection activeCell="W11" sqref="W11"/>
    </sheetView>
  </sheetViews>
  <sheetFormatPr defaultRowHeight="15" x14ac:dyDescent="0.25"/>
  <cols>
    <col min="4" max="4" width="17.28515625" style="289" customWidth="1"/>
    <col min="5" max="5" width="14" style="289" customWidth="1"/>
    <col min="8" max="8" width="21.42578125" style="289" customWidth="1"/>
    <col min="10" max="10" width="18.7109375" style="289" customWidth="1"/>
    <col min="11" max="11" width="17.5703125" style="289" customWidth="1"/>
    <col min="13" max="13" width="19.28515625" style="289" customWidth="1"/>
    <col min="14" max="14" width="20.5703125" style="289" customWidth="1"/>
    <col min="15" max="15" width="12.140625" style="289" customWidth="1"/>
    <col min="16" max="16" width="9.7109375" style="289" customWidth="1"/>
  </cols>
  <sheetData>
    <row r="1" spans="4:25" ht="15.75" customHeight="1" thickBot="1" x14ac:dyDescent="0.3">
      <c r="E1" s="6"/>
      <c r="F1" s="290"/>
      <c r="G1" s="290"/>
      <c r="H1" s="290"/>
      <c r="J1" s="64" t="s">
        <v>4818</v>
      </c>
      <c r="K1" s="26" t="s">
        <v>4819</v>
      </c>
      <c r="L1" s="26" t="s">
        <v>4820</v>
      </c>
      <c r="M1" s="26" t="s">
        <v>4821</v>
      </c>
      <c r="O1" s="15" t="s">
        <v>4822</v>
      </c>
      <c r="P1" s="16"/>
      <c r="Q1" s="17" t="s">
        <v>4823</v>
      </c>
      <c r="R1" s="18" t="s">
        <v>4824</v>
      </c>
      <c r="S1" s="9" t="s">
        <v>4825</v>
      </c>
      <c r="T1" s="9" t="s">
        <v>4826</v>
      </c>
      <c r="U1" s="9" t="s">
        <v>4827</v>
      </c>
      <c r="V1" s="9" t="s">
        <v>4828</v>
      </c>
      <c r="W1" s="9" t="s">
        <v>4829</v>
      </c>
      <c r="X1" s="9" t="s">
        <v>4830</v>
      </c>
      <c r="Y1" s="10" t="s">
        <v>4824</v>
      </c>
    </row>
    <row r="2" spans="4:25" x14ac:dyDescent="0.25">
      <c r="D2" s="58"/>
      <c r="I2" s="290"/>
      <c r="J2" s="285">
        <f>144000+18000+8200</f>
        <v>170200</v>
      </c>
      <c r="K2" s="27">
        <f>E13</f>
        <v>170200</v>
      </c>
      <c r="L2" s="27">
        <f>J2-K2</f>
        <v>0</v>
      </c>
      <c r="M2" s="28">
        <f>L2/1800</f>
        <v>0</v>
      </c>
      <c r="O2" s="11" t="s">
        <v>4831</v>
      </c>
      <c r="P2" t="s">
        <v>4832</v>
      </c>
      <c r="Q2" s="20">
        <v>80</v>
      </c>
      <c r="R2" s="18">
        <f>Y2*1900</f>
        <v>93100</v>
      </c>
      <c r="S2" s="9">
        <v>49</v>
      </c>
      <c r="T2" s="9"/>
      <c r="U2" s="9"/>
      <c r="V2" s="9"/>
      <c r="W2" s="9"/>
      <c r="X2" s="9"/>
      <c r="Y2" s="10">
        <f t="shared" ref="Y2:Y7" si="0">SUM(S2:X2)</f>
        <v>49</v>
      </c>
    </row>
    <row r="3" spans="4:25" x14ac:dyDescent="0.25">
      <c r="D3" s="59" t="s">
        <v>4833</v>
      </c>
      <c r="E3" s="290"/>
      <c r="F3" s="290"/>
      <c r="G3" s="22"/>
      <c r="H3" s="290" t="s">
        <v>4834</v>
      </c>
      <c r="I3" t="s">
        <v>4835</v>
      </c>
      <c r="J3" t="s">
        <v>4836</v>
      </c>
      <c r="K3">
        <v>3600</v>
      </c>
      <c r="L3">
        <v>5</v>
      </c>
      <c r="M3">
        <f>K3*L3</f>
        <v>18000</v>
      </c>
      <c r="O3" s="11"/>
      <c r="P3" t="s">
        <v>252</v>
      </c>
      <c r="Q3" s="20">
        <v>5</v>
      </c>
      <c r="R3" s="11"/>
      <c r="S3">
        <v>2</v>
      </c>
      <c r="Y3" s="82">
        <f t="shared" si="0"/>
        <v>2</v>
      </c>
    </row>
    <row r="4" spans="4:25" ht="15.75" customHeight="1" thickBot="1" x14ac:dyDescent="0.3">
      <c r="D4" s="60">
        <v>44013</v>
      </c>
      <c r="E4" s="23">
        <v>49400</v>
      </c>
      <c r="F4" s="23" t="s">
        <v>16</v>
      </c>
      <c r="G4" s="23">
        <v>26</v>
      </c>
      <c r="H4" s="290"/>
      <c r="K4">
        <v>1800</v>
      </c>
      <c r="L4">
        <v>59</v>
      </c>
      <c r="M4">
        <f>K4*L4</f>
        <v>106200</v>
      </c>
      <c r="O4" s="11"/>
      <c r="P4" t="s">
        <v>34</v>
      </c>
      <c r="Q4" s="20">
        <v>0</v>
      </c>
      <c r="R4" s="12"/>
      <c r="S4" s="13"/>
      <c r="T4" s="13"/>
      <c r="U4" s="13"/>
      <c r="V4" s="13"/>
      <c r="W4" s="13"/>
      <c r="X4" s="13"/>
      <c r="Y4" s="14">
        <f t="shared" si="0"/>
        <v>0</v>
      </c>
    </row>
    <row r="5" spans="4:25" ht="29.25" customHeight="1" x14ac:dyDescent="0.25">
      <c r="D5" s="60">
        <v>44044</v>
      </c>
      <c r="E5" s="23">
        <v>64800</v>
      </c>
      <c r="F5" s="23" t="s">
        <v>16</v>
      </c>
      <c r="G5" s="23">
        <v>36</v>
      </c>
      <c r="H5" s="24" t="s">
        <v>4837</v>
      </c>
      <c r="I5" s="23">
        <v>0</v>
      </c>
      <c r="J5" s="61" t="s">
        <v>4838</v>
      </c>
      <c r="M5">
        <f>SUBTOTAL(9,M3:M4)</f>
        <v>124200</v>
      </c>
      <c r="O5" s="11" t="s">
        <v>4839</v>
      </c>
      <c r="P5" t="s">
        <v>4832</v>
      </c>
      <c r="Q5" s="20">
        <v>20</v>
      </c>
      <c r="R5" s="18"/>
      <c r="S5" s="9">
        <v>2</v>
      </c>
      <c r="T5" s="9"/>
      <c r="U5" s="9"/>
      <c r="V5" s="9"/>
      <c r="W5" s="9"/>
      <c r="X5" s="9"/>
      <c r="Y5" s="10">
        <f t="shared" si="0"/>
        <v>2</v>
      </c>
    </row>
    <row r="6" spans="4:25" ht="25.5" customHeight="1" x14ac:dyDescent="0.25">
      <c r="D6" s="60">
        <v>44044</v>
      </c>
      <c r="E6" s="23">
        <v>14400</v>
      </c>
      <c r="F6" s="23" t="s">
        <v>252</v>
      </c>
      <c r="G6" s="23">
        <v>4</v>
      </c>
      <c r="H6" s="290"/>
      <c r="I6" s="23">
        <v>0</v>
      </c>
      <c r="J6" s="62" t="s">
        <v>4840</v>
      </c>
      <c r="O6" s="11"/>
      <c r="P6" t="s">
        <v>252</v>
      </c>
      <c r="Q6" s="20">
        <v>0</v>
      </c>
      <c r="R6" s="11"/>
      <c r="Y6" s="82">
        <f t="shared" si="0"/>
        <v>0</v>
      </c>
    </row>
    <row r="7" spans="4:25" ht="15.75" customHeight="1" thickBot="1" x14ac:dyDescent="0.3">
      <c r="D7" s="60">
        <v>44044</v>
      </c>
      <c r="E7" s="23">
        <v>1500</v>
      </c>
      <c r="F7" s="23" t="s">
        <v>4841</v>
      </c>
      <c r="G7" s="23">
        <v>1</v>
      </c>
      <c r="H7" s="290" t="s">
        <v>4842</v>
      </c>
      <c r="I7" s="23">
        <v>0</v>
      </c>
      <c r="J7" t="s">
        <v>4843</v>
      </c>
      <c r="O7" s="12"/>
      <c r="P7" s="13" t="s">
        <v>34</v>
      </c>
      <c r="Q7" s="21">
        <v>2</v>
      </c>
      <c r="R7" s="12"/>
      <c r="S7" s="13"/>
      <c r="T7" s="13"/>
      <c r="U7" s="13"/>
      <c r="V7" s="13"/>
      <c r="W7" s="13"/>
      <c r="X7" s="13"/>
      <c r="Y7" s="14">
        <f t="shared" si="0"/>
        <v>0</v>
      </c>
    </row>
    <row r="8" spans="4:25" x14ac:dyDescent="0.25">
      <c r="D8" s="63" t="s">
        <v>4844</v>
      </c>
      <c r="E8" s="23"/>
      <c r="F8" s="23"/>
      <c r="G8" s="23"/>
      <c r="H8" s="290"/>
      <c r="I8" s="23"/>
      <c r="Q8" s="20"/>
    </row>
    <row r="9" spans="4:25" ht="261" customHeight="1" x14ac:dyDescent="0.25">
      <c r="D9" s="60">
        <v>44256</v>
      </c>
      <c r="E9" s="23">
        <v>37800</v>
      </c>
      <c r="F9" s="23" t="s">
        <v>16</v>
      </c>
      <c r="G9" s="23">
        <v>21</v>
      </c>
      <c r="H9" s="290"/>
      <c r="I9" s="23">
        <v>17</v>
      </c>
      <c r="J9" s="61" t="s">
        <v>4845</v>
      </c>
      <c r="Q9" s="20"/>
    </row>
    <row r="10" spans="4:25" ht="30" customHeight="1" x14ac:dyDescent="0.25">
      <c r="D10" s="60">
        <v>44256</v>
      </c>
      <c r="E10" s="23">
        <v>8200</v>
      </c>
      <c r="F10" s="23" t="s">
        <v>4841</v>
      </c>
      <c r="G10" s="23">
        <v>2</v>
      </c>
      <c r="H10" s="290"/>
      <c r="I10" s="23">
        <v>0</v>
      </c>
      <c r="J10" s="62" t="s">
        <v>4846</v>
      </c>
      <c r="Q10" s="20"/>
    </row>
    <row r="11" spans="4:25" ht="329.25" customHeight="1" x14ac:dyDescent="0.25">
      <c r="D11" s="60">
        <v>44378</v>
      </c>
      <c r="E11">
        <v>106200</v>
      </c>
      <c r="F11" s="23" t="s">
        <v>16</v>
      </c>
      <c r="G11" s="23">
        <f>E11/1800</f>
        <v>59</v>
      </c>
      <c r="H11" s="290"/>
      <c r="I11" s="23">
        <v>38</v>
      </c>
      <c r="J11" s="62" t="s">
        <v>4847</v>
      </c>
      <c r="Q11" s="20"/>
    </row>
    <row r="12" spans="4:25" x14ac:dyDescent="0.25">
      <c r="D12" s="60">
        <v>44378</v>
      </c>
      <c r="E12" s="29">
        <v>18000</v>
      </c>
      <c r="F12" s="23" t="s">
        <v>252</v>
      </c>
      <c r="G12" s="23">
        <v>5</v>
      </c>
      <c r="H12" s="290"/>
      <c r="I12" s="23">
        <v>5</v>
      </c>
      <c r="J12" s="62"/>
      <c r="Q12" s="20"/>
    </row>
    <row r="13" spans="4:25" x14ac:dyDescent="0.25">
      <c r="D13" s="60" t="s">
        <v>4848</v>
      </c>
      <c r="E13" s="286">
        <f>SUBTOTAL(9,E9:E12)</f>
        <v>170200</v>
      </c>
      <c r="F13" s="23"/>
      <c r="G13" s="23"/>
      <c r="H13" s="290"/>
      <c r="Q13" s="20"/>
    </row>
    <row r="14" spans="4:25" x14ac:dyDescent="0.25">
      <c r="D14" s="60" t="s">
        <v>4849</v>
      </c>
      <c r="E14" s="287">
        <f>SUM(E4:E7)+E13</f>
        <v>300300</v>
      </c>
      <c r="F14" s="23"/>
      <c r="G14" s="23"/>
      <c r="H14" s="290"/>
      <c r="Q14" s="22"/>
    </row>
    <row r="15" spans="4:25" x14ac:dyDescent="0.25">
      <c r="D15" s="60"/>
      <c r="E15" s="23"/>
      <c r="F15" s="23"/>
      <c r="G15" s="23"/>
      <c r="H15" s="290"/>
      <c r="Q15"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G23" sqref="G23"/>
    </sheetView>
  </sheetViews>
  <sheetFormatPr defaultRowHeight="15" x14ac:dyDescent="0.25"/>
  <cols>
    <col min="1" max="1" width="31.28515625" style="289" bestFit="1" customWidth="1"/>
    <col min="2" max="2" width="27.140625" style="289" bestFit="1" customWidth="1"/>
    <col min="3" max="3" width="20.7109375" style="289" customWidth="1"/>
    <col min="4" max="4" width="46.5703125" style="289" customWidth="1"/>
    <col min="5" max="5" width="20.42578125" style="289" customWidth="1"/>
    <col min="6" max="6" width="26.140625" style="289" bestFit="1" customWidth="1"/>
    <col min="7" max="7" width="20.85546875" style="289" customWidth="1"/>
    <col min="8" max="8" width="9.28515625" style="289" customWidth="1"/>
    <col min="9" max="9" width="16.140625" style="289" bestFit="1" customWidth="1"/>
    <col min="10" max="10" width="22" style="289" customWidth="1"/>
    <col min="11" max="11" width="12.7109375" style="289" bestFit="1" customWidth="1"/>
  </cols>
  <sheetData>
    <row r="1" spans="1:11" x14ac:dyDescent="0.25">
      <c r="A1" s="181" t="s">
        <v>0</v>
      </c>
      <c r="B1" s="181" t="s">
        <v>4850</v>
      </c>
      <c r="C1" s="182" t="s">
        <v>2</v>
      </c>
      <c r="D1" s="182" t="s">
        <v>799</v>
      </c>
      <c r="E1" s="182" t="s">
        <v>4851</v>
      </c>
      <c r="F1" s="181" t="s">
        <v>23</v>
      </c>
      <c r="G1" s="181" t="s">
        <v>4852</v>
      </c>
      <c r="H1" s="183" t="s">
        <v>4853</v>
      </c>
      <c r="I1" s="181" t="s">
        <v>4854</v>
      </c>
      <c r="J1" s="181" t="s">
        <v>4855</v>
      </c>
      <c r="K1" s="181" t="s">
        <v>4834</v>
      </c>
    </row>
    <row r="2" spans="1:11" x14ac:dyDescent="0.25">
      <c r="A2" s="19" t="s">
        <v>253</v>
      </c>
      <c r="B2" s="19" t="s">
        <v>674</v>
      </c>
      <c r="C2" s="19" t="s">
        <v>92</v>
      </c>
      <c r="D2" s="19" t="s">
        <v>250</v>
      </c>
      <c r="E2" s="7">
        <v>43886</v>
      </c>
      <c r="F2" s="180" t="s">
        <v>4856</v>
      </c>
      <c r="G2" s="184" t="s">
        <v>252</v>
      </c>
      <c r="H2" s="184"/>
      <c r="I2" s="184"/>
      <c r="J2" s="184"/>
      <c r="K2" s="184"/>
    </row>
    <row r="3" spans="1:11" x14ac:dyDescent="0.25">
      <c r="A3" s="8" t="s">
        <v>249</v>
      </c>
      <c r="B3" s="19" t="s">
        <v>674</v>
      </c>
      <c r="C3" s="19" t="s">
        <v>102</v>
      </c>
      <c r="D3" s="19" t="s">
        <v>250</v>
      </c>
      <c r="E3" s="7">
        <v>43886</v>
      </c>
      <c r="F3" s="180" t="s">
        <v>4856</v>
      </c>
      <c r="G3" s="184" t="s">
        <v>252</v>
      </c>
      <c r="H3" s="184"/>
      <c r="I3" s="184"/>
      <c r="J3" s="184"/>
      <c r="K3" s="184"/>
    </row>
    <row r="4" spans="1:11" x14ac:dyDescent="0.25">
      <c r="A4" s="8" t="s">
        <v>712</v>
      </c>
      <c r="B4" s="19" t="s">
        <v>674</v>
      </c>
      <c r="C4" s="19" t="s">
        <v>92</v>
      </c>
      <c r="D4" s="19" t="s">
        <v>250</v>
      </c>
      <c r="E4" s="7">
        <v>43886</v>
      </c>
      <c r="F4" s="180" t="s">
        <v>4856</v>
      </c>
      <c r="G4" s="19" t="s">
        <v>252</v>
      </c>
      <c r="H4" s="184"/>
      <c r="I4" s="184"/>
      <c r="J4" s="184"/>
      <c r="K4" s="184"/>
    </row>
    <row r="5" spans="1:11" x14ac:dyDescent="0.25">
      <c r="A5" s="8" t="s">
        <v>383</v>
      </c>
      <c r="B5" s="19" t="s">
        <v>674</v>
      </c>
      <c r="C5" s="19" t="s">
        <v>427</v>
      </c>
      <c r="D5" s="19" t="s">
        <v>250</v>
      </c>
      <c r="E5" s="7">
        <v>43886</v>
      </c>
      <c r="F5" s="180" t="s">
        <v>4856</v>
      </c>
      <c r="G5" s="19" t="s">
        <v>252</v>
      </c>
      <c r="H5" s="184"/>
      <c r="I5" s="184"/>
      <c r="J5" s="184"/>
      <c r="K5" s="184"/>
    </row>
    <row r="6" spans="1:11" x14ac:dyDescent="0.25">
      <c r="A6" s="19" t="s">
        <v>497</v>
      </c>
      <c r="B6" s="19" t="s">
        <v>674</v>
      </c>
      <c r="C6" s="19" t="s">
        <v>102</v>
      </c>
      <c r="D6" s="19" t="s">
        <v>498</v>
      </c>
      <c r="E6" s="186">
        <v>43888</v>
      </c>
      <c r="F6" s="180" t="s">
        <v>4857</v>
      </c>
      <c r="G6" s="19" t="s">
        <v>252</v>
      </c>
      <c r="H6" s="184"/>
      <c r="I6" s="184"/>
      <c r="J6" s="184"/>
      <c r="K6" s="184"/>
    </row>
    <row r="7" spans="1:11" x14ac:dyDescent="0.25">
      <c r="A7" s="19" t="s">
        <v>426</v>
      </c>
      <c r="B7" s="184" t="s">
        <v>537</v>
      </c>
      <c r="C7" s="184" t="s">
        <v>427</v>
      </c>
      <c r="D7" s="184" t="s">
        <v>399</v>
      </c>
      <c r="E7" s="186">
        <v>43888</v>
      </c>
      <c r="F7" s="180" t="s">
        <v>4858</v>
      </c>
      <c r="G7" s="19" t="s">
        <v>4859</v>
      </c>
      <c r="H7" s="184" t="s">
        <v>4860</v>
      </c>
      <c r="I7" s="184"/>
      <c r="J7" s="184"/>
      <c r="K7" s="184"/>
    </row>
    <row r="8" spans="1:11" x14ac:dyDescent="0.25">
      <c r="A8" s="184" t="s">
        <v>398</v>
      </c>
      <c r="B8" s="184" t="s">
        <v>537</v>
      </c>
      <c r="C8" s="184" t="s">
        <v>102</v>
      </c>
      <c r="D8" s="184" t="s">
        <v>399</v>
      </c>
      <c r="E8" s="186">
        <v>43888</v>
      </c>
      <c r="F8" s="180" t="s">
        <v>4858</v>
      </c>
      <c r="G8" s="19" t="s">
        <v>4859</v>
      </c>
      <c r="H8" s="184" t="s">
        <v>4860</v>
      </c>
      <c r="I8" s="184"/>
      <c r="J8" s="184"/>
      <c r="K8" s="184"/>
    </row>
    <row r="9" spans="1:11" x14ac:dyDescent="0.25">
      <c r="A9" s="184"/>
      <c r="B9" s="184"/>
      <c r="C9" s="184"/>
      <c r="D9" s="184"/>
      <c r="E9" s="184"/>
      <c r="F9" s="184"/>
      <c r="G9" s="184"/>
      <c r="H9" s="184"/>
      <c r="I9" s="184"/>
      <c r="J9" s="184"/>
      <c r="K9" s="184"/>
    </row>
    <row r="10" spans="1:11" x14ac:dyDescent="0.25">
      <c r="A10" s="184"/>
      <c r="B10" s="184"/>
      <c r="C10" s="184"/>
      <c r="D10" s="184"/>
      <c r="E10" s="184"/>
      <c r="F10" s="184"/>
      <c r="G10" s="184"/>
      <c r="H10" s="184"/>
      <c r="I10" s="184"/>
      <c r="J10" s="184"/>
      <c r="K10" s="184"/>
    </row>
    <row r="11" spans="1:11" x14ac:dyDescent="0.25">
      <c r="A11" s="184"/>
      <c r="B11" s="184"/>
      <c r="C11" s="184"/>
      <c r="D11" s="184"/>
      <c r="E11" s="184"/>
      <c r="F11" s="184"/>
      <c r="G11" s="184"/>
      <c r="H11" s="184"/>
      <c r="I11" s="184"/>
      <c r="J11" s="184"/>
      <c r="K11" s="184"/>
    </row>
    <row r="12" spans="1:11" x14ac:dyDescent="0.25">
      <c r="A12" s="184"/>
      <c r="B12" s="184"/>
      <c r="C12" s="184"/>
      <c r="D12" s="184"/>
      <c r="E12" s="184"/>
      <c r="F12" s="184"/>
      <c r="G12" s="184"/>
      <c r="H12" s="184"/>
      <c r="I12" s="184"/>
      <c r="J12" s="184"/>
      <c r="K12" s="184"/>
    </row>
  </sheetData>
  <hyperlinks>
    <hyperlink ref="F2" r:id="rId1" display="notes://krs-sn-doc01/472584DD000C8DDC/2E875A2FA022165B48257B71000E63A2/177EEE2CC544BC4F472585150022E272"/>
    <hyperlink ref="F3" r:id="rId2" display="notes://krs-sn-doc01/472584DD000C8DDC/2E875A2FA022165B48257B71000E63A2/177EEE2CC544BC4F472585150022E272"/>
    <hyperlink ref="F4" r:id="rId3" display="notes://krs-sn-doc01/472584DD000C8DDC/2E875A2FA022165B48257B71000E63A2/177EEE2CC544BC4F472585150022E272"/>
    <hyperlink ref="F5" r:id="rId4" display="notes://krs-sn-doc01/472584DD000C8DDC/2E875A2FA022165B48257B71000E63A2/177EEE2CC544BC4F472585150022E272"/>
    <hyperlink ref="F6" r:id="rId5" display="notes://krs-sn-doc01/472584DD000C8DDC/888A091A17353F90C72574500030146B/3C016F75DFC864A24725851C00320F89"/>
    <hyperlink ref="F7" r:id="rId6" display="notes://krs-sn-doc01/472584DD000C8DDC/2E875A2FA022165B48257B71000E63A2/832A8E13B9A26BE64725851B001729F4"/>
    <hyperlink ref="F8" r:id="rId7" display="notes://krs-sn-doc01/472584DD000C8DDC/2E875A2FA022165B48257B71000E63A2/832A8E13B9A26BE64725851B001729F4"/>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Реестр выпущенных ЭП</vt:lpstr>
      <vt:lpstr>Журнал учета пользв. сети</vt:lpstr>
      <vt:lpstr>Распространение ГИСТЭК 261</vt:lpstr>
      <vt:lpstr>Лист1</vt:lpstr>
      <vt:lpstr>Справочник кадры</vt:lpstr>
      <vt:lpstr>Подсчет по договору</vt:lpstr>
      <vt:lpstr>Планирование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Смешко Иван Владимирович</dc:creator>
  <cp:lastModifiedBy>Белогривцев Игорь Михайлович</cp:lastModifiedBy>
  <cp:lastPrinted>2019-12-09T11:34:00Z</cp:lastPrinted>
  <dcterms:created xsi:type="dcterms:W3CDTF">2019-03-01T04:43:28Z</dcterms:created>
  <dcterms:modified xsi:type="dcterms:W3CDTF">2022-06-14T09:30:32Z</dcterms:modified>
</cp:coreProperties>
</file>