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bikm\OneDrive\Рабочий стол\study\3_2 курс\Parallel_Prog\laba3_POSIX\"/>
    </mc:Choice>
  </mc:AlternateContent>
  <xr:revisionPtr revIDLastSave="0" documentId="13_ncr:1_{0662590F-5913-453E-9743-8DA7B416AD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/>
  <c r="A25" i="1"/>
  <c r="A24" i="1"/>
  <c r="A23" i="1"/>
  <c r="A22" i="1"/>
  <c r="A21" i="1"/>
  <c r="A18" i="1"/>
  <c r="A17" i="1"/>
  <c r="A16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<sst xmlns="http://schemas.openxmlformats.org/spreadsheetml/2006/main" count="11" uniqueCount="11">
  <si>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Номер теста</t>
  </si>
  <si>
    <t>Размер
полинома</t>
  </si>
  <si>
    <t>Линейная 
реализация, с</t>
  </si>
  <si>
    <t>OpenMP, c</t>
  </si>
  <si>
    <t>Срав.линейной 
и OpenMP</t>
  </si>
  <si>
    <t>size</t>
  </si>
  <si>
    <t>omp</t>
  </si>
  <si>
    <t>line</t>
  </si>
  <si>
    <t>POSIX, c</t>
  </si>
  <si>
    <t>posix</t>
  </si>
  <si>
    <t>Срав.линейной 
и POSIX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</si>
</sst>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layout>
        <c:manualLayout>
          <c:xMode val="edge"/>
          <c:yMode val="edge"/>
          <c:x val="0.46116192411924112"/>
          <c:y val="1.8779342723004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Sheet1!$B$16:$B$25</c:f>
              <c:numCache>
                <c:formatCode>0.0000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5-46F8-BF72-5214052EBEB8}"/>
            </c:ext>
          </c:extLst>
        </c:ser>
        <c:ser>
          <c:idx val="2"/>
          <c:order val="1"/>
          <c:tx>
            <c:strRef>
              <c:f>Sheet1!$C$15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Sheet1!$C$16:$C$25</c:f>
              <c:numCache>
                <c:formatCode>0.0000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5-46F8-BF72-5214052EBEB8}"/>
            </c:ext>
          </c:extLst>
        </c:ser>
        <c:ser>
          <c:idx val="3"/>
          <c:order val="2"/>
          <c:tx>
            <c:strRef>
              <c:f>Sheet1!$D$15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Sheet1!$D$16:$D$25</c:f>
              <c:numCache>
                <c:formatCode>0.0000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5-46F8-BF72-5214052E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557935"/>
        <c:axId val="1005551215"/>
      </c:lineChart>
      <c:catAx>
        <c:axId val="1005557935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1215"/>
        <c:crosses val="autoZero"/>
        <c:auto val="1"/>
        <c:lblAlgn val="ctr"/>
        <c:lblOffset val="100"/>
        <c:noMultiLvlLbl val="0"/>
      </c:catAx>
      <c:valAx>
        <c:axId val="10055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557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13</xdr:row>
      <xdr:rowOff>7620</xdr:rowOff>
    </xdr:from>
    <xdr:to>
      <xdr:col>15</xdr:col>
      <xdr:colOff>476250</xdr:colOff>
      <xdr:row>42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5E528A6-13C9-32D0-C6A2-EEB06EC5D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115" zoomScaleNormal="115" workbookViewId="0">
      <selection activeCell="O8" sqref="O8"/>
    </sheetView>
  </sheetViews>
  <sheetFormatPr defaultRowHeight="14.4" x14ac:dyDescent="0.3"/>
  <sheetData>
    <row r="1" spans="1:14" x14ac:dyDescent="0.3">
      <c r="A1" s="6" t="s">
        <v>0</v>
      </c>
      <c r="B1" s="6"/>
      <c r="C1" s="7" t="s">
        <v>1</v>
      </c>
      <c r="D1" s="6"/>
      <c r="E1" s="7" t="s">
        <v>8</v>
      </c>
      <c r="F1" s="6"/>
      <c r="G1" s="6" t="s">
        <v>3</v>
      </c>
      <c r="H1" s="6"/>
      <c r="I1" s="7" t="s">
        <v>2</v>
      </c>
      <c r="J1" s="6"/>
      <c r="K1" s="7" t="s">
        <v>10</v>
      </c>
      <c r="L1" s="6"/>
      <c r="M1" s="7" t="s">
        <v>4</v>
      </c>
      <c r="N1" s="6"/>
    </row>
    <row r="2" spans="1:14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">
      <c r="A3" s="6">
        <v>1</v>
      </c>
      <c r="B3" s="6"/>
      <c r="C3" s="8">
        <f>2^16</f>
        <v>65536</v>
      </c>
      <c r="D3" s="8"/>
      <c r="E3" s="8">
        <v>0.200132</v>
      </c>
      <c r="F3" s="8"/>
      <c r="G3" s="8">
        <v>0.18742</v>
      </c>
      <c r="H3" s="8"/>
      <c r="I3" s="8">
        <v>0.23477000000000001</v>
      </c>
      <c r="J3" s="8"/>
      <c r="K3" s="8">
        <v>1.1730799999999999</v>
      </c>
      <c r="L3" s="8"/>
      <c r="M3" s="8">
        <v>1.25264</v>
      </c>
      <c r="N3" s="8"/>
    </row>
    <row r="4" spans="1:14" x14ac:dyDescent="0.3">
      <c r="A4" s="6">
        <v>2</v>
      </c>
      <c r="B4" s="6"/>
      <c r="C4" s="8">
        <f>2^17</f>
        <v>131072</v>
      </c>
      <c r="D4" s="8"/>
      <c r="E4" s="8">
        <v>0.34025100000000003</v>
      </c>
      <c r="F4" s="8"/>
      <c r="G4" s="8">
        <v>0.33382600000000001</v>
      </c>
      <c r="H4" s="8"/>
      <c r="I4" s="8">
        <v>0.470584</v>
      </c>
      <c r="J4" s="8"/>
      <c r="K4" s="8">
        <v>1.3830499999999999</v>
      </c>
      <c r="L4" s="8"/>
      <c r="M4" s="8">
        <v>1.40967</v>
      </c>
      <c r="N4" s="8"/>
    </row>
    <row r="5" spans="1:14" x14ac:dyDescent="0.3">
      <c r="A5" s="6">
        <v>3</v>
      </c>
      <c r="B5" s="6"/>
      <c r="C5" s="9">
        <f>2^18</f>
        <v>262144</v>
      </c>
      <c r="D5" s="10"/>
      <c r="E5" s="8">
        <v>0.78874</v>
      </c>
      <c r="F5" s="8"/>
      <c r="G5" s="8">
        <v>0.74895</v>
      </c>
      <c r="H5" s="8"/>
      <c r="I5" s="8">
        <v>0.95835400000000004</v>
      </c>
      <c r="J5" s="8"/>
      <c r="K5" s="8">
        <v>1.21505</v>
      </c>
      <c r="L5" s="8"/>
      <c r="M5" s="8">
        <v>1.2796000000000001</v>
      </c>
      <c r="N5" s="8"/>
    </row>
    <row r="6" spans="1:14" x14ac:dyDescent="0.3">
      <c r="A6" s="6">
        <v>4</v>
      </c>
      <c r="B6" s="6"/>
      <c r="C6" s="9">
        <f>2^19</f>
        <v>524288</v>
      </c>
      <c r="D6" s="10"/>
      <c r="E6" s="8">
        <v>1.63913</v>
      </c>
      <c r="F6" s="8"/>
      <c r="G6" s="8">
        <v>1.48017</v>
      </c>
      <c r="H6" s="8"/>
      <c r="I6" s="8">
        <v>1.97888</v>
      </c>
      <c r="J6" s="8"/>
      <c r="K6" s="8">
        <v>1.2072700000000001</v>
      </c>
      <c r="L6" s="8"/>
      <c r="M6" s="8">
        <v>1.33693</v>
      </c>
      <c r="N6" s="8"/>
    </row>
    <row r="7" spans="1:14" x14ac:dyDescent="0.3">
      <c r="A7" s="6">
        <v>5</v>
      </c>
      <c r="B7" s="6"/>
      <c r="C7" s="9">
        <f>2^20</f>
        <v>1048576</v>
      </c>
      <c r="D7" s="10"/>
      <c r="E7" s="8">
        <v>3.1739999999999999</v>
      </c>
      <c r="F7" s="8"/>
      <c r="G7" s="8">
        <v>2.9900199999999999</v>
      </c>
      <c r="H7" s="8"/>
      <c r="I7" s="8">
        <v>4.1851799999999999</v>
      </c>
      <c r="J7" s="8"/>
      <c r="K7" s="8">
        <v>1.3185800000000001</v>
      </c>
      <c r="L7" s="8"/>
      <c r="M7" s="8">
        <v>1.3997200000000001</v>
      </c>
      <c r="N7" s="8"/>
    </row>
    <row r="8" spans="1:14" x14ac:dyDescent="0.3">
      <c r="A8" s="6">
        <v>6</v>
      </c>
      <c r="B8" s="6"/>
      <c r="C8" s="9">
        <f>2^21</f>
        <v>2097152</v>
      </c>
      <c r="D8" s="10"/>
      <c r="E8" s="8">
        <v>6.6181000000000001</v>
      </c>
      <c r="F8" s="8"/>
      <c r="G8" s="8">
        <v>6.3047199999999997</v>
      </c>
      <c r="H8" s="8"/>
      <c r="I8" s="8">
        <v>8.93703</v>
      </c>
      <c r="J8" s="8"/>
      <c r="K8" s="8">
        <v>1.35039</v>
      </c>
      <c r="L8" s="8"/>
      <c r="M8" s="8">
        <v>1.4175199999999999</v>
      </c>
      <c r="N8" s="8"/>
    </row>
    <row r="9" spans="1:14" x14ac:dyDescent="0.3">
      <c r="A9" s="6">
        <v>7</v>
      </c>
      <c r="B9" s="6"/>
      <c r="C9" s="9">
        <f>2^22</f>
        <v>4194304</v>
      </c>
      <c r="D9" s="10"/>
      <c r="E9" s="8">
        <v>14.0077</v>
      </c>
      <c r="F9" s="8"/>
      <c r="G9" s="8">
        <v>13.1204</v>
      </c>
      <c r="H9" s="8"/>
      <c r="I9" s="8">
        <v>17.661999999999999</v>
      </c>
      <c r="J9" s="8"/>
      <c r="K9" s="8">
        <v>1.26088</v>
      </c>
      <c r="L9" s="8"/>
      <c r="M9" s="8">
        <v>1.34615</v>
      </c>
      <c r="N9" s="8"/>
    </row>
    <row r="10" spans="1:14" x14ac:dyDescent="0.3">
      <c r="A10" s="6">
        <v>8</v>
      </c>
      <c r="B10" s="6"/>
      <c r="C10" s="9">
        <f>2^23</f>
        <v>8388608</v>
      </c>
      <c r="D10" s="10"/>
      <c r="E10" s="8">
        <v>29.6784</v>
      </c>
      <c r="F10" s="8"/>
      <c r="G10" s="8">
        <v>28.625699999999998</v>
      </c>
      <c r="H10" s="8"/>
      <c r="I10" s="8">
        <v>37.875</v>
      </c>
      <c r="J10" s="8"/>
      <c r="K10" s="8">
        <v>1.2761800000000001</v>
      </c>
      <c r="L10" s="8"/>
      <c r="M10" s="8">
        <v>1.32311</v>
      </c>
      <c r="N10" s="8"/>
    </row>
    <row r="11" spans="1:14" x14ac:dyDescent="0.3">
      <c r="A11" s="6">
        <v>9</v>
      </c>
      <c r="B11" s="6"/>
      <c r="C11" s="9">
        <f>2^24</f>
        <v>16777216</v>
      </c>
      <c r="D11" s="10"/>
      <c r="E11" s="8">
        <v>66.368799999999993</v>
      </c>
      <c r="F11" s="8"/>
      <c r="G11" s="8">
        <v>63.244</v>
      </c>
      <c r="H11" s="8"/>
      <c r="I11" s="8">
        <v>79.970799999999997</v>
      </c>
      <c r="J11" s="8"/>
      <c r="K11" s="8">
        <v>1.20495</v>
      </c>
      <c r="L11" s="8"/>
      <c r="M11" s="8">
        <v>1.26448</v>
      </c>
      <c r="N11" s="8"/>
    </row>
    <row r="12" spans="1:14" x14ac:dyDescent="0.3">
      <c r="A12" s="6">
        <v>10</v>
      </c>
      <c r="B12" s="6"/>
      <c r="C12" s="9">
        <f>2^25</f>
        <v>33554432</v>
      </c>
      <c r="D12" s="10"/>
      <c r="E12" s="8">
        <v>136.71</v>
      </c>
      <c r="F12" s="8"/>
      <c r="G12" s="8">
        <v>131.566</v>
      </c>
      <c r="H12" s="8"/>
      <c r="I12" s="8">
        <v>170.35599999999999</v>
      </c>
      <c r="J12" s="8"/>
      <c r="K12" s="8">
        <v>1.2461100000000001</v>
      </c>
      <c r="L12" s="8"/>
      <c r="M12" s="8">
        <v>1.2948299999999999</v>
      </c>
      <c r="N12" s="8"/>
    </row>
    <row r="14" spans="1:14" ht="14.4" customHeight="1" x14ac:dyDescent="0.3">
      <c r="A14" s="3"/>
      <c r="B14" s="4"/>
      <c r="C14" s="3"/>
      <c r="D14" s="4"/>
      <c r="E14" s="4"/>
      <c r="F14" s="4"/>
      <c r="G14" s="3"/>
      <c r="H14" s="4"/>
    </row>
    <row r="15" spans="1:14" x14ac:dyDescent="0.3">
      <c r="A15" s="1" t="s">
        <v>5</v>
      </c>
      <c r="B15" s="1" t="s">
        <v>9</v>
      </c>
      <c r="C15" s="1" t="s">
        <v>6</v>
      </c>
      <c r="D15" s="1" t="s">
        <v>7</v>
      </c>
      <c r="E15" s="4"/>
      <c r="F15" s="4"/>
      <c r="G15" s="4"/>
      <c r="H15" s="4"/>
    </row>
    <row r="16" spans="1:14" x14ac:dyDescent="0.3">
      <c r="A16" s="2">
        <f>2^16</f>
        <v>65536</v>
      </c>
      <c r="B16" s="2"/>
      <c r="C16" s="2"/>
      <c r="D16" s="2"/>
      <c r="E16" s="5"/>
      <c r="F16" s="5"/>
      <c r="G16" s="5"/>
      <c r="H16" s="5"/>
    </row>
    <row r="17" spans="1:8" x14ac:dyDescent="0.3">
      <c r="A17" s="2">
        <f>2^17</f>
        <v>131072</v>
      </c>
      <c r="B17" s="2"/>
      <c r="C17" s="2"/>
      <c r="D17" s="2"/>
      <c r="E17" s="5"/>
      <c r="F17" s="5"/>
      <c r="G17" s="5"/>
      <c r="H17" s="5"/>
    </row>
    <row r="18" spans="1:8" x14ac:dyDescent="0.3">
      <c r="A18" s="2">
        <f>2^18</f>
        <v>262144</v>
      </c>
      <c r="B18" s="2"/>
      <c r="C18" s="2"/>
      <c r="D18" s="2"/>
      <c r="E18" s="5"/>
      <c r="F18" s="5"/>
      <c r="G18" s="5"/>
      <c r="H18" s="5"/>
    </row>
    <row r="19" spans="1:8" x14ac:dyDescent="0.3">
      <c r="A19" s="2">
        <f>2^19</f>
        <v>524288</v>
      </c>
      <c r="B19" s="2"/>
      <c r="C19" s="2"/>
      <c r="D19" s="2"/>
      <c r="E19" s="5"/>
      <c r="F19" s="5"/>
      <c r="G19" s="5"/>
      <c r="H19" s="5"/>
    </row>
    <row r="20" spans="1:8" x14ac:dyDescent="0.3">
      <c r="A20" s="2">
        <f>2^20</f>
        <v>1048576</v>
      </c>
      <c r="B20" s="2"/>
      <c r="C20" s="2"/>
      <c r="D20" s="2"/>
      <c r="E20" s="5"/>
      <c r="F20" s="5"/>
      <c r="G20" s="5"/>
      <c r="H20" s="5"/>
    </row>
    <row r="21" spans="1:8" x14ac:dyDescent="0.3">
      <c r="A21" s="2">
        <f>2^21</f>
        <v>2097152</v>
      </c>
      <c r="B21" s="2"/>
      <c r="C21" s="2"/>
      <c r="D21" s="2"/>
      <c r="E21" s="5"/>
      <c r="F21" s="5"/>
      <c r="G21" s="5"/>
      <c r="H21" s="5"/>
    </row>
    <row r="22" spans="1:8" x14ac:dyDescent="0.3">
      <c r="A22" s="2">
        <f>2^22</f>
        <v>4194304</v>
      </c>
      <c r="B22" s="2"/>
      <c r="C22" s="2"/>
      <c r="D22" s="2"/>
      <c r="E22" s="5"/>
      <c r="F22" s="5"/>
      <c r="G22" s="5"/>
      <c r="H22" s="5"/>
    </row>
    <row r="23" spans="1:8" x14ac:dyDescent="0.3">
      <c r="A23" s="2">
        <f>2^23</f>
        <v>8388608</v>
      </c>
      <c r="B23" s="2"/>
      <c r="C23" s="2"/>
      <c r="D23" s="2"/>
      <c r="E23" s="5"/>
      <c r="F23" s="5"/>
      <c r="G23" s="5"/>
      <c r="H23" s="5"/>
    </row>
    <row r="24" spans="1:8" x14ac:dyDescent="0.3">
      <c r="A24" s="2">
        <f>2^24</f>
        <v>16777216</v>
      </c>
      <c r="B24" s="2"/>
      <c r="C24" s="2"/>
      <c r="D24" s="2"/>
      <c r="E24" s="5"/>
      <c r="F24" s="5"/>
      <c r="G24" s="5"/>
      <c r="H24" s="5"/>
    </row>
    <row r="25" spans="1:8" x14ac:dyDescent="0.3">
      <c r="A25" s="2">
        <f>2^25</f>
        <v>33554432</v>
      </c>
      <c r="B25" s="2"/>
      <c r="C25" s="2"/>
      <c r="D25" s="2"/>
      <c r="E25" s="5"/>
      <c r="F25" s="5"/>
      <c r="G25" s="5"/>
      <c r="H25" s="5"/>
    </row>
  </sheetData>
  <mergeCells count="77">
    <mergeCell ref="M7:N7"/>
    <mergeCell ref="M8:N8"/>
    <mergeCell ref="M9:N9"/>
    <mergeCell ref="M10:N10"/>
    <mergeCell ref="M11:N11"/>
    <mergeCell ref="M12:N12"/>
    <mergeCell ref="K8:L8"/>
    <mergeCell ref="K9:L9"/>
    <mergeCell ref="K10:L10"/>
    <mergeCell ref="K11:L11"/>
    <mergeCell ref="K12:L12"/>
    <mergeCell ref="M3:N3"/>
    <mergeCell ref="M4:N4"/>
    <mergeCell ref="M5:N5"/>
    <mergeCell ref="M6:N6"/>
    <mergeCell ref="K3:L3"/>
    <mergeCell ref="K4:L4"/>
    <mergeCell ref="K5:L5"/>
    <mergeCell ref="K6:L6"/>
    <mergeCell ref="K7:L7"/>
    <mergeCell ref="K1:L2"/>
    <mergeCell ref="I7:J7"/>
    <mergeCell ref="I8:J8"/>
    <mergeCell ref="I9:J9"/>
    <mergeCell ref="I3:J3"/>
    <mergeCell ref="I4:J4"/>
    <mergeCell ref="I5:J5"/>
    <mergeCell ref="I6:J6"/>
    <mergeCell ref="I10:J10"/>
    <mergeCell ref="I11:J11"/>
    <mergeCell ref="I12:J12"/>
    <mergeCell ref="G8:H8"/>
    <mergeCell ref="G9:H9"/>
    <mergeCell ref="G10:H10"/>
    <mergeCell ref="G11:H11"/>
    <mergeCell ref="G12:H12"/>
    <mergeCell ref="G3:H3"/>
    <mergeCell ref="G4:H4"/>
    <mergeCell ref="G5:H5"/>
    <mergeCell ref="G6:H6"/>
    <mergeCell ref="G7:H7"/>
    <mergeCell ref="E7:F7"/>
    <mergeCell ref="E8:F8"/>
    <mergeCell ref="E9:F9"/>
    <mergeCell ref="E10:F10"/>
    <mergeCell ref="E3:F3"/>
    <mergeCell ref="E4:F4"/>
    <mergeCell ref="E5:F5"/>
    <mergeCell ref="E6:F6"/>
    <mergeCell ref="E11:F11"/>
    <mergeCell ref="E12:F12"/>
    <mergeCell ref="C8:D8"/>
    <mergeCell ref="C9:D9"/>
    <mergeCell ref="C10:D10"/>
    <mergeCell ref="C11:D11"/>
    <mergeCell ref="C12:D12"/>
    <mergeCell ref="C1:D2"/>
    <mergeCell ref="E1:F2"/>
    <mergeCell ref="I1:J2"/>
    <mergeCell ref="M1:N2"/>
    <mergeCell ref="A7:B7"/>
    <mergeCell ref="A3:B3"/>
    <mergeCell ref="A4:B4"/>
    <mergeCell ref="A5:B5"/>
    <mergeCell ref="A6:B6"/>
    <mergeCell ref="A1:B2"/>
    <mergeCell ref="C3:D3"/>
    <mergeCell ref="C4:D4"/>
    <mergeCell ref="C5:D5"/>
    <mergeCell ref="C6:D6"/>
    <mergeCell ref="C7:D7"/>
    <mergeCell ref="G1:H2"/>
    <mergeCell ref="A8:B8"/>
    <mergeCell ref="A9:B9"/>
    <mergeCell ref="A10:B10"/>
    <mergeCell ref="A11:B11"/>
    <mergeCell ref="A12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Бикметов</dc:creator>
  <cp:lastModifiedBy>Игорь Бикметов</cp:lastModifiedBy>
  <dcterms:created xsi:type="dcterms:W3CDTF">2015-06-05T18:17:20Z</dcterms:created>
  <dcterms:modified xsi:type="dcterms:W3CDTF">2025-03-13T15:51:18Z</dcterms:modified>
</cp:coreProperties>
</file>