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Resultado_Final\"/>
    </mc:Choice>
  </mc:AlternateContent>
  <xr:revisionPtr revIDLastSave="0" documentId="13_ncr:1_{826156C5-4253-43D0-8ADB-819162EF3EA9}" xr6:coauthVersionLast="47" xr6:coauthVersionMax="47" xr10:uidLastSave="{00000000-0000-0000-0000-000000000000}"/>
  <bookViews>
    <workbookView xWindow="1812" yWindow="1812" windowWidth="17280" windowHeight="8880" firstSheet="4" activeTab="12" xr2:uid="{00000000-000D-0000-FFFF-FFFF00000000}"/>
  </bookViews>
  <sheets>
    <sheet name="GERAL" sheetId="1" r:id="rId1"/>
    <sheet name="JAN" sheetId="2" r:id="rId2"/>
    <sheet name="FEV" sheetId="3" r:id="rId3"/>
    <sheet name="MAR" sheetId="4" r:id="rId4"/>
    <sheet name="ABR" sheetId="5" r:id="rId5"/>
    <sheet name="MAI" sheetId="6" r:id="rId6"/>
    <sheet name="JUN" sheetId="7" r:id="rId7"/>
    <sheet name="JUL" sheetId="8" r:id="rId8"/>
    <sheet name="AGO" sheetId="9" r:id="rId9"/>
    <sheet name="SET" sheetId="10" r:id="rId10"/>
    <sheet name="OUT" sheetId="11" r:id="rId11"/>
    <sheet name="NOV" sheetId="12" r:id="rId12"/>
    <sheet name="DEZ" sheetId="13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E262" i="3" s="1"/>
  <c r="C261" i="3"/>
  <c r="C258" i="3"/>
  <c r="C257" i="3"/>
  <c r="C253" i="3"/>
  <c r="C250" i="3"/>
  <c r="C247" i="3"/>
  <c r="C245" i="3"/>
  <c r="C242" i="3"/>
  <c r="D240" i="3"/>
  <c r="C238" i="3"/>
  <c r="E236" i="3"/>
  <c r="D235" i="3"/>
  <c r="C234" i="3"/>
  <c r="E233" i="3"/>
  <c r="D232" i="3"/>
  <c r="C231" i="3"/>
  <c r="C230" i="3"/>
  <c r="D229" i="3"/>
  <c r="C228" i="3"/>
  <c r="E226" i="3"/>
  <c r="E225" i="3"/>
  <c r="D225" i="3"/>
  <c r="C225" i="3"/>
  <c r="E223" i="3"/>
  <c r="C222" i="3"/>
  <c r="D221" i="3"/>
  <c r="C221" i="3"/>
  <c r="E220" i="3"/>
  <c r="E217" i="3"/>
  <c r="C217" i="3"/>
  <c r="E216" i="3"/>
  <c r="D216" i="3"/>
  <c r="C215" i="3"/>
  <c r="D213" i="3"/>
  <c r="E212" i="3"/>
  <c r="D212" i="3"/>
  <c r="C212" i="3"/>
  <c r="E210" i="3"/>
  <c r="C209" i="3"/>
  <c r="C208" i="3"/>
  <c r="E207" i="3"/>
  <c r="C206" i="3"/>
  <c r="E204" i="3"/>
  <c r="C204" i="3"/>
  <c r="E203" i="3"/>
  <c r="D203" i="3"/>
  <c r="E201" i="3"/>
  <c r="D200" i="3"/>
  <c r="E199" i="3"/>
  <c r="D199" i="3"/>
  <c r="C199" i="3"/>
  <c r="D197" i="3"/>
  <c r="C196" i="3"/>
  <c r="D195" i="3"/>
  <c r="C195" i="3"/>
  <c r="E194" i="3"/>
  <c r="D193" i="3"/>
  <c r="C192" i="3"/>
  <c r="D191" i="3"/>
  <c r="C191" i="3"/>
  <c r="E190" i="3"/>
  <c r="D189" i="3"/>
  <c r="C188" i="3"/>
  <c r="D187" i="3"/>
  <c r="C187" i="3"/>
  <c r="E186" i="3"/>
  <c r="D185" i="3"/>
  <c r="C184" i="3"/>
  <c r="D183" i="3"/>
  <c r="C183" i="3"/>
  <c r="E182" i="3"/>
  <c r="D181" i="3"/>
  <c r="C180" i="3"/>
  <c r="D179" i="3"/>
  <c r="C179" i="3"/>
  <c r="E178" i="3"/>
  <c r="D177" i="3"/>
  <c r="C176" i="3"/>
  <c r="D175" i="3"/>
  <c r="C175" i="3"/>
  <c r="E174" i="3"/>
  <c r="D173" i="3"/>
  <c r="C172" i="3"/>
  <c r="D171" i="3"/>
  <c r="C171" i="3"/>
  <c r="E170" i="3"/>
  <c r="D169" i="3"/>
  <c r="C168" i="3"/>
  <c r="D167" i="3"/>
  <c r="C167" i="3"/>
  <c r="E166" i="3"/>
  <c r="D165" i="3"/>
  <c r="C164" i="3"/>
  <c r="D163" i="3"/>
  <c r="C163" i="3"/>
  <c r="E162" i="3"/>
  <c r="D161" i="3"/>
  <c r="C160" i="3"/>
  <c r="D159" i="3"/>
  <c r="C159" i="3"/>
  <c r="E158" i="3"/>
  <c r="D157" i="3"/>
  <c r="C156" i="3"/>
  <c r="D155" i="3"/>
  <c r="C155" i="3"/>
  <c r="E154" i="3"/>
  <c r="D153" i="3"/>
  <c r="C152" i="3"/>
  <c r="D151" i="3"/>
  <c r="C151" i="3"/>
  <c r="E150" i="3"/>
  <c r="D149" i="3"/>
  <c r="C148" i="3"/>
  <c r="D147" i="3"/>
  <c r="C147" i="3"/>
  <c r="E146" i="3"/>
  <c r="D145" i="3"/>
  <c r="C144" i="3"/>
  <c r="D143" i="3"/>
  <c r="C143" i="3"/>
  <c r="E142" i="3"/>
  <c r="D141" i="3"/>
  <c r="C140" i="3"/>
  <c r="D139" i="3"/>
  <c r="C139" i="3"/>
  <c r="E138" i="3"/>
  <c r="D137" i="3"/>
  <c r="C136" i="3"/>
  <c r="D135" i="3"/>
  <c r="C135" i="3"/>
  <c r="E134" i="3"/>
  <c r="D133" i="3"/>
  <c r="C132" i="3"/>
  <c r="D131" i="3"/>
  <c r="C131" i="3"/>
  <c r="E130" i="3"/>
  <c r="D129" i="3"/>
  <c r="C128" i="3"/>
  <c r="D127" i="3"/>
  <c r="C127" i="3"/>
  <c r="E126" i="3"/>
  <c r="D125" i="3"/>
  <c r="C124" i="3"/>
  <c r="D123" i="3"/>
  <c r="C123" i="3"/>
  <c r="E122" i="3"/>
  <c r="D121" i="3"/>
  <c r="C120" i="3"/>
  <c r="D119" i="3"/>
  <c r="C119" i="3"/>
  <c r="E118" i="3"/>
  <c r="D117" i="3"/>
  <c r="C116" i="3"/>
  <c r="D115" i="3"/>
  <c r="C115" i="3"/>
  <c r="E114" i="3"/>
  <c r="D113" i="3"/>
  <c r="C112" i="3"/>
  <c r="D111" i="3"/>
  <c r="C111" i="3"/>
  <c r="E110" i="3"/>
  <c r="D109" i="3"/>
  <c r="C108" i="3"/>
  <c r="D107" i="3"/>
  <c r="C107" i="3"/>
  <c r="E106" i="3"/>
  <c r="D105" i="3"/>
  <c r="C104" i="3"/>
  <c r="D103" i="3"/>
  <c r="C103" i="3"/>
  <c r="E102" i="3"/>
  <c r="D101" i="3"/>
  <c r="C100" i="3"/>
  <c r="D99" i="3"/>
  <c r="C99" i="3"/>
  <c r="E98" i="3"/>
  <c r="D97" i="3"/>
  <c r="C96" i="3"/>
  <c r="D95" i="3"/>
  <c r="C95" i="3"/>
  <c r="E94" i="3"/>
  <c r="D93" i="3"/>
  <c r="C92" i="3"/>
  <c r="D91" i="3"/>
  <c r="C91" i="3"/>
  <c r="E90" i="3"/>
  <c r="D89" i="3"/>
  <c r="C88" i="3"/>
  <c r="D87" i="3"/>
  <c r="C87" i="3"/>
  <c r="E86" i="3"/>
  <c r="D85" i="3"/>
  <c r="C84" i="3"/>
  <c r="D83" i="3"/>
  <c r="C83" i="3"/>
  <c r="E82" i="3"/>
  <c r="D81" i="3"/>
  <c r="C80" i="3"/>
  <c r="D79" i="3"/>
  <c r="C79" i="3"/>
  <c r="E78" i="3"/>
  <c r="D77" i="3"/>
  <c r="C76" i="3"/>
  <c r="D75" i="3"/>
  <c r="C75" i="3"/>
  <c r="E74" i="3"/>
  <c r="D73" i="3"/>
  <c r="C72" i="3"/>
  <c r="D71" i="3"/>
  <c r="C71" i="3"/>
  <c r="E70" i="3"/>
  <c r="D69" i="3"/>
  <c r="C68" i="3"/>
  <c r="D67" i="3"/>
  <c r="C67" i="3"/>
  <c r="E66" i="3"/>
  <c r="D65" i="3"/>
  <c r="C64" i="3"/>
  <c r="D63" i="3"/>
  <c r="C63" i="3"/>
  <c r="E62" i="3"/>
  <c r="D61" i="3"/>
  <c r="C60" i="3"/>
  <c r="D59" i="3"/>
  <c r="C59" i="3"/>
  <c r="E58" i="3"/>
  <c r="D57" i="3"/>
  <c r="C56" i="3"/>
  <c r="D55" i="3"/>
  <c r="C55" i="3"/>
  <c r="E54" i="3"/>
  <c r="D53" i="3"/>
  <c r="C52" i="3"/>
  <c r="D51" i="3"/>
  <c r="C51" i="3"/>
  <c r="E50" i="3"/>
  <c r="D49" i="3"/>
  <c r="C48" i="3"/>
  <c r="D47" i="3"/>
  <c r="C47" i="3"/>
  <c r="E46" i="3"/>
  <c r="D45" i="3"/>
  <c r="C44" i="3"/>
  <c r="D43" i="3"/>
  <c r="C43" i="3"/>
  <c r="E42" i="3"/>
  <c r="D41" i="3"/>
  <c r="C40" i="3"/>
  <c r="D39" i="3"/>
  <c r="C39" i="3"/>
  <c r="E38" i="3"/>
  <c r="D37" i="3"/>
  <c r="C36" i="3"/>
  <c r="D35" i="3"/>
  <c r="C35" i="3"/>
  <c r="E34" i="3"/>
  <c r="D33" i="3"/>
  <c r="C32" i="3"/>
  <c r="D31" i="3"/>
  <c r="C31" i="3"/>
  <c r="E30" i="3"/>
  <c r="D29" i="3"/>
  <c r="C28" i="3"/>
  <c r="D27" i="3"/>
  <c r="C27" i="3"/>
  <c r="E26" i="3"/>
  <c r="D25" i="3"/>
  <c r="C24" i="3"/>
  <c r="D23" i="3"/>
  <c r="C23" i="3"/>
  <c r="E22" i="3"/>
  <c r="D21" i="3"/>
  <c r="C20" i="3"/>
  <c r="D19" i="3"/>
  <c r="C19" i="3"/>
  <c r="E18" i="3"/>
  <c r="D17" i="3"/>
  <c r="C16" i="3"/>
  <c r="D15" i="3"/>
  <c r="C15" i="3"/>
  <c r="E14" i="3"/>
  <c r="D13" i="3"/>
  <c r="C12" i="3"/>
  <c r="D11" i="3"/>
  <c r="C11" i="3"/>
  <c r="E10" i="3"/>
  <c r="D9" i="3"/>
  <c r="C8" i="3"/>
  <c r="D7" i="3"/>
  <c r="C7" i="3"/>
  <c r="E6" i="3"/>
  <c r="D5" i="3"/>
  <c r="C4" i="3"/>
  <c r="D3" i="3"/>
  <c r="C3" i="3"/>
  <c r="E2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E2" i="2"/>
  <c r="D2" i="2"/>
  <c r="C2" i="2"/>
  <c r="E238" i="3" l="1"/>
  <c r="E242" i="3"/>
  <c r="E251" i="3"/>
  <c r="E234" i="3"/>
  <c r="D252" i="3"/>
  <c r="D242" i="3"/>
  <c r="D243" i="3"/>
  <c r="E246" i="3"/>
  <c r="D247" i="3"/>
  <c r="D248" i="3"/>
  <c r="E256" i="3"/>
  <c r="E254" i="3"/>
  <c r="D256" i="3"/>
  <c r="D259" i="3"/>
  <c r="E261" i="3"/>
  <c r="D208" i="3"/>
  <c r="D219" i="3"/>
  <c r="E229" i="3"/>
  <c r="D251" i="3"/>
  <c r="G2" i="4"/>
  <c r="E244" i="4" s="1"/>
  <c r="D261" i="3"/>
  <c r="D257" i="3"/>
  <c r="D253" i="3"/>
  <c r="D249" i="3"/>
  <c r="D245" i="3"/>
  <c r="D241" i="3"/>
  <c r="D238" i="3"/>
  <c r="D234" i="3"/>
  <c r="D230" i="3"/>
  <c r="D226" i="3"/>
  <c r="D222" i="3"/>
  <c r="D218" i="3"/>
  <c r="D214" i="3"/>
  <c r="D210" i="3"/>
  <c r="D206" i="3"/>
  <c r="D202" i="3"/>
  <c r="D198" i="3"/>
  <c r="C260" i="3"/>
  <c r="C256" i="3"/>
  <c r="C252" i="3"/>
  <c r="C248" i="3"/>
  <c r="C244" i="3"/>
  <c r="C240" i="3"/>
  <c r="E260" i="3"/>
  <c r="E255" i="3"/>
  <c r="C251" i="3"/>
  <c r="D246" i="3"/>
  <c r="E241" i="3"/>
  <c r="E237" i="3"/>
  <c r="D233" i="3"/>
  <c r="C229" i="3"/>
  <c r="E224" i="3"/>
  <c r="D220" i="3"/>
  <c r="C216" i="3"/>
  <c r="E211" i="3"/>
  <c r="D207" i="3"/>
  <c r="C203" i="3"/>
  <c r="E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162" i="3"/>
  <c r="C158" i="3"/>
  <c r="C154" i="3"/>
  <c r="C150" i="3"/>
  <c r="C146" i="3"/>
  <c r="C142" i="3"/>
  <c r="C138" i="3"/>
  <c r="C134" i="3"/>
  <c r="C130" i="3"/>
  <c r="C126" i="3"/>
  <c r="C122" i="3"/>
  <c r="C118" i="3"/>
  <c r="C110" i="3"/>
  <c r="C106" i="3"/>
  <c r="C98" i="3"/>
  <c r="C86" i="3"/>
  <c r="C74" i="3"/>
  <c r="C62" i="3"/>
  <c r="C54" i="3"/>
  <c r="C42" i="3"/>
  <c r="C30" i="3"/>
  <c r="C22" i="3"/>
  <c r="C10" i="3"/>
  <c r="D260" i="3"/>
  <c r="D255" i="3"/>
  <c r="E250" i="3"/>
  <c r="C246" i="3"/>
  <c r="C241" i="3"/>
  <c r="D237" i="3"/>
  <c r="C233" i="3"/>
  <c r="E228" i="3"/>
  <c r="D224" i="3"/>
  <c r="C220" i="3"/>
  <c r="E215" i="3"/>
  <c r="D211" i="3"/>
  <c r="C207" i="3"/>
  <c r="E202" i="3"/>
  <c r="C198" i="3"/>
  <c r="C194" i="3"/>
  <c r="C190" i="3"/>
  <c r="C186" i="3"/>
  <c r="C182" i="3"/>
  <c r="C178" i="3"/>
  <c r="C174" i="3"/>
  <c r="C170" i="3"/>
  <c r="C166" i="3"/>
  <c r="C114" i="3"/>
  <c r="C102" i="3"/>
  <c r="C94" i="3"/>
  <c r="C90" i="3"/>
  <c r="C82" i="3"/>
  <c r="C78" i="3"/>
  <c r="C70" i="3"/>
  <c r="C66" i="3"/>
  <c r="C58" i="3"/>
  <c r="C50" i="3"/>
  <c r="C46" i="3"/>
  <c r="C38" i="3"/>
  <c r="C34" i="3"/>
  <c r="C26" i="3"/>
  <c r="C18" i="3"/>
  <c r="C14" i="3"/>
  <c r="C6" i="3"/>
  <c r="C2" i="3"/>
  <c r="E259" i="3"/>
  <c r="C255" i="3"/>
  <c r="D250" i="3"/>
  <c r="E245" i="3"/>
  <c r="E240" i="3"/>
  <c r="C237" i="3"/>
  <c r="E232" i="3"/>
  <c r="D228" i="3"/>
  <c r="C224" i="3"/>
  <c r="E219" i="3"/>
  <c r="D215" i="3"/>
  <c r="C211" i="3"/>
  <c r="E206" i="3"/>
  <c r="C202" i="3"/>
  <c r="E197" i="3"/>
  <c r="E193" i="3"/>
  <c r="E189" i="3"/>
  <c r="E185" i="3"/>
  <c r="E181" i="3"/>
  <c r="E177" i="3"/>
  <c r="E173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E263" i="3"/>
  <c r="C259" i="3"/>
  <c r="D254" i="3"/>
  <c r="E249" i="3"/>
  <c r="E244" i="3"/>
  <c r="E239" i="3"/>
  <c r="D236" i="3"/>
  <c r="C232" i="3"/>
  <c r="E227" i="3"/>
  <c r="D223" i="3"/>
  <c r="C219" i="3"/>
  <c r="E214" i="3"/>
  <c r="C210" i="3"/>
  <c r="E205" i="3"/>
  <c r="D201" i="3"/>
  <c r="C197" i="3"/>
  <c r="C193" i="3"/>
  <c r="C189" i="3"/>
  <c r="C185" i="3"/>
  <c r="C181" i="3"/>
  <c r="C177" i="3"/>
  <c r="C173" i="3"/>
  <c r="C169" i="3"/>
  <c r="C165" i="3"/>
  <c r="C161" i="3"/>
  <c r="C157" i="3"/>
  <c r="C153" i="3"/>
  <c r="C149" i="3"/>
  <c r="C145" i="3"/>
  <c r="C141" i="3"/>
  <c r="C137" i="3"/>
  <c r="C133" i="3"/>
  <c r="C129" i="3"/>
  <c r="C125" i="3"/>
  <c r="C121" i="3"/>
  <c r="C117" i="3"/>
  <c r="C113" i="3"/>
  <c r="C109" i="3"/>
  <c r="C105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263" i="3"/>
  <c r="E258" i="3"/>
  <c r="C254" i="3"/>
  <c r="C249" i="3"/>
  <c r="D244" i="3"/>
  <c r="D239" i="3"/>
  <c r="C236" i="3"/>
  <c r="E231" i="3"/>
  <c r="D227" i="3"/>
  <c r="C223" i="3"/>
  <c r="E218" i="3"/>
  <c r="C214" i="3"/>
  <c r="E209" i="3"/>
  <c r="D205" i="3"/>
  <c r="C201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C263" i="3"/>
  <c r="D258" i="3"/>
  <c r="E253" i="3"/>
  <c r="E248" i="3"/>
  <c r="E243" i="3"/>
  <c r="C239" i="3"/>
  <c r="E235" i="3"/>
  <c r="D231" i="3"/>
  <c r="C227" i="3"/>
  <c r="E222" i="3"/>
  <c r="C218" i="3"/>
  <c r="E213" i="3"/>
  <c r="D209" i="3"/>
  <c r="C205" i="3"/>
  <c r="E200" i="3"/>
  <c r="D196" i="3"/>
  <c r="D192" i="3"/>
  <c r="D188" i="3"/>
  <c r="D184" i="3"/>
  <c r="D180" i="3"/>
  <c r="D176" i="3"/>
  <c r="D172" i="3"/>
  <c r="D168" i="3"/>
  <c r="D164" i="3"/>
  <c r="D160" i="3"/>
  <c r="D156" i="3"/>
  <c r="D152" i="3"/>
  <c r="D148" i="3"/>
  <c r="D144" i="3"/>
  <c r="D140" i="3"/>
  <c r="D136" i="3"/>
  <c r="D132" i="3"/>
  <c r="D128" i="3"/>
  <c r="D124" i="3"/>
  <c r="D120" i="3"/>
  <c r="D116" i="3"/>
  <c r="D112" i="3"/>
  <c r="D108" i="3"/>
  <c r="D104" i="3"/>
  <c r="D100" i="3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D262" i="3"/>
  <c r="E257" i="3"/>
  <c r="E252" i="3"/>
  <c r="E247" i="3"/>
  <c r="C243" i="3"/>
  <c r="C235" i="3"/>
  <c r="E230" i="3"/>
  <c r="C226" i="3"/>
  <c r="E221" i="3"/>
  <c r="D217" i="3"/>
  <c r="C213" i="3"/>
  <c r="E208" i="3"/>
  <c r="D204" i="3"/>
  <c r="C200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E3" i="3"/>
  <c r="C262" i="3"/>
  <c r="E215" i="4" l="1"/>
  <c r="E188" i="4"/>
  <c r="E255" i="4"/>
  <c r="E240" i="4"/>
  <c r="E219" i="4"/>
  <c r="E196" i="4"/>
  <c r="E259" i="4"/>
  <c r="E248" i="4"/>
  <c r="E223" i="4"/>
  <c r="E200" i="4"/>
  <c r="E263" i="4"/>
  <c r="E252" i="4"/>
  <c r="E227" i="4"/>
  <c r="E204" i="4"/>
  <c r="E189" i="4"/>
  <c r="E256" i="4"/>
  <c r="E231" i="4"/>
  <c r="E208" i="4"/>
  <c r="E193" i="4"/>
  <c r="E260" i="4"/>
  <c r="E212" i="4"/>
  <c r="E201" i="4"/>
  <c r="G2" i="5"/>
  <c r="E263" i="5" s="1"/>
  <c r="E175" i="4"/>
  <c r="E242" i="4"/>
  <c r="E228" i="4"/>
  <c r="E205" i="4"/>
  <c r="E261" i="4"/>
  <c r="E179" i="4"/>
  <c r="E246" i="4"/>
  <c r="E232" i="4"/>
  <c r="E209" i="4"/>
  <c r="D261" i="4"/>
  <c r="E183" i="4"/>
  <c r="E250" i="4"/>
  <c r="E236" i="4"/>
  <c r="E213" i="4"/>
  <c r="D260" i="4"/>
  <c r="E191" i="4"/>
  <c r="E176" i="4"/>
  <c r="E243" i="4"/>
  <c r="E217" i="4"/>
  <c r="E195" i="4"/>
  <c r="E180" i="4"/>
  <c r="E247" i="4"/>
  <c r="E221" i="4"/>
  <c r="E199" i="4"/>
  <c r="E184" i="4"/>
  <c r="E251" i="4"/>
  <c r="E225" i="4"/>
  <c r="E203" i="4"/>
  <c r="E254" i="4"/>
  <c r="E216" i="4"/>
  <c r="E177" i="4"/>
  <c r="E229" i="4"/>
  <c r="D259" i="4"/>
  <c r="E207" i="4"/>
  <c r="E258" i="4"/>
  <c r="E220" i="4"/>
  <c r="E181" i="4"/>
  <c r="E233" i="4"/>
  <c r="E211" i="4"/>
  <c r="E262" i="4"/>
  <c r="E224" i="4"/>
  <c r="E185" i="4"/>
  <c r="E237" i="4"/>
  <c r="E187" i="4"/>
  <c r="E235" i="4"/>
  <c r="E192" i="4"/>
  <c r="E239" i="4"/>
  <c r="E197" i="4"/>
  <c r="D263" i="4"/>
  <c r="C263" i="4"/>
  <c r="C256" i="4"/>
  <c r="D250" i="4"/>
  <c r="D245" i="4"/>
  <c r="C240" i="4"/>
  <c r="D235" i="4"/>
  <c r="D230" i="4"/>
  <c r="C225" i="4"/>
  <c r="D219" i="4"/>
  <c r="D214" i="4"/>
  <c r="C209" i="4"/>
  <c r="D203" i="4"/>
  <c r="D198" i="4"/>
  <c r="C193" i="4"/>
  <c r="D187" i="4"/>
  <c r="D182" i="4"/>
  <c r="C177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C260" i="4"/>
  <c r="C254" i="4"/>
  <c r="C249" i="4"/>
  <c r="D255" i="4"/>
  <c r="D249" i="4"/>
  <c r="C243" i="4"/>
  <c r="D238" i="4"/>
  <c r="D232" i="4"/>
  <c r="E226" i="4"/>
  <c r="C221" i="4"/>
  <c r="C215" i="4"/>
  <c r="D209" i="4"/>
  <c r="C203" i="4"/>
  <c r="D197" i="4"/>
  <c r="D191" i="4"/>
  <c r="C186" i="4"/>
  <c r="C180" i="4"/>
  <c r="D174" i="4"/>
  <c r="C170" i="4"/>
  <c r="E165" i="4"/>
  <c r="D161" i="4"/>
  <c r="C157" i="4"/>
  <c r="E152" i="4"/>
  <c r="C148" i="4"/>
  <c r="E143" i="4"/>
  <c r="D139" i="4"/>
  <c r="C135" i="4"/>
  <c r="E130" i="4"/>
  <c r="D126" i="4"/>
  <c r="C122" i="4"/>
  <c r="E117" i="4"/>
  <c r="D113" i="4"/>
  <c r="C109" i="4"/>
  <c r="E104" i="4"/>
  <c r="C100" i="4"/>
  <c r="E95" i="4"/>
  <c r="D91" i="4"/>
  <c r="C87" i="4"/>
  <c r="E82" i="4"/>
  <c r="D78" i="4"/>
  <c r="C74" i="4"/>
  <c r="E69" i="4"/>
  <c r="D65" i="4"/>
  <c r="C61" i="4"/>
  <c r="E56" i="4"/>
  <c r="C52" i="4"/>
  <c r="E47" i="4"/>
  <c r="D43" i="4"/>
  <c r="C39" i="4"/>
  <c r="E34" i="4"/>
  <c r="D30" i="4"/>
  <c r="C26" i="4"/>
  <c r="E21" i="4"/>
  <c r="D17" i="4"/>
  <c r="C13" i="4"/>
  <c r="C261" i="4"/>
  <c r="D253" i="4"/>
  <c r="C247" i="4"/>
  <c r="D241" i="4"/>
  <c r="D236" i="4"/>
  <c r="E230" i="4"/>
  <c r="D224" i="4"/>
  <c r="E218" i="4"/>
  <c r="C213" i="4"/>
  <c r="C207" i="4"/>
  <c r="D201" i="4"/>
  <c r="D195" i="4"/>
  <c r="C190" i="4"/>
  <c r="C184" i="4"/>
  <c r="D178" i="4"/>
  <c r="C173" i="4"/>
  <c r="E168" i="4"/>
  <c r="C164" i="4"/>
  <c r="E159" i="4"/>
  <c r="D155" i="4"/>
  <c r="C151" i="4"/>
  <c r="E146" i="4"/>
  <c r="D142" i="4"/>
  <c r="C138" i="4"/>
  <c r="E133" i="4"/>
  <c r="D129" i="4"/>
  <c r="C125" i="4"/>
  <c r="E120" i="4"/>
  <c r="C116" i="4"/>
  <c r="E111" i="4"/>
  <c r="D107" i="4"/>
  <c r="C103" i="4"/>
  <c r="E98" i="4"/>
  <c r="D94" i="4"/>
  <c r="C90" i="4"/>
  <c r="E85" i="4"/>
  <c r="D81" i="4"/>
  <c r="C77" i="4"/>
  <c r="E72" i="4"/>
  <c r="C68" i="4"/>
  <c r="E63" i="4"/>
  <c r="D59" i="4"/>
  <c r="C55" i="4"/>
  <c r="E50" i="4"/>
  <c r="D46" i="4"/>
  <c r="C42" i="4"/>
  <c r="E37" i="4"/>
  <c r="D33" i="4"/>
  <c r="C29" i="4"/>
  <c r="E24" i="4"/>
  <c r="C20" i="4"/>
  <c r="E15" i="4"/>
  <c r="D11" i="4"/>
  <c r="D7" i="4"/>
  <c r="D3" i="4"/>
  <c r="E257" i="4"/>
  <c r="D251" i="4"/>
  <c r="C245" i="4"/>
  <c r="C239" i="4"/>
  <c r="D234" i="4"/>
  <c r="D228" i="4"/>
  <c r="E222" i="4"/>
  <c r="C217" i="4"/>
  <c r="C211" i="4"/>
  <c r="D205" i="4"/>
  <c r="D199" i="4"/>
  <c r="C194" i="4"/>
  <c r="C188" i="4"/>
  <c r="C182" i="4"/>
  <c r="C176" i="4"/>
  <c r="D171" i="4"/>
  <c r="C167" i="4"/>
  <c r="E162" i="4"/>
  <c r="D158" i="4"/>
  <c r="C154" i="4"/>
  <c r="E149" i="4"/>
  <c r="D145" i="4"/>
  <c r="C141" i="4"/>
  <c r="E136" i="4"/>
  <c r="C132" i="4"/>
  <c r="E127" i="4"/>
  <c r="D123" i="4"/>
  <c r="C119" i="4"/>
  <c r="E114" i="4"/>
  <c r="D110" i="4"/>
  <c r="C106" i="4"/>
  <c r="E101" i="4"/>
  <c r="D97" i="4"/>
  <c r="C93" i="4"/>
  <c r="E88" i="4"/>
  <c r="C84" i="4"/>
  <c r="E79" i="4"/>
  <c r="D75" i="4"/>
  <c r="C71" i="4"/>
  <c r="E66" i="4"/>
  <c r="D62" i="4"/>
  <c r="C58" i="4"/>
  <c r="E53" i="4"/>
  <c r="D49" i="4"/>
  <c r="C45" i="4"/>
  <c r="E40" i="4"/>
  <c r="C36" i="4"/>
  <c r="E31" i="4"/>
  <c r="D27" i="4"/>
  <c r="C23" i="4"/>
  <c r="E18" i="4"/>
  <c r="D14" i="4"/>
  <c r="C10" i="4"/>
  <c r="C6" i="4"/>
  <c r="C2" i="4"/>
  <c r="C257" i="4"/>
  <c r="C248" i="4"/>
  <c r="D240" i="4"/>
  <c r="D233" i="4"/>
  <c r="C226" i="4"/>
  <c r="C218" i="4"/>
  <c r="D210" i="4"/>
  <c r="D202" i="4"/>
  <c r="E194" i="4"/>
  <c r="E186" i="4"/>
  <c r="C179" i="4"/>
  <c r="C172" i="4"/>
  <c r="D166" i="4"/>
  <c r="E160" i="4"/>
  <c r="E154" i="4"/>
  <c r="C149" i="4"/>
  <c r="C143" i="4"/>
  <c r="D137" i="4"/>
  <c r="D131" i="4"/>
  <c r="E125" i="4"/>
  <c r="E119" i="4"/>
  <c r="C114" i="4"/>
  <c r="C108" i="4"/>
  <c r="D102" i="4"/>
  <c r="E96" i="4"/>
  <c r="E90" i="4"/>
  <c r="C85" i="4"/>
  <c r="C79" i="4"/>
  <c r="D73" i="4"/>
  <c r="D67" i="4"/>
  <c r="E61" i="4"/>
  <c r="E55" i="4"/>
  <c r="C50" i="4"/>
  <c r="D256" i="4"/>
  <c r="D247" i="4"/>
  <c r="D239" i="4"/>
  <c r="C233" i="4"/>
  <c r="D225" i="4"/>
  <c r="D217" i="4"/>
  <c r="C210" i="4"/>
  <c r="C202" i="4"/>
  <c r="D194" i="4"/>
  <c r="D186" i="4"/>
  <c r="E178" i="4"/>
  <c r="E171" i="4"/>
  <c r="C166" i="4"/>
  <c r="C160" i="4"/>
  <c r="D154" i="4"/>
  <c r="E148" i="4"/>
  <c r="E142" i="4"/>
  <c r="C137" i="4"/>
  <c r="C131" i="4"/>
  <c r="D125" i="4"/>
  <c r="D119" i="4"/>
  <c r="E253" i="4"/>
  <c r="E245" i="4"/>
  <c r="E238" i="4"/>
  <c r="C231" i="4"/>
  <c r="C223" i="4"/>
  <c r="D215" i="4"/>
  <c r="D207" i="4"/>
  <c r="C200" i="4"/>
  <c r="C192" i="4"/>
  <c r="D184" i="4"/>
  <c r="D176" i="4"/>
  <c r="D170" i="4"/>
  <c r="E164" i="4"/>
  <c r="E158" i="4"/>
  <c r="C153" i="4"/>
  <c r="C147" i="4"/>
  <c r="D141" i="4"/>
  <c r="D135" i="4"/>
  <c r="E129" i="4"/>
  <c r="E123" i="4"/>
  <c r="C118" i="4"/>
  <c r="C112" i="4"/>
  <c r="D106" i="4"/>
  <c r="E100" i="4"/>
  <c r="E94" i="4"/>
  <c r="C89" i="4"/>
  <c r="C83" i="4"/>
  <c r="D77" i="4"/>
  <c r="D71" i="4"/>
  <c r="E65" i="4"/>
  <c r="E59" i="4"/>
  <c r="C54" i="4"/>
  <c r="C48" i="4"/>
  <c r="D42" i="4"/>
  <c r="E36" i="4"/>
  <c r="E30" i="4"/>
  <c r="C25" i="4"/>
  <c r="C19" i="4"/>
  <c r="D13" i="4"/>
  <c r="C8" i="4"/>
  <c r="C3" i="4"/>
  <c r="C252" i="4"/>
  <c r="E241" i="4"/>
  <c r="D231" i="4"/>
  <c r="D221" i="4"/>
  <c r="D211" i="4"/>
  <c r="D200" i="4"/>
  <c r="D190" i="4"/>
  <c r="D180" i="4"/>
  <c r="E170" i="4"/>
  <c r="C163" i="4"/>
  <c r="E155" i="4"/>
  <c r="D147" i="4"/>
  <c r="E139" i="4"/>
  <c r="E132" i="4"/>
  <c r="C124" i="4"/>
  <c r="E116" i="4"/>
  <c r="E109" i="4"/>
  <c r="E102" i="4"/>
  <c r="D95" i="4"/>
  <c r="C88" i="4"/>
  <c r="E81" i="4"/>
  <c r="E74" i="4"/>
  <c r="E67" i="4"/>
  <c r="E60" i="4"/>
  <c r="D53" i="4"/>
  <c r="E46" i="4"/>
  <c r="C40" i="4"/>
  <c r="C34" i="4"/>
  <c r="E27" i="4"/>
  <c r="D21" i="4"/>
  <c r="C15" i="4"/>
  <c r="C9" i="4"/>
  <c r="C4" i="4"/>
  <c r="C251" i="4"/>
  <c r="C241" i="4"/>
  <c r="C230" i="4"/>
  <c r="D220" i="4"/>
  <c r="E210" i="4"/>
  <c r="C199" i="4"/>
  <c r="D189" i="4"/>
  <c r="D179" i="4"/>
  <c r="E169" i="4"/>
  <c r="D162" i="4"/>
  <c r="C155" i="4"/>
  <c r="D146" i="4"/>
  <c r="C139" i="4"/>
  <c r="E131" i="4"/>
  <c r="C123" i="4"/>
  <c r="E115" i="4"/>
  <c r="D109" i="4"/>
  <c r="C102" i="4"/>
  <c r="C95" i="4"/>
  <c r="E87" i="4"/>
  <c r="C81" i="4"/>
  <c r="D74" i="4"/>
  <c r="C67" i="4"/>
  <c r="C60" i="4"/>
  <c r="C53" i="4"/>
  <c r="C46" i="4"/>
  <c r="E39" i="4"/>
  <c r="E33" i="4"/>
  <c r="C27" i="4"/>
  <c r="C21" i="4"/>
  <c r="E14" i="4"/>
  <c r="E8" i="4"/>
  <c r="E3" i="4"/>
  <c r="D262" i="4"/>
  <c r="C250" i="4"/>
  <c r="D229" i="4"/>
  <c r="C220" i="4"/>
  <c r="D208" i="4"/>
  <c r="E198" i="4"/>
  <c r="C189" i="4"/>
  <c r="C178" i="4"/>
  <c r="D169" i="4"/>
  <c r="C162" i="4"/>
  <c r="E153" i="4"/>
  <c r="C146" i="4"/>
  <c r="E138" i="4"/>
  <c r="D130" i="4"/>
  <c r="E122" i="4"/>
  <c r="D115" i="4"/>
  <c r="E108" i="4"/>
  <c r="D101" i="4"/>
  <c r="C94" i="4"/>
  <c r="D87" i="4"/>
  <c r="E80" i="4"/>
  <c r="E73" i="4"/>
  <c r="D66" i="4"/>
  <c r="C59" i="4"/>
  <c r="E52" i="4"/>
  <c r="E45" i="4"/>
  <c r="D39" i="4"/>
  <c r="C33" i="4"/>
  <c r="E26" i="4"/>
  <c r="E20" i="4"/>
  <c r="C14" i="4"/>
  <c r="D8" i="4"/>
  <c r="E2" i="4"/>
  <c r="C262" i="4"/>
  <c r="E249" i="4"/>
  <c r="C259" i="4"/>
  <c r="D248" i="4"/>
  <c r="C238" i="4"/>
  <c r="C228" i="4"/>
  <c r="D218" i="4"/>
  <c r="E206" i="4"/>
  <c r="C197" i="4"/>
  <c r="C187" i="4"/>
  <c r="D175" i="4"/>
  <c r="C168" i="4"/>
  <c r="C161" i="4"/>
  <c r="C152" i="4"/>
  <c r="C145" i="4"/>
  <c r="E137" i="4"/>
  <c r="C129" i="4"/>
  <c r="E121" i="4"/>
  <c r="D114" i="4"/>
  <c r="C107" i="4"/>
  <c r="E99" i="4"/>
  <c r="D93" i="4"/>
  <c r="D86" i="4"/>
  <c r="D79" i="4"/>
  <c r="C72" i="4"/>
  <c r="C65" i="4"/>
  <c r="D58" i="4"/>
  <c r="D51" i="4"/>
  <c r="E44" i="4"/>
  <c r="D38" i="4"/>
  <c r="C32" i="4"/>
  <c r="E25" i="4"/>
  <c r="D19" i="4"/>
  <c r="E12" i="4"/>
  <c r="C7" i="4"/>
  <c r="D258" i="4"/>
  <c r="D246" i="4"/>
  <c r="D237" i="4"/>
  <c r="D227" i="4"/>
  <c r="D216" i="4"/>
  <c r="D206" i="4"/>
  <c r="D196" i="4"/>
  <c r="D185" i="4"/>
  <c r="C175" i="4"/>
  <c r="E167" i="4"/>
  <c r="D159" i="4"/>
  <c r="E151" i="4"/>
  <c r="E144" i="4"/>
  <c r="C136" i="4"/>
  <c r="E128" i="4"/>
  <c r="D121" i="4"/>
  <c r="E113" i="4"/>
  <c r="E106" i="4"/>
  <c r="D99" i="4"/>
  <c r="E92" i="4"/>
  <c r="C86" i="4"/>
  <c r="E78" i="4"/>
  <c r="E71" i="4"/>
  <c r="E64" i="4"/>
  <c r="E57" i="4"/>
  <c r="C51" i="4"/>
  <c r="C44" i="4"/>
  <c r="C38" i="4"/>
  <c r="D31" i="4"/>
  <c r="D25" i="4"/>
  <c r="D18" i="4"/>
  <c r="C12" i="4"/>
  <c r="E6" i="4"/>
  <c r="C258" i="4"/>
  <c r="C246" i="4"/>
  <c r="C237" i="4"/>
  <c r="C227" i="4"/>
  <c r="C216" i="4"/>
  <c r="C206" i="4"/>
  <c r="C196" i="4"/>
  <c r="C185" i="4"/>
  <c r="E174" i="4"/>
  <c r="D167" i="4"/>
  <c r="C159" i="4"/>
  <c r="D151" i="4"/>
  <c r="C144" i="4"/>
  <c r="E135" i="4"/>
  <c r="C128" i="4"/>
  <c r="C121" i="4"/>
  <c r="C113" i="4"/>
  <c r="E105" i="4"/>
  <c r="C99" i="4"/>
  <c r="C92" i="4"/>
  <c r="D85" i="4"/>
  <c r="C78" i="4"/>
  <c r="E70" i="4"/>
  <c r="C64" i="4"/>
  <c r="D57" i="4"/>
  <c r="D50" i="4"/>
  <c r="E43" i="4"/>
  <c r="D37" i="4"/>
  <c r="C31" i="4"/>
  <c r="C24" i="4"/>
  <c r="C18" i="4"/>
  <c r="E11" i="4"/>
  <c r="D6" i="4"/>
  <c r="C255" i="4"/>
  <c r="C244" i="4"/>
  <c r="C235" i="4"/>
  <c r="C224" i="4"/>
  <c r="C214" i="4"/>
  <c r="D204" i="4"/>
  <c r="D193" i="4"/>
  <c r="C183" i="4"/>
  <c r="E173" i="4"/>
  <c r="D165" i="4"/>
  <c r="E157" i="4"/>
  <c r="D150" i="4"/>
  <c r="C142" i="4"/>
  <c r="D134" i="4"/>
  <c r="C127" i="4"/>
  <c r="E118" i="4"/>
  <c r="D111" i="4"/>
  <c r="C105" i="4"/>
  <c r="C98" i="4"/>
  <c r="C91" i="4"/>
  <c r="E83" i="4"/>
  <c r="E76" i="4"/>
  <c r="C70" i="4"/>
  <c r="C63" i="4"/>
  <c r="C56" i="4"/>
  <c r="C49" i="4"/>
  <c r="E42" i="4"/>
  <c r="E35" i="4"/>
  <c r="E29" i="4"/>
  <c r="D23" i="4"/>
  <c r="C17" i="4"/>
  <c r="E10" i="4"/>
  <c r="D5" i="4"/>
  <c r="D254" i="4"/>
  <c r="D243" i="4"/>
  <c r="E234" i="4"/>
  <c r="D223" i="4"/>
  <c r="D213" i="4"/>
  <c r="C204" i="4"/>
  <c r="D192" i="4"/>
  <c r="E182" i="4"/>
  <c r="D173" i="4"/>
  <c r="C165" i="4"/>
  <c r="D157" i="4"/>
  <c r="C150" i="4"/>
  <c r="E141" i="4"/>
  <c r="C134" i="4"/>
  <c r="E126" i="4"/>
  <c r="D118" i="4"/>
  <c r="C111" i="4"/>
  <c r="C104" i="4"/>
  <c r="E97" i="4"/>
  <c r="D90" i="4"/>
  <c r="D83" i="4"/>
  <c r="C76" i="4"/>
  <c r="D69" i="4"/>
  <c r="E62" i="4"/>
  <c r="D55" i="4"/>
  <c r="E48" i="4"/>
  <c r="E41" i="4"/>
  <c r="D35" i="4"/>
  <c r="D29" i="4"/>
  <c r="E22" i="4"/>
  <c r="E16" i="4"/>
  <c r="D10" i="4"/>
  <c r="C5" i="4"/>
  <c r="C208" i="4"/>
  <c r="D177" i="4"/>
  <c r="D153" i="4"/>
  <c r="C130" i="4"/>
  <c r="E107" i="4"/>
  <c r="E86" i="4"/>
  <c r="C66" i="4"/>
  <c r="D45" i="4"/>
  <c r="D26" i="4"/>
  <c r="E7" i="4"/>
  <c r="C117" i="4"/>
  <c r="D212" i="4"/>
  <c r="C212" i="4"/>
  <c r="D9" i="4"/>
  <c r="C236" i="4"/>
  <c r="C205" i="4"/>
  <c r="C174" i="4"/>
  <c r="E150" i="4"/>
  <c r="D127" i="4"/>
  <c r="D105" i="4"/>
  <c r="E84" i="4"/>
  <c r="D63" i="4"/>
  <c r="C43" i="4"/>
  <c r="E23" i="4"/>
  <c r="E5" i="4"/>
  <c r="D34" i="4"/>
  <c r="C133" i="4"/>
  <c r="C234" i="4"/>
  <c r="E202" i="4"/>
  <c r="E172" i="4"/>
  <c r="D149" i="4"/>
  <c r="C126" i="4"/>
  <c r="E103" i="4"/>
  <c r="D82" i="4"/>
  <c r="C62" i="4"/>
  <c r="D41" i="4"/>
  <c r="D22" i="4"/>
  <c r="E4" i="4"/>
  <c r="C222" i="4"/>
  <c r="C110" i="4"/>
  <c r="C232" i="4"/>
  <c r="C201" i="4"/>
  <c r="C171" i="4"/>
  <c r="E147" i="4"/>
  <c r="E124" i="4"/>
  <c r="D103" i="4"/>
  <c r="C82" i="4"/>
  <c r="D61" i="4"/>
  <c r="C41" i="4"/>
  <c r="C22" i="4"/>
  <c r="D4" i="4"/>
  <c r="D163" i="4"/>
  <c r="C140" i="4"/>
  <c r="C96" i="4"/>
  <c r="D15" i="4"/>
  <c r="C181" i="4"/>
  <c r="C229" i="4"/>
  <c r="C198" i="4"/>
  <c r="C169" i="4"/>
  <c r="E145" i="4"/>
  <c r="D122" i="4"/>
  <c r="C101" i="4"/>
  <c r="C80" i="4"/>
  <c r="E58" i="4"/>
  <c r="E38" i="4"/>
  <c r="E19" i="4"/>
  <c r="D2" i="4"/>
  <c r="C253" i="4"/>
  <c r="D54" i="4"/>
  <c r="C242" i="4"/>
  <c r="D89" i="4"/>
  <c r="E68" i="4"/>
  <c r="C47" i="4"/>
  <c r="D226" i="4"/>
  <c r="C195" i="4"/>
  <c r="E166" i="4"/>
  <c r="D143" i="4"/>
  <c r="C120" i="4"/>
  <c r="D98" i="4"/>
  <c r="E77" i="4"/>
  <c r="C57" i="4"/>
  <c r="C37" i="4"/>
  <c r="E17" i="4"/>
  <c r="D257" i="4"/>
  <c r="D222" i="4"/>
  <c r="C191" i="4"/>
  <c r="E163" i="4"/>
  <c r="E140" i="4"/>
  <c r="D117" i="4"/>
  <c r="C97" i="4"/>
  <c r="E75" i="4"/>
  <c r="E54" i="4"/>
  <c r="C35" i="4"/>
  <c r="C16" i="4"/>
  <c r="E190" i="4"/>
  <c r="C75" i="4"/>
  <c r="C156" i="4"/>
  <c r="D252" i="4"/>
  <c r="C219" i="4"/>
  <c r="D188" i="4"/>
  <c r="E161" i="4"/>
  <c r="D138" i="4"/>
  <c r="C115" i="4"/>
  <c r="E93" i="4"/>
  <c r="C73" i="4"/>
  <c r="E51" i="4"/>
  <c r="E32" i="4"/>
  <c r="E13" i="4"/>
  <c r="D244" i="4"/>
  <c r="E214" i="4"/>
  <c r="D183" i="4"/>
  <c r="C158" i="4"/>
  <c r="E134" i="4"/>
  <c r="E112" i="4"/>
  <c r="E91" i="4"/>
  <c r="D70" i="4"/>
  <c r="E49" i="4"/>
  <c r="C30" i="4"/>
  <c r="C11" i="4"/>
  <c r="D242" i="4"/>
  <c r="D181" i="4"/>
  <c r="E156" i="4"/>
  <c r="D133" i="4"/>
  <c r="E110" i="4"/>
  <c r="E89" i="4"/>
  <c r="C69" i="4"/>
  <c r="D47" i="4"/>
  <c r="E28" i="4"/>
  <c r="E9" i="4"/>
  <c r="C28" i="4"/>
  <c r="C180" i="5" l="1"/>
  <c r="C142" i="5"/>
  <c r="C206" i="5"/>
  <c r="E153" i="5"/>
  <c r="E232" i="5"/>
  <c r="E133" i="5"/>
  <c r="C29" i="5"/>
  <c r="C56" i="5"/>
  <c r="D51" i="5"/>
  <c r="C138" i="5"/>
  <c r="D81" i="5"/>
  <c r="E199" i="5"/>
  <c r="C251" i="5"/>
  <c r="C256" i="5"/>
  <c r="D97" i="5"/>
  <c r="D122" i="5"/>
  <c r="E198" i="5"/>
  <c r="C107" i="5"/>
  <c r="C114" i="5"/>
  <c r="D66" i="5"/>
  <c r="D125" i="5"/>
  <c r="E37" i="5"/>
  <c r="C156" i="5"/>
  <c r="C134" i="5"/>
  <c r="E45" i="5"/>
  <c r="D74" i="5"/>
  <c r="E163" i="5"/>
  <c r="C196" i="5"/>
  <c r="E19" i="5"/>
  <c r="E164" i="5"/>
  <c r="E83" i="5"/>
  <c r="E49" i="5"/>
  <c r="D173" i="5"/>
  <c r="E195" i="5"/>
  <c r="C176" i="5"/>
  <c r="D61" i="5"/>
  <c r="C108" i="5"/>
  <c r="D162" i="5"/>
  <c r="D127" i="5"/>
  <c r="C112" i="5"/>
  <c r="C46" i="5"/>
  <c r="E116" i="5"/>
  <c r="D171" i="5"/>
  <c r="E131" i="5"/>
  <c r="E120" i="5"/>
  <c r="E55" i="5"/>
  <c r="D123" i="5"/>
  <c r="E117" i="5"/>
  <c r="C63" i="5"/>
  <c r="D240" i="5"/>
  <c r="C237" i="5"/>
  <c r="E112" i="5"/>
  <c r="E215" i="5"/>
  <c r="C127" i="5"/>
  <c r="D126" i="5"/>
  <c r="E183" i="5"/>
  <c r="D45" i="5"/>
  <c r="D68" i="5"/>
  <c r="D135" i="5"/>
  <c r="C188" i="5"/>
  <c r="C51" i="5"/>
  <c r="E75" i="5"/>
  <c r="C11" i="5"/>
  <c r="D105" i="5"/>
  <c r="E2" i="5"/>
  <c r="E180" i="5"/>
  <c r="D211" i="5"/>
  <c r="E124" i="5"/>
  <c r="E137" i="5"/>
  <c r="D50" i="5"/>
  <c r="E51" i="5"/>
  <c r="C187" i="5"/>
  <c r="E189" i="5"/>
  <c r="E41" i="5"/>
  <c r="C129" i="5"/>
  <c r="C246" i="5"/>
  <c r="E250" i="5"/>
  <c r="C182" i="5"/>
  <c r="C217" i="5"/>
  <c r="E196" i="5"/>
  <c r="D142" i="5"/>
  <c r="C64" i="5"/>
  <c r="C13" i="5"/>
  <c r="C36" i="5"/>
  <c r="D20" i="5"/>
  <c r="C54" i="5"/>
  <c r="E84" i="5"/>
  <c r="C154" i="5"/>
  <c r="E167" i="5"/>
  <c r="D18" i="5"/>
  <c r="C9" i="5"/>
  <c r="C26" i="5"/>
  <c r="D58" i="5"/>
  <c r="D92" i="5"/>
  <c r="C110" i="5"/>
  <c r="C55" i="5"/>
  <c r="E88" i="5"/>
  <c r="C81" i="5"/>
  <c r="C244" i="5"/>
  <c r="D167" i="5"/>
  <c r="C172" i="5"/>
  <c r="E90" i="5"/>
  <c r="D250" i="5"/>
  <c r="C255" i="5"/>
  <c r="D67" i="5"/>
  <c r="E53" i="5"/>
  <c r="C191" i="5"/>
  <c r="E156" i="5"/>
  <c r="C50" i="5"/>
  <c r="E211" i="5"/>
  <c r="E212" i="5"/>
  <c r="E3" i="5"/>
  <c r="E47" i="5"/>
  <c r="C33" i="5"/>
  <c r="D49" i="5"/>
  <c r="C77" i="5"/>
  <c r="D236" i="5"/>
  <c r="E38" i="5"/>
  <c r="D55" i="5"/>
  <c r="C35" i="5"/>
  <c r="D254" i="5"/>
  <c r="C52" i="5"/>
  <c r="D60" i="5"/>
  <c r="E23" i="5"/>
  <c r="C40" i="5"/>
  <c r="D3" i="5"/>
  <c r="D14" i="5"/>
  <c r="D57" i="5"/>
  <c r="D99" i="5"/>
  <c r="D76" i="5"/>
  <c r="D100" i="5"/>
  <c r="C145" i="5"/>
  <c r="C60" i="5"/>
  <c r="E92" i="5"/>
  <c r="C101" i="5"/>
  <c r="E29" i="5"/>
  <c r="E171" i="5"/>
  <c r="D176" i="5"/>
  <c r="E94" i="5"/>
  <c r="C259" i="5"/>
  <c r="D259" i="5"/>
  <c r="E210" i="5"/>
  <c r="E114" i="5"/>
  <c r="E194" i="5"/>
  <c r="C222" i="5"/>
  <c r="D225" i="5"/>
  <c r="D164" i="5"/>
  <c r="D103" i="5"/>
  <c r="D241" i="5"/>
  <c r="D181" i="5"/>
  <c r="E111" i="5"/>
  <c r="E54" i="5"/>
  <c r="C263" i="5"/>
  <c r="C207" i="5"/>
  <c r="E145" i="5"/>
  <c r="C258" i="5"/>
  <c r="E197" i="5"/>
  <c r="E136" i="5"/>
  <c r="E77" i="5"/>
  <c r="E21" i="5"/>
  <c r="C219" i="5"/>
  <c r="E157" i="5"/>
  <c r="C97" i="5"/>
  <c r="D239" i="5"/>
  <c r="D179" i="5"/>
  <c r="D109" i="5"/>
  <c r="E52" i="5"/>
  <c r="C240" i="5"/>
  <c r="D111" i="5"/>
  <c r="C23" i="5"/>
  <c r="D219" i="5"/>
  <c r="D93" i="5"/>
  <c r="E11" i="5"/>
  <c r="D208" i="5"/>
  <c r="D84" i="5"/>
  <c r="E247" i="5"/>
  <c r="D134" i="5"/>
  <c r="C37" i="5"/>
  <c r="D186" i="5"/>
  <c r="D69" i="5"/>
  <c r="E225" i="5"/>
  <c r="D98" i="5"/>
  <c r="C15" i="5"/>
  <c r="D149" i="5"/>
  <c r="D46" i="5"/>
  <c r="D183" i="5"/>
  <c r="E67" i="5"/>
  <c r="E242" i="5"/>
  <c r="C113" i="5"/>
  <c r="C24" i="5"/>
  <c r="E147" i="5"/>
  <c r="C45" i="5"/>
  <c r="C43" i="5"/>
  <c r="D138" i="5"/>
  <c r="D39" i="5"/>
  <c r="D200" i="5"/>
  <c r="D151" i="5"/>
  <c r="C91" i="5"/>
  <c r="E193" i="5"/>
  <c r="E184" i="5"/>
  <c r="C262" i="5"/>
  <c r="D209" i="5"/>
  <c r="E143" i="5"/>
  <c r="E106" i="5"/>
  <c r="E146" i="5"/>
  <c r="E217" i="5"/>
  <c r="C221" i="5"/>
  <c r="C160" i="5"/>
  <c r="C99" i="5"/>
  <c r="C238" i="5"/>
  <c r="C177" i="5"/>
  <c r="D107" i="5"/>
  <c r="E50" i="5"/>
  <c r="E262" i="5"/>
  <c r="D202" i="5"/>
  <c r="D141" i="5"/>
  <c r="D253" i="5"/>
  <c r="D193" i="5"/>
  <c r="D132" i="5"/>
  <c r="E73" i="5"/>
  <c r="E17" i="5"/>
  <c r="D214" i="5"/>
  <c r="D153" i="5"/>
  <c r="C93" i="5"/>
  <c r="C236" i="5"/>
  <c r="C175" i="5"/>
  <c r="C105" i="5"/>
  <c r="E48" i="5"/>
  <c r="D230" i="5"/>
  <c r="D102" i="5"/>
  <c r="D17" i="5"/>
  <c r="E208" i="5"/>
  <c r="D85" i="5"/>
  <c r="D6" i="5"/>
  <c r="D197" i="5"/>
  <c r="C78" i="5"/>
  <c r="E259" i="5"/>
  <c r="E125" i="5"/>
  <c r="E31" i="5"/>
  <c r="E177" i="5"/>
  <c r="D63" i="5"/>
  <c r="C215" i="5"/>
  <c r="D90" i="5"/>
  <c r="D9" i="5"/>
  <c r="E140" i="5"/>
  <c r="C41" i="5"/>
  <c r="D174" i="5"/>
  <c r="C62" i="5"/>
  <c r="D233" i="5"/>
  <c r="D104" i="5"/>
  <c r="C19" i="5"/>
  <c r="C139" i="5"/>
  <c r="E39" i="5"/>
  <c r="C16" i="5"/>
  <c r="E129" i="5"/>
  <c r="C34" i="5"/>
  <c r="E204" i="5"/>
  <c r="C95" i="5"/>
  <c r="C103" i="5"/>
  <c r="C198" i="5"/>
  <c r="C189" i="5"/>
  <c r="E69" i="5"/>
  <c r="C210" i="5"/>
  <c r="C89" i="5"/>
  <c r="E44" i="5"/>
  <c r="D94" i="5"/>
  <c r="D198" i="5"/>
  <c r="C228" i="5"/>
  <c r="C117" i="5"/>
  <c r="D47" i="5"/>
  <c r="D204" i="5"/>
  <c r="D82" i="5"/>
  <c r="C132" i="5"/>
  <c r="C25" i="5"/>
  <c r="C96" i="5"/>
  <c r="C130" i="5"/>
  <c r="C121" i="5"/>
  <c r="E202" i="5"/>
  <c r="D212" i="5"/>
  <c r="D229" i="5"/>
  <c r="E98" i="5"/>
  <c r="C254" i="5"/>
  <c r="E244" i="5"/>
  <c r="E123" i="5"/>
  <c r="E205" i="5"/>
  <c r="C85" i="5"/>
  <c r="E40" i="5"/>
  <c r="E188" i="5"/>
  <c r="E214" i="5"/>
  <c r="E260" i="5"/>
  <c r="E216" i="5"/>
  <c r="E155" i="5"/>
  <c r="E233" i="5"/>
  <c r="C164" i="5"/>
  <c r="E46" i="5"/>
  <c r="D258" i="5"/>
  <c r="D128" i="5"/>
  <c r="C249" i="5"/>
  <c r="C128" i="5"/>
  <c r="E5" i="5"/>
  <c r="C149" i="5"/>
  <c r="E231" i="5"/>
  <c r="E161" i="5"/>
  <c r="E100" i="5"/>
  <c r="D220" i="5"/>
  <c r="D207" i="5"/>
  <c r="D78" i="5"/>
  <c r="E187" i="5"/>
  <c r="D59" i="5"/>
  <c r="C247" i="5"/>
  <c r="D26" i="5"/>
  <c r="C169" i="5"/>
  <c r="C4" i="5"/>
  <c r="E165" i="5"/>
  <c r="D56" i="5"/>
  <c r="D222" i="5"/>
  <c r="C3" i="5"/>
  <c r="D34" i="5"/>
  <c r="D251" i="5"/>
  <c r="C18" i="5"/>
  <c r="E222" i="5"/>
  <c r="D256" i="5"/>
  <c r="E159" i="5"/>
  <c r="E42" i="5"/>
  <c r="C124" i="5"/>
  <c r="E65" i="5"/>
  <c r="E144" i="5"/>
  <c r="D227" i="5"/>
  <c r="D157" i="5"/>
  <c r="E96" i="5"/>
  <c r="D86" i="5"/>
  <c r="D187" i="5"/>
  <c r="E71" i="5"/>
  <c r="C179" i="5"/>
  <c r="E142" i="5"/>
  <c r="E174" i="5"/>
  <c r="E234" i="5"/>
  <c r="E178" i="5"/>
  <c r="E150" i="5"/>
  <c r="D235" i="5"/>
  <c r="D246" i="5"/>
  <c r="C186" i="5"/>
  <c r="D116" i="5"/>
  <c r="E254" i="5"/>
  <c r="D194" i="5"/>
  <c r="D133" i="5"/>
  <c r="E74" i="5"/>
  <c r="E10" i="5"/>
  <c r="C220" i="5"/>
  <c r="C159" i="5"/>
  <c r="C98" i="5"/>
  <c r="E219" i="5"/>
  <c r="E149" i="5"/>
  <c r="E89" i="5"/>
  <c r="E33" i="5"/>
  <c r="E239" i="5"/>
  <c r="E179" i="5"/>
  <c r="E109" i="5"/>
  <c r="D252" i="5"/>
  <c r="D192" i="5"/>
  <c r="D131" i="5"/>
  <c r="E72" i="5"/>
  <c r="E8" i="5"/>
  <c r="D137" i="5"/>
  <c r="C39" i="5"/>
  <c r="C48" i="5"/>
  <c r="D136" i="5"/>
  <c r="E27" i="5"/>
  <c r="C109" i="5"/>
  <c r="C22" i="5"/>
  <c r="C178" i="5"/>
  <c r="C53" i="5"/>
  <c r="C216" i="5"/>
  <c r="D91" i="5"/>
  <c r="C10" i="5"/>
  <c r="E141" i="5"/>
  <c r="C31" i="5"/>
  <c r="E175" i="5"/>
  <c r="D62" i="5"/>
  <c r="D234" i="5"/>
  <c r="E104" i="5"/>
  <c r="E122" i="5"/>
  <c r="E102" i="5"/>
  <c r="C231" i="5"/>
  <c r="C242" i="5"/>
  <c r="E230" i="5"/>
  <c r="E251" i="5"/>
  <c r="E203" i="5"/>
  <c r="E107" i="5"/>
  <c r="C199" i="5"/>
  <c r="E86" i="5"/>
  <c r="D249" i="5"/>
  <c r="D154" i="5"/>
  <c r="D228" i="5"/>
  <c r="C115" i="5"/>
  <c r="E25" i="5"/>
  <c r="C184" i="5"/>
  <c r="C65" i="5"/>
  <c r="C153" i="5"/>
  <c r="E60" i="5"/>
  <c r="C155" i="5"/>
  <c r="E169" i="5"/>
  <c r="D101" i="5"/>
  <c r="E248" i="5"/>
  <c r="D43" i="5"/>
  <c r="C152" i="5"/>
  <c r="D10" i="5"/>
  <c r="D83" i="5"/>
  <c r="E176" i="5"/>
  <c r="D25" i="5"/>
  <c r="D89" i="5"/>
  <c r="E223" i="5"/>
  <c r="D40" i="5"/>
  <c r="C148" i="5"/>
  <c r="D29" i="5"/>
  <c r="C104" i="5"/>
  <c r="C161" i="5"/>
  <c r="D147" i="5"/>
  <c r="C2" i="5"/>
  <c r="D247" i="5"/>
  <c r="C87" i="5"/>
  <c r="C190" i="5"/>
  <c r="E82" i="5"/>
  <c r="C245" i="5"/>
  <c r="C150" i="5"/>
  <c r="E101" i="5"/>
  <c r="D261" i="5"/>
  <c r="D166" i="5"/>
  <c r="C261" i="5"/>
  <c r="E148" i="5"/>
  <c r="E56" i="5"/>
  <c r="C146" i="5"/>
  <c r="D152" i="5"/>
  <c r="D65" i="5"/>
  <c r="C229" i="5"/>
  <c r="C38" i="5"/>
  <c r="D199" i="5"/>
  <c r="C224" i="5"/>
  <c r="D143" i="5"/>
  <c r="E246" i="5"/>
  <c r="C76" i="5"/>
  <c r="C168" i="5"/>
  <c r="C20" i="5"/>
  <c r="C82" i="5"/>
  <c r="C213" i="5"/>
  <c r="D35" i="5"/>
  <c r="D139" i="5"/>
  <c r="C253" i="5"/>
  <c r="E95" i="5"/>
  <c r="D77" i="5"/>
  <c r="D112" i="5"/>
  <c r="D217" i="5"/>
  <c r="E243" i="5"/>
  <c r="C144" i="5"/>
  <c r="E115" i="5"/>
  <c r="E139" i="5"/>
  <c r="D8" i="5"/>
  <c r="C88" i="5"/>
  <c r="C243" i="5"/>
  <c r="C195" i="5"/>
  <c r="C83" i="5"/>
  <c r="E185" i="5"/>
  <c r="E78" i="5"/>
  <c r="C233" i="5"/>
  <c r="E119" i="5"/>
  <c r="D206" i="5"/>
  <c r="E97" i="5"/>
  <c r="C257" i="5"/>
  <c r="C162" i="5"/>
  <c r="E256" i="5"/>
  <c r="D144" i="5"/>
  <c r="E36" i="5"/>
  <c r="E128" i="5"/>
  <c r="C135" i="5"/>
  <c r="E59" i="5"/>
  <c r="C218" i="5"/>
  <c r="D32" i="5"/>
  <c r="D108" i="5"/>
  <c r="E236" i="5"/>
  <c r="C42" i="5"/>
  <c r="D159" i="5"/>
  <c r="E255" i="5"/>
  <c r="D75" i="5"/>
  <c r="C157" i="5"/>
  <c r="C30" i="5"/>
  <c r="D130" i="5"/>
  <c r="D242" i="5"/>
  <c r="E87" i="5"/>
  <c r="D70" i="5"/>
  <c r="D87" i="5"/>
  <c r="D117" i="5"/>
  <c r="E218" i="5"/>
  <c r="D190" i="5"/>
  <c r="C71" i="5"/>
  <c r="D155" i="5"/>
  <c r="E62" i="5"/>
  <c r="E228" i="5"/>
  <c r="D115" i="5"/>
  <c r="C202" i="5"/>
  <c r="E93" i="5"/>
  <c r="E252" i="5"/>
  <c r="D140" i="5"/>
  <c r="C248" i="5"/>
  <c r="C140" i="5"/>
  <c r="E32" i="5"/>
  <c r="C120" i="5"/>
  <c r="C84" i="5"/>
  <c r="D54" i="5"/>
  <c r="E152" i="5"/>
  <c r="D27" i="5"/>
  <c r="E99" i="5"/>
  <c r="C226" i="5"/>
  <c r="D36" i="5"/>
  <c r="D150" i="5"/>
  <c r="D244" i="5"/>
  <c r="C68" i="5"/>
  <c r="D148" i="5"/>
  <c r="C14" i="5"/>
  <c r="E121" i="5"/>
  <c r="D232" i="5"/>
  <c r="C80" i="5"/>
  <c r="C59" i="5"/>
  <c r="E79" i="5"/>
  <c r="E108" i="5"/>
  <c r="D226" i="5"/>
  <c r="C173" i="5"/>
  <c r="D263" i="5"/>
  <c r="C151" i="5"/>
  <c r="D224" i="5"/>
  <c r="C111" i="5"/>
  <c r="D180" i="5"/>
  <c r="E85" i="5"/>
  <c r="D248" i="5"/>
  <c r="C136" i="5"/>
  <c r="E28" i="5"/>
  <c r="C66" i="5"/>
  <c r="D16" i="5"/>
  <c r="E91" i="5"/>
  <c r="C205" i="5"/>
  <c r="C235" i="5"/>
  <c r="E221" i="5"/>
  <c r="C241" i="5"/>
  <c r="E58" i="5"/>
  <c r="E135" i="5"/>
  <c r="D21" i="5"/>
  <c r="C49" i="5"/>
  <c r="D31" i="5"/>
  <c r="C57" i="5"/>
  <c r="D73" i="5"/>
  <c r="D72" i="5"/>
  <c r="C100" i="5"/>
  <c r="E166" i="5"/>
  <c r="E253" i="5"/>
  <c r="E241" i="5"/>
  <c r="E238" i="5"/>
  <c r="C27" i="5"/>
  <c r="D121" i="5"/>
  <c r="D160" i="5"/>
  <c r="C90" i="5"/>
  <c r="E245" i="5"/>
  <c r="E12" i="5"/>
  <c r="C94" i="5"/>
  <c r="C147" i="5"/>
  <c r="C32" i="5"/>
  <c r="D113" i="5"/>
  <c r="D185" i="5"/>
  <c r="E4" i="5"/>
  <c r="D188" i="5"/>
  <c r="E6" i="5"/>
  <c r="E173" i="5"/>
  <c r="C194" i="5"/>
  <c r="C92" i="5"/>
  <c r="C201" i="5"/>
  <c r="E192" i="5"/>
  <c r="E14" i="5"/>
  <c r="D203" i="5"/>
  <c r="D221" i="5"/>
  <c r="D165" i="5"/>
  <c r="C131" i="5"/>
  <c r="D184" i="5"/>
  <c r="D257" i="5"/>
  <c r="E15" i="5"/>
  <c r="E237" i="5"/>
  <c r="C126" i="5"/>
  <c r="C28" i="5"/>
  <c r="E24" i="5"/>
  <c r="D205" i="5"/>
  <c r="C197" i="5"/>
  <c r="D119" i="5"/>
  <c r="C102" i="5"/>
  <c r="E26" i="5"/>
  <c r="E207" i="5"/>
  <c r="E168" i="5"/>
  <c r="C158" i="5"/>
  <c r="D146" i="5"/>
  <c r="C122" i="5"/>
  <c r="C227" i="5"/>
  <c r="D178" i="5"/>
  <c r="E81" i="5"/>
  <c r="D7" i="5"/>
  <c r="D182" i="5"/>
  <c r="D12" i="5"/>
  <c r="D231" i="5"/>
  <c r="D191" i="5"/>
  <c r="E191" i="5"/>
  <c r="D243" i="5"/>
  <c r="C193" i="5"/>
  <c r="D4" i="5"/>
  <c r="C21" i="5"/>
  <c r="D11" i="5"/>
  <c r="C17" i="5"/>
  <c r="D33" i="5"/>
  <c r="E76" i="5"/>
  <c r="E209" i="5"/>
  <c r="D201" i="5"/>
  <c r="C141" i="5"/>
  <c r="D106" i="5"/>
  <c r="E30" i="5"/>
  <c r="C212" i="5"/>
  <c r="C250" i="5"/>
  <c r="C167" i="5"/>
  <c r="D195" i="5"/>
  <c r="C208" i="5"/>
  <c r="D44" i="5"/>
  <c r="E7" i="5"/>
  <c r="E200" i="5"/>
  <c r="E201" i="5"/>
  <c r="D255" i="5"/>
  <c r="C204" i="5"/>
  <c r="D15" i="5"/>
  <c r="D42" i="5"/>
  <c r="D48" i="5"/>
  <c r="D22" i="5"/>
  <c r="C44" i="5"/>
  <c r="E80" i="5"/>
  <c r="C214" i="5"/>
  <c r="C232" i="5"/>
  <c r="D145" i="5"/>
  <c r="D163" i="5"/>
  <c r="E34" i="5"/>
  <c r="D216" i="5"/>
  <c r="D238" i="5"/>
  <c r="E118" i="5"/>
  <c r="E158" i="5"/>
  <c r="E130" i="5"/>
  <c r="E154" i="5"/>
  <c r="D23" i="5"/>
  <c r="D95" i="5"/>
  <c r="C200" i="5"/>
  <c r="D196" i="5"/>
  <c r="C61" i="5"/>
  <c r="D156" i="5"/>
  <c r="C8" i="5"/>
  <c r="C74" i="5"/>
  <c r="C174" i="5"/>
  <c r="D19" i="5"/>
  <c r="D88" i="5"/>
  <c r="C192" i="5"/>
  <c r="D30" i="5"/>
  <c r="E105" i="5"/>
  <c r="E213" i="5"/>
  <c r="D41" i="5"/>
  <c r="D124" i="5"/>
  <c r="E235" i="5"/>
  <c r="D52" i="5"/>
  <c r="C143" i="5"/>
  <c r="E258" i="5"/>
  <c r="E63" i="5"/>
  <c r="E160" i="5"/>
  <c r="C260" i="5"/>
  <c r="D64" i="5"/>
  <c r="D161" i="5"/>
  <c r="D37" i="5"/>
  <c r="D38" i="5"/>
  <c r="C119" i="5"/>
  <c r="C230" i="5"/>
  <c r="C7" i="5"/>
  <c r="C72" i="5"/>
  <c r="D172" i="5"/>
  <c r="E16" i="5"/>
  <c r="E64" i="5"/>
  <c r="E113" i="5"/>
  <c r="C166" i="5"/>
  <c r="D218" i="5"/>
  <c r="C69" i="5"/>
  <c r="D118" i="5"/>
  <c r="C171" i="5"/>
  <c r="D223" i="5"/>
  <c r="E9" i="5"/>
  <c r="E57" i="5"/>
  <c r="C106" i="5"/>
  <c r="D158" i="5"/>
  <c r="C211" i="5"/>
  <c r="D262" i="5"/>
  <c r="E132" i="5"/>
  <c r="C185" i="5"/>
  <c r="D237" i="5"/>
  <c r="E18" i="5"/>
  <c r="E66" i="5"/>
  <c r="C116" i="5"/>
  <c r="D168" i="5"/>
  <c r="E220" i="5"/>
  <c r="C75" i="5"/>
  <c r="C125" i="5"/>
  <c r="D177" i="5"/>
  <c r="E229" i="5"/>
  <c r="C209" i="5"/>
  <c r="D260" i="5"/>
  <c r="E134" i="5"/>
  <c r="E162" i="5"/>
  <c r="D5" i="5"/>
  <c r="D28" i="5"/>
  <c r="E103" i="5"/>
  <c r="D210" i="5"/>
  <c r="D2" i="5"/>
  <c r="C67" i="5"/>
  <c r="C165" i="5"/>
  <c r="D13" i="5"/>
  <c r="D80" i="5"/>
  <c r="C183" i="5"/>
  <c r="D24" i="5"/>
  <c r="D96" i="5"/>
  <c r="C203" i="5"/>
  <c r="E35" i="5"/>
  <c r="D114" i="5"/>
  <c r="E224" i="5"/>
  <c r="C47" i="5"/>
  <c r="C133" i="5"/>
  <c r="D245" i="5"/>
  <c r="C58" i="5"/>
  <c r="E151" i="5"/>
  <c r="C5" i="5"/>
  <c r="C70" i="5"/>
  <c r="D169" i="5"/>
  <c r="C6" i="5"/>
  <c r="D71" i="5"/>
  <c r="C170" i="5"/>
  <c r="D53" i="5"/>
  <c r="E43" i="5"/>
  <c r="E127" i="5"/>
  <c r="C239" i="5"/>
  <c r="C12" i="5"/>
  <c r="D79" i="5"/>
  <c r="C181" i="5"/>
  <c r="E20" i="5"/>
  <c r="E68" i="5"/>
  <c r="C118" i="5"/>
  <c r="D170" i="5"/>
  <c r="C223" i="5"/>
  <c r="C73" i="5"/>
  <c r="C123" i="5"/>
  <c r="D175" i="5"/>
  <c r="E227" i="5"/>
  <c r="E13" i="5"/>
  <c r="E61" i="5"/>
  <c r="D110" i="5"/>
  <c r="C163" i="5"/>
  <c r="D215" i="5"/>
  <c r="C86" i="5"/>
  <c r="C137" i="5"/>
  <c r="D189" i="5"/>
  <c r="E240" i="5"/>
  <c r="E22" i="5"/>
  <c r="E70" i="5"/>
  <c r="D120" i="5"/>
  <c r="E172" i="5"/>
  <c r="C225" i="5"/>
  <c r="C79" i="5"/>
  <c r="D129" i="5"/>
  <c r="E181" i="5"/>
  <c r="C234" i="5"/>
  <c r="D213" i="5"/>
  <c r="C252" i="5"/>
  <c r="E190" i="5"/>
  <c r="E170" i="5"/>
  <c r="E186" i="5"/>
  <c r="E206" i="5"/>
  <c r="E249" i="5"/>
  <c r="G2" i="6"/>
  <c r="E257" i="5"/>
  <c r="E126" i="5"/>
  <c r="E261" i="5"/>
  <c r="E110" i="5"/>
  <c r="E182" i="5"/>
  <c r="E138" i="5"/>
  <c r="E226" i="5"/>
  <c r="D259" i="6" l="1"/>
  <c r="E235" i="6"/>
  <c r="D262" i="6"/>
  <c r="E225" i="6"/>
  <c r="E177" i="6"/>
  <c r="D238" i="6"/>
  <c r="D246" i="6"/>
  <c r="C190" i="6"/>
  <c r="D140" i="6"/>
  <c r="D92" i="6"/>
  <c r="D44" i="6"/>
  <c r="C251" i="6"/>
  <c r="C237" i="6"/>
  <c r="D231" i="6"/>
  <c r="E253" i="6"/>
  <c r="C197" i="6"/>
  <c r="E170" i="6"/>
  <c r="D118" i="6"/>
  <c r="C66" i="6"/>
  <c r="E13" i="6"/>
  <c r="D170" i="6"/>
  <c r="C118" i="6"/>
  <c r="D202" i="6"/>
  <c r="E143" i="6"/>
  <c r="D91" i="6"/>
  <c r="C39" i="6"/>
  <c r="D225" i="6"/>
  <c r="E156" i="6"/>
  <c r="C104" i="6"/>
  <c r="E51" i="6"/>
  <c r="E257" i="6"/>
  <c r="D169" i="6"/>
  <c r="C117" i="6"/>
  <c r="E64" i="6"/>
  <c r="C12" i="6"/>
  <c r="E182" i="6"/>
  <c r="D129" i="6"/>
  <c r="C77" i="6"/>
  <c r="E24" i="6"/>
  <c r="C199" i="6"/>
  <c r="C142" i="6"/>
  <c r="E89" i="6"/>
  <c r="D37" i="6"/>
  <c r="D221" i="6"/>
  <c r="E154" i="6"/>
  <c r="D102" i="6"/>
  <c r="C50" i="6"/>
  <c r="C253" i="6"/>
  <c r="D167" i="6"/>
  <c r="C115" i="6"/>
  <c r="E62" i="6"/>
  <c r="D10" i="6"/>
  <c r="E180" i="6"/>
  <c r="E127" i="6"/>
  <c r="D75" i="6"/>
  <c r="C23" i="6"/>
  <c r="C191" i="6"/>
  <c r="C136" i="6"/>
  <c r="E83" i="6"/>
  <c r="D31" i="6"/>
  <c r="E30" i="6"/>
  <c r="E52" i="6"/>
  <c r="C48" i="6"/>
  <c r="E200" i="6"/>
  <c r="E68" i="6"/>
  <c r="C64" i="6"/>
  <c r="D263" i="6"/>
  <c r="E231" i="6"/>
  <c r="C258" i="6"/>
  <c r="E221" i="6"/>
  <c r="E173" i="6"/>
  <c r="D233" i="6"/>
  <c r="E241" i="6"/>
  <c r="D185" i="6"/>
  <c r="D136" i="6"/>
  <c r="D88" i="6"/>
  <c r="D40" i="6"/>
  <c r="C246" i="6"/>
  <c r="D232" i="6"/>
  <c r="E226" i="6"/>
  <c r="C249" i="6"/>
  <c r="D249" i="6"/>
  <c r="D166" i="6"/>
  <c r="C114" i="6"/>
  <c r="E61" i="6"/>
  <c r="D9" i="6"/>
  <c r="E223" i="6"/>
  <c r="E252" i="6"/>
  <c r="E197" i="6"/>
  <c r="E251" i="6"/>
  <c r="D251" i="6"/>
  <c r="E176" i="6"/>
  <c r="D120" i="6"/>
  <c r="D64" i="6"/>
  <c r="D8" i="6"/>
  <c r="C241" i="6"/>
  <c r="C217" i="6"/>
  <c r="E230" i="6"/>
  <c r="D196" i="6"/>
  <c r="D131" i="6"/>
  <c r="D70" i="6"/>
  <c r="C227" i="6"/>
  <c r="C153" i="6"/>
  <c r="D248" i="6"/>
  <c r="C170" i="6"/>
  <c r="D113" i="6"/>
  <c r="E56" i="6"/>
  <c r="D258" i="6"/>
  <c r="D165" i="6"/>
  <c r="E108" i="6"/>
  <c r="D47" i="6"/>
  <c r="C235" i="6"/>
  <c r="C156" i="6"/>
  <c r="D99" i="6"/>
  <c r="E42" i="6"/>
  <c r="D224" i="6"/>
  <c r="C151" i="6"/>
  <c r="D94" i="6"/>
  <c r="E37" i="6"/>
  <c r="E214" i="6"/>
  <c r="D146" i="6"/>
  <c r="D85" i="6"/>
  <c r="E28" i="6"/>
  <c r="E198" i="6"/>
  <c r="D137" i="6"/>
  <c r="E80" i="6"/>
  <c r="E23" i="6"/>
  <c r="C192" i="6"/>
  <c r="E132" i="6"/>
  <c r="E75" i="6"/>
  <c r="C19" i="6"/>
  <c r="D186" i="6"/>
  <c r="D123" i="6"/>
  <c r="E66" i="6"/>
  <c r="C10" i="6"/>
  <c r="C171" i="6"/>
  <c r="D114" i="6"/>
  <c r="E57" i="6"/>
  <c r="D244" i="6"/>
  <c r="E234" i="6"/>
  <c r="D151" i="6"/>
  <c r="E20" i="6"/>
  <c r="E94" i="6"/>
  <c r="C38" i="6"/>
  <c r="E219" i="6"/>
  <c r="E248" i="6"/>
  <c r="E193" i="6"/>
  <c r="C247" i="6"/>
  <c r="D172" i="6"/>
  <c r="D116" i="6"/>
  <c r="D60" i="6"/>
  <c r="E261" i="6"/>
  <c r="D227" i="6"/>
  <c r="D212" i="6"/>
  <c r="C226" i="6"/>
  <c r="E190" i="6"/>
  <c r="C127" i="6"/>
  <c r="D57" i="6"/>
  <c r="D218" i="6"/>
  <c r="E148" i="6"/>
  <c r="C260" i="6"/>
  <c r="E165" i="6"/>
  <c r="C109" i="6"/>
  <c r="C52" i="6"/>
  <c r="E247" i="6"/>
  <c r="C161" i="6"/>
  <c r="E99" i="6"/>
  <c r="C43" i="6"/>
  <c r="E151" i="6"/>
  <c r="C95" i="6"/>
  <c r="D38" i="6"/>
  <c r="G2" i="7"/>
  <c r="C238" i="6"/>
  <c r="E211" i="6"/>
  <c r="E233" i="6"/>
  <c r="D247" i="6"/>
  <c r="C200" i="6"/>
  <c r="C181" i="6"/>
  <c r="D108" i="6"/>
  <c r="D36" i="6"/>
  <c r="C223" i="6"/>
  <c r="C240" i="6"/>
  <c r="D235" i="6"/>
  <c r="C180" i="6"/>
  <c r="C101" i="6"/>
  <c r="C31" i="6"/>
  <c r="C166" i="6"/>
  <c r="E260" i="6"/>
  <c r="C157" i="6"/>
  <c r="C87" i="6"/>
  <c r="E21" i="6"/>
  <c r="C179" i="6"/>
  <c r="C113" i="6"/>
  <c r="D34" i="6"/>
  <c r="C201" i="6"/>
  <c r="C130" i="6"/>
  <c r="C60" i="6"/>
  <c r="E243" i="6"/>
  <c r="D155" i="6"/>
  <c r="C90" i="6"/>
  <c r="C29" i="6"/>
  <c r="D187" i="6"/>
  <c r="E124" i="6"/>
  <c r="D63" i="6"/>
  <c r="E2" i="6"/>
  <c r="D163" i="6"/>
  <c r="C98" i="6"/>
  <c r="C37" i="6"/>
  <c r="D205" i="6"/>
  <c r="C137" i="6"/>
  <c r="D71" i="6"/>
  <c r="C6" i="6"/>
  <c r="C167" i="6"/>
  <c r="C106" i="6"/>
  <c r="C45" i="6"/>
  <c r="C211" i="6"/>
  <c r="E140" i="6"/>
  <c r="C75" i="6"/>
  <c r="C14" i="6"/>
  <c r="D29" i="6"/>
  <c r="D215" i="6"/>
  <c r="C86" i="6"/>
  <c r="C16" i="6"/>
  <c r="D257" i="6"/>
  <c r="E263" i="6"/>
  <c r="E207" i="6"/>
  <c r="E229" i="6"/>
  <c r="D242" i="6"/>
  <c r="E262" i="6"/>
  <c r="D168" i="6"/>
  <c r="D104" i="6"/>
  <c r="D32" i="6"/>
  <c r="D261" i="6"/>
  <c r="D236" i="6"/>
  <c r="C221" i="6"/>
  <c r="D175" i="6"/>
  <c r="E96" i="6"/>
  <c r="E26" i="6"/>
  <c r="E161" i="6"/>
  <c r="C248" i="6"/>
  <c r="D164" i="6"/>
  <c r="D28" i="6"/>
  <c r="C162" i="6"/>
  <c r="D78" i="6"/>
  <c r="E169" i="6"/>
  <c r="C91" i="6"/>
  <c r="D81" i="6"/>
  <c r="E115" i="6"/>
  <c r="D150" i="6"/>
  <c r="C28" i="6"/>
  <c r="C36" i="6"/>
  <c r="C188" i="6"/>
  <c r="C263" i="6"/>
  <c r="D207" i="6"/>
  <c r="C144" i="6"/>
  <c r="E112" i="6"/>
  <c r="E72" i="6"/>
  <c r="E172" i="6"/>
  <c r="D50" i="6"/>
  <c r="C85" i="6"/>
  <c r="E239" i="6"/>
  <c r="E31" i="6"/>
  <c r="C186" i="6"/>
  <c r="E107" i="6"/>
  <c r="C22" i="6"/>
  <c r="E195" i="6"/>
  <c r="D20" i="6"/>
  <c r="D153" i="6"/>
  <c r="D217" i="6"/>
  <c r="D4" i="6"/>
  <c r="C17" i="6"/>
  <c r="C168" i="6"/>
  <c r="C15" i="6"/>
  <c r="D180" i="6"/>
  <c r="E43" i="6"/>
  <c r="E254" i="6"/>
  <c r="D80" i="6"/>
  <c r="C202" i="6"/>
  <c r="D65" i="6"/>
  <c r="E12" i="6"/>
  <c r="E29" i="6"/>
  <c r="C3" i="6"/>
  <c r="E171" i="6"/>
  <c r="C110" i="6"/>
  <c r="E152" i="6"/>
  <c r="E82" i="6"/>
  <c r="D17" i="6"/>
  <c r="D174" i="6"/>
  <c r="D95" i="6"/>
  <c r="C30" i="6"/>
  <c r="D194" i="6"/>
  <c r="E125" i="6"/>
  <c r="E55" i="6"/>
  <c r="D234" i="6"/>
  <c r="E146" i="6"/>
  <c r="E85" i="6"/>
  <c r="C20" i="6"/>
  <c r="D182" i="6"/>
  <c r="C120" i="6"/>
  <c r="C59" i="6"/>
  <c r="D253" i="6"/>
  <c r="C159" i="6"/>
  <c r="E93" i="6"/>
  <c r="E32" i="6"/>
  <c r="D198" i="6"/>
  <c r="C128" i="6"/>
  <c r="C67" i="6"/>
  <c r="C2" i="6"/>
  <c r="E162" i="6"/>
  <c r="E101" i="6"/>
  <c r="E40" i="6"/>
  <c r="C204" i="6"/>
  <c r="E131" i="6"/>
  <c r="E70" i="6"/>
  <c r="E9" i="6"/>
  <c r="D3" i="6"/>
  <c r="E100" i="6"/>
  <c r="E142" i="6"/>
  <c r="C183" i="6"/>
  <c r="D87" i="6"/>
  <c r="E203" i="6"/>
  <c r="E217" i="6"/>
  <c r="E238" i="6"/>
  <c r="C256" i="6"/>
  <c r="D255" i="6"/>
  <c r="D216" i="6"/>
  <c r="C92" i="6"/>
  <c r="E236" i="6"/>
  <c r="C13" i="6"/>
  <c r="E188" i="6"/>
  <c r="D51" i="6"/>
  <c r="D142" i="6"/>
  <c r="E15" i="6"/>
  <c r="D177" i="6"/>
  <c r="C243" i="6"/>
  <c r="E123" i="6"/>
  <c r="D158" i="6"/>
  <c r="D127" i="6"/>
  <c r="D5" i="6"/>
  <c r="D74" i="6"/>
  <c r="C96" i="6"/>
  <c r="E199" i="6"/>
  <c r="C233" i="6"/>
  <c r="D211" i="6"/>
  <c r="D139" i="6"/>
  <c r="C74" i="6"/>
  <c r="C207" i="6"/>
  <c r="C231" i="6"/>
  <c r="C154" i="6"/>
  <c r="C169" i="6"/>
  <c r="E33" i="6"/>
  <c r="E258" i="6"/>
  <c r="D228" i="6"/>
  <c r="D156" i="6"/>
  <c r="E245" i="6"/>
  <c r="D83" i="6"/>
  <c r="C135" i="6"/>
  <c r="D200" i="6"/>
  <c r="C68" i="6"/>
  <c r="C46" i="6"/>
  <c r="E110" i="6"/>
  <c r="C230" i="6"/>
  <c r="E78" i="6"/>
  <c r="E191" i="6"/>
  <c r="D16" i="6"/>
  <c r="C149" i="6"/>
  <c r="C236" i="6"/>
  <c r="E163" i="6"/>
  <c r="C133" i="6"/>
  <c r="C259" i="6"/>
  <c r="D100" i="6"/>
  <c r="C222" i="6"/>
  <c r="D22" i="6"/>
  <c r="D157" i="6"/>
  <c r="C148" i="6"/>
  <c r="E25" i="6"/>
  <c r="D121" i="6"/>
  <c r="C215" i="6"/>
  <c r="E54" i="6"/>
  <c r="D89" i="6"/>
  <c r="E186" i="6"/>
  <c r="D58" i="6"/>
  <c r="D252" i="6"/>
  <c r="D97" i="6"/>
  <c r="E196" i="6"/>
  <c r="D66" i="6"/>
  <c r="C160" i="6"/>
  <c r="E59" i="6"/>
  <c r="E213" i="6"/>
  <c r="D160" i="6"/>
  <c r="D96" i="6"/>
  <c r="D24" i="6"/>
  <c r="D250" i="6"/>
  <c r="E157" i="6"/>
  <c r="E87" i="6"/>
  <c r="C18" i="6"/>
  <c r="E8" i="6"/>
  <c r="E86" i="6"/>
  <c r="D21" i="6"/>
  <c r="D183" i="6"/>
  <c r="C47" i="6"/>
  <c r="D11" i="6"/>
  <c r="D111" i="6"/>
  <c r="C146" i="6"/>
  <c r="D119" i="6"/>
  <c r="C93" i="6"/>
  <c r="C62" i="6"/>
  <c r="C134" i="6"/>
  <c r="E209" i="6"/>
  <c r="E206" i="6"/>
  <c r="E139" i="6"/>
  <c r="E69" i="6"/>
  <c r="E147" i="6"/>
  <c r="E178" i="6"/>
  <c r="C34" i="6"/>
  <c r="C7" i="6"/>
  <c r="D213" i="6"/>
  <c r="C76" i="6"/>
  <c r="E149" i="6"/>
  <c r="E118" i="6"/>
  <c r="E116" i="6"/>
  <c r="E91" i="6"/>
  <c r="D152" i="6"/>
  <c r="E222" i="6"/>
  <c r="C79" i="6"/>
  <c r="C210" i="6"/>
  <c r="C174" i="6"/>
  <c r="E41" i="6"/>
  <c r="E10" i="6"/>
  <c r="D106" i="6"/>
  <c r="D220" i="6"/>
  <c r="D145" i="6"/>
  <c r="E175" i="6"/>
  <c r="C83" i="6"/>
  <c r="C234" i="6"/>
  <c r="D226" i="6"/>
  <c r="C152" i="6"/>
  <c r="C138" i="6"/>
  <c r="D19" i="6"/>
  <c r="D181" i="6"/>
  <c r="C54" i="6"/>
  <c r="C123" i="6"/>
  <c r="C70" i="6"/>
  <c r="D256" i="6"/>
  <c r="D84" i="6"/>
  <c r="E202" i="6"/>
  <c r="C5" i="6"/>
  <c r="D82" i="6"/>
  <c r="C108" i="6"/>
  <c r="E133" i="6"/>
  <c r="C107" i="6"/>
  <c r="E141" i="6"/>
  <c r="D176" i="6"/>
  <c r="E49" i="6"/>
  <c r="E88" i="6"/>
  <c r="D27" i="6"/>
  <c r="D53" i="6"/>
  <c r="D178" i="6"/>
  <c r="D7" i="6"/>
  <c r="E205" i="6"/>
  <c r="C242" i="6"/>
  <c r="C198" i="6"/>
  <c r="D135" i="6"/>
  <c r="E130" i="6"/>
  <c r="C78" i="6"/>
  <c r="C125" i="6"/>
  <c r="E71" i="6"/>
  <c r="D45" i="6"/>
  <c r="C84" i="6"/>
  <c r="D223" i="6"/>
  <c r="D210" i="6"/>
  <c r="D143" i="6"/>
  <c r="E103" i="6"/>
  <c r="D193" i="6"/>
  <c r="E63" i="6"/>
  <c r="E102" i="6"/>
  <c r="C206" i="6"/>
  <c r="E18" i="6"/>
  <c r="E244" i="6"/>
  <c r="E181" i="6"/>
  <c r="D214" i="6"/>
  <c r="D204" i="6"/>
  <c r="D128" i="6"/>
  <c r="D56" i="6"/>
  <c r="D237" i="6"/>
  <c r="D254" i="6"/>
  <c r="E259" i="6"/>
  <c r="E210" i="6"/>
  <c r="E122" i="6"/>
  <c r="C44" i="6"/>
  <c r="E184" i="6"/>
  <c r="E113" i="6"/>
  <c r="D179" i="6"/>
  <c r="E104" i="6"/>
  <c r="E34" i="6"/>
  <c r="C195" i="6"/>
  <c r="C126" i="6"/>
  <c r="E60" i="6"/>
  <c r="C225" i="6"/>
  <c r="C143" i="6"/>
  <c r="E77" i="6"/>
  <c r="E7" i="6"/>
  <c r="E168" i="6"/>
  <c r="D107" i="6"/>
  <c r="D46" i="6"/>
  <c r="D222" i="6"/>
  <c r="E137" i="6"/>
  <c r="E76" i="6"/>
  <c r="D15" i="6"/>
  <c r="C177" i="6"/>
  <c r="D115" i="6"/>
  <c r="D54" i="6"/>
  <c r="D230" i="6"/>
  <c r="C150" i="6"/>
  <c r="C89" i="6"/>
  <c r="E27" i="6"/>
  <c r="D191" i="6"/>
  <c r="C119" i="6"/>
  <c r="C58" i="6"/>
  <c r="C239" i="6"/>
  <c r="E153" i="6"/>
  <c r="E92" i="6"/>
  <c r="C27" i="6"/>
  <c r="C112" i="6"/>
  <c r="D77" i="6"/>
  <c r="C99" i="6"/>
  <c r="C194" i="6"/>
  <c r="D90" i="6"/>
  <c r="E189" i="6"/>
  <c r="D199" i="6"/>
  <c r="D12" i="6"/>
  <c r="C184" i="6"/>
  <c r="D105" i="6"/>
  <c r="E126" i="6"/>
  <c r="C100" i="6"/>
  <c r="C139" i="6"/>
  <c r="D245" i="6"/>
  <c r="C69" i="6"/>
  <c r="C116" i="6"/>
  <c r="D206" i="6"/>
  <c r="C33" i="6"/>
  <c r="E119" i="6"/>
  <c r="E212" i="6"/>
  <c r="E36" i="6"/>
  <c r="E114" i="6"/>
  <c r="E166" i="6"/>
  <c r="C40" i="6"/>
  <c r="D103" i="6"/>
  <c r="D173" i="6"/>
  <c r="E159" i="6"/>
  <c r="C131" i="6"/>
  <c r="E250" i="6"/>
  <c r="E185" i="6"/>
  <c r="E194" i="6"/>
  <c r="E255" i="6"/>
  <c r="C244" i="6"/>
  <c r="E74" i="6"/>
  <c r="D122" i="6"/>
  <c r="E95" i="6"/>
  <c r="E134" i="6"/>
  <c r="C216" i="6"/>
  <c r="D25" i="6"/>
  <c r="E111" i="6"/>
  <c r="E192" i="6"/>
  <c r="C24" i="6"/>
  <c r="C111" i="6"/>
  <c r="C163" i="6"/>
  <c r="C32" i="6"/>
  <c r="D110" i="6"/>
  <c r="D162" i="6"/>
  <c r="E35" i="6"/>
  <c r="C51" i="6"/>
  <c r="D138" i="6"/>
  <c r="C262" i="6"/>
  <c r="E138" i="6"/>
  <c r="E45" i="6"/>
  <c r="D197" i="6"/>
  <c r="E164" i="6"/>
  <c r="C122" i="6"/>
  <c r="E120" i="6"/>
  <c r="E246" i="6"/>
  <c r="C257" i="6"/>
  <c r="D148" i="6"/>
  <c r="D241" i="6"/>
  <c r="D239" i="6"/>
  <c r="C53" i="6"/>
  <c r="D109" i="6"/>
  <c r="C61" i="6"/>
  <c r="D130" i="6"/>
  <c r="D208" i="6"/>
  <c r="C21" i="6"/>
  <c r="C103" i="6"/>
  <c r="D159" i="6"/>
  <c r="E19" i="6"/>
  <c r="E106" i="6"/>
  <c r="E158" i="6"/>
  <c r="D23" i="6"/>
  <c r="E79" i="6"/>
  <c r="C158" i="6"/>
  <c r="E22" i="6"/>
  <c r="C25" i="6"/>
  <c r="D42" i="6"/>
  <c r="E242" i="6"/>
  <c r="C252" i="6"/>
  <c r="D144" i="6"/>
  <c r="E232" i="6"/>
  <c r="E48" i="6"/>
  <c r="C105" i="6"/>
  <c r="E47" i="6"/>
  <c r="E121" i="6"/>
  <c r="C165" i="6"/>
  <c r="E98" i="6"/>
  <c r="C155" i="6"/>
  <c r="C11" i="6"/>
  <c r="D67" i="6"/>
  <c r="D154" i="6"/>
  <c r="E14" i="6"/>
  <c r="C71" i="6"/>
  <c r="D149" i="6"/>
  <c r="D18" i="6"/>
  <c r="C9" i="6"/>
  <c r="E65" i="6"/>
  <c r="E227" i="6"/>
  <c r="E228" i="6"/>
  <c r="C228" i="6"/>
  <c r="C229" i="6"/>
  <c r="E39" i="6"/>
  <c r="D195" i="6"/>
  <c r="D43" i="6"/>
  <c r="E160" i="6"/>
  <c r="E3" i="6"/>
  <c r="E150" i="6"/>
  <c r="C63" i="6"/>
  <c r="D62" i="6"/>
  <c r="C145" i="6"/>
  <c r="C57" i="6"/>
  <c r="C121" i="6"/>
  <c r="D39" i="6"/>
  <c r="D189" i="6"/>
  <c r="E53" i="6"/>
  <c r="E4" i="6"/>
  <c r="D13" i="6"/>
  <c r="D112" i="6"/>
  <c r="D203" i="6"/>
  <c r="D184" i="6"/>
  <c r="D69" i="6"/>
  <c r="E187" i="6"/>
  <c r="E50" i="6"/>
  <c r="C187" i="6"/>
  <c r="C102" i="6"/>
  <c r="E129" i="6"/>
  <c r="C193" i="6"/>
  <c r="E117" i="6"/>
  <c r="C232" i="6"/>
  <c r="E220" i="6"/>
  <c r="C132" i="6"/>
  <c r="E155" i="6"/>
  <c r="E16" i="6"/>
  <c r="D132" i="6"/>
  <c r="D117" i="6"/>
  <c r="D59" i="6"/>
  <c r="E6" i="6"/>
  <c r="E145" i="6"/>
  <c r="C212" i="6"/>
  <c r="E215" i="6"/>
  <c r="C224" i="6"/>
  <c r="D124" i="6"/>
  <c r="C218" i="6"/>
  <c r="D219" i="6"/>
  <c r="D35" i="6"/>
  <c r="D30" i="6"/>
  <c r="E73" i="6"/>
  <c r="D147" i="6"/>
  <c r="C255" i="6"/>
  <c r="C55" i="6"/>
  <c r="D133" i="6"/>
  <c r="D192" i="6"/>
  <c r="E58" i="6"/>
  <c r="D141" i="6"/>
  <c r="C205" i="6"/>
  <c r="E105" i="6"/>
  <c r="C208" i="6"/>
  <c r="C219" i="6"/>
  <c r="C203" i="6"/>
  <c r="C129" i="6"/>
  <c r="D49" i="6"/>
  <c r="C147" i="6"/>
  <c r="C214" i="6"/>
  <c r="C82" i="6"/>
  <c r="C80" i="6"/>
  <c r="D48" i="6"/>
  <c r="C4" i="6"/>
  <c r="C124" i="6"/>
  <c r="C220" i="6"/>
  <c r="D101" i="6"/>
  <c r="D52" i="6"/>
  <c r="C72" i="6"/>
  <c r="E183" i="6"/>
  <c r="E44" i="6"/>
  <c r="C213" i="6"/>
  <c r="D125" i="6"/>
  <c r="D188" i="6"/>
  <c r="C26" i="6"/>
  <c r="E67" i="6"/>
  <c r="C261" i="6"/>
  <c r="D209" i="6"/>
  <c r="D76" i="6"/>
  <c r="D260" i="6"/>
  <c r="C185" i="6"/>
  <c r="C196" i="6"/>
  <c r="E174" i="6"/>
  <c r="E216" i="6"/>
  <c r="C65" i="6"/>
  <c r="D134" i="6"/>
  <c r="C178" i="6"/>
  <c r="C42" i="6"/>
  <c r="D98" i="6"/>
  <c r="C182" i="6"/>
  <c r="D41" i="6"/>
  <c r="E97" i="6"/>
  <c r="C176" i="6"/>
  <c r="D14" i="6"/>
  <c r="C97" i="6"/>
  <c r="E81" i="6"/>
  <c r="C73" i="6"/>
  <c r="E11" i="6"/>
  <c r="E90" i="6"/>
  <c r="C173" i="6"/>
  <c r="C172" i="6"/>
  <c r="D93" i="6"/>
  <c r="C88" i="6"/>
  <c r="C175" i="6"/>
  <c r="D73" i="6"/>
  <c r="E256" i="6"/>
  <c r="E204" i="6"/>
  <c r="D72" i="6"/>
  <c r="E249" i="6"/>
  <c r="E144" i="6"/>
  <c r="D190" i="6"/>
  <c r="D161" i="6"/>
  <c r="E208" i="6"/>
  <c r="C56" i="6"/>
  <c r="D33" i="6"/>
  <c r="C94" i="6"/>
  <c r="D6" i="6"/>
  <c r="D171" i="6"/>
  <c r="E5" i="6"/>
  <c r="D55" i="6"/>
  <c r="E46" i="6"/>
  <c r="D61" i="6"/>
  <c r="E237" i="6"/>
  <c r="C8" i="6"/>
  <c r="D243" i="6"/>
  <c r="D240" i="6"/>
  <c r="E136" i="6"/>
  <c r="D229" i="6"/>
  <c r="E224" i="6"/>
  <c r="E201" i="6"/>
  <c r="E240" i="6"/>
  <c r="E218" i="6"/>
  <c r="D68" i="6"/>
  <c r="C245" i="6"/>
  <c r="C140" i="6"/>
  <c r="E179" i="6"/>
  <c r="D126" i="6"/>
  <c r="D201" i="6"/>
  <c r="E38" i="6"/>
  <c r="D86" i="6"/>
  <c r="C164" i="6"/>
  <c r="C254" i="6"/>
  <c r="C81" i="6"/>
  <c r="E167" i="6"/>
  <c r="D2" i="6"/>
  <c r="E84" i="6"/>
  <c r="C141" i="6"/>
  <c r="C250" i="6"/>
  <c r="D79" i="6"/>
  <c r="D26" i="6"/>
  <c r="E17" i="6"/>
  <c r="E135" i="6"/>
  <c r="E128" i="6"/>
  <c r="C49" i="6"/>
  <c r="E109" i="6"/>
  <c r="C41" i="6"/>
  <c r="C189" i="6"/>
  <c r="C209" i="6"/>
  <c r="C35" i="6"/>
  <c r="G2" i="8" l="1"/>
  <c r="E232" i="7"/>
  <c r="C180" i="7"/>
  <c r="E127" i="7"/>
  <c r="C78" i="7"/>
  <c r="E214" i="7"/>
  <c r="D162" i="7"/>
  <c r="C110" i="7"/>
  <c r="E61" i="7"/>
  <c r="E13" i="7"/>
  <c r="E218" i="7"/>
  <c r="D166" i="7"/>
  <c r="C114" i="7"/>
  <c r="D65" i="7"/>
  <c r="D17" i="7"/>
  <c r="E222" i="7"/>
  <c r="D170" i="7"/>
  <c r="C118" i="7"/>
  <c r="E226" i="7"/>
  <c r="D174" i="7"/>
  <c r="C228" i="7"/>
  <c r="E175" i="7"/>
  <c r="D206" i="7"/>
  <c r="C145" i="7"/>
  <c r="C90" i="7"/>
  <c r="D223" i="7"/>
  <c r="E166" i="7"/>
  <c r="E105" i="7"/>
  <c r="E53" i="7"/>
  <c r="E259" i="7"/>
  <c r="C201" i="7"/>
  <c r="D144" i="7"/>
  <c r="D89" i="7"/>
  <c r="D37" i="7"/>
  <c r="C240" i="7"/>
  <c r="D183" i="7"/>
  <c r="E126" i="7"/>
  <c r="D231" i="7"/>
  <c r="C170" i="7"/>
  <c r="E117" i="7"/>
  <c r="E68" i="7"/>
  <c r="E20" i="7"/>
  <c r="C231" i="7"/>
  <c r="D178" i="7"/>
  <c r="C126" i="7"/>
  <c r="D76" i="7"/>
  <c r="D28" i="7"/>
  <c r="C239" i="7"/>
  <c r="D212" i="7"/>
  <c r="C160" i="7"/>
  <c r="E107" i="7"/>
  <c r="E59" i="7"/>
  <c r="E257" i="7"/>
  <c r="D203" i="7"/>
  <c r="C151" i="7"/>
  <c r="D99" i="7"/>
  <c r="D51" i="7"/>
  <c r="D3" i="7"/>
  <c r="C100" i="7"/>
  <c r="D2" i="7"/>
  <c r="C99" i="7"/>
  <c r="C2" i="7"/>
  <c r="C111" i="7"/>
  <c r="E7" i="7"/>
  <c r="E110" i="7"/>
  <c r="C7" i="7"/>
  <c r="C108" i="7"/>
  <c r="E6" i="7"/>
  <c r="E119" i="7"/>
  <c r="C12" i="7"/>
  <c r="E116" i="7"/>
  <c r="C11" i="7"/>
  <c r="D220" i="7"/>
  <c r="E237" i="7"/>
  <c r="E162" i="7"/>
  <c r="C102" i="7"/>
  <c r="D232" i="7"/>
  <c r="C171" i="7"/>
  <c r="E101" i="7"/>
  <c r="E45" i="7"/>
  <c r="E245" i="7"/>
  <c r="E183" i="7"/>
  <c r="E122" i="7"/>
  <c r="D61" i="7"/>
  <c r="D5" i="7"/>
  <c r="E200" i="7"/>
  <c r="E139" i="7"/>
  <c r="E239" i="7"/>
  <c r="E178" i="7"/>
  <c r="C113" i="7"/>
  <c r="E60" i="7"/>
  <c r="E8" i="7"/>
  <c r="C213" i="7"/>
  <c r="D156" i="7"/>
  <c r="D100" i="7"/>
  <c r="D48" i="7"/>
  <c r="D258" i="7"/>
  <c r="E225" i="7"/>
  <c r="E168" i="7"/>
  <c r="C112" i="7"/>
  <c r="E55" i="7"/>
  <c r="E247" i="7"/>
  <c r="D190" i="7"/>
  <c r="E133" i="7"/>
  <c r="D79" i="7"/>
  <c r="D27" i="7"/>
  <c r="E164" i="7"/>
  <c r="C31" i="7"/>
  <c r="E137" i="7"/>
  <c r="C15" i="7"/>
  <c r="C124" i="7"/>
  <c r="E223" i="7"/>
  <c r="D158" i="7"/>
  <c r="C98" i="7"/>
  <c r="E227" i="7"/>
  <c r="C158" i="7"/>
  <c r="E97" i="7"/>
  <c r="E41" i="7"/>
  <c r="E240" i="7"/>
  <c r="D179" i="7"/>
  <c r="D118" i="7"/>
  <c r="D57" i="7"/>
  <c r="D259" i="7"/>
  <c r="D196" i="7"/>
  <c r="D135" i="7"/>
  <c r="C236" i="7"/>
  <c r="E165" i="7"/>
  <c r="E108" i="7"/>
  <c r="E56" i="7"/>
  <c r="E4" i="7"/>
  <c r="E208" i="7"/>
  <c r="C152" i="7"/>
  <c r="D96" i="7"/>
  <c r="D44" i="7"/>
  <c r="E253" i="7"/>
  <c r="C221" i="7"/>
  <c r="D164" i="7"/>
  <c r="E103" i="7"/>
  <c r="E51" i="7"/>
  <c r="C243" i="7"/>
  <c r="C186" i="7"/>
  <c r="C129" i="7"/>
  <c r="D75" i="7"/>
  <c r="D23" i="7"/>
  <c r="E151" i="7"/>
  <c r="C23" i="7"/>
  <c r="C215" i="7"/>
  <c r="E149" i="7"/>
  <c r="C86" i="7"/>
  <c r="D210" i="7"/>
  <c r="C149" i="7"/>
  <c r="E89" i="7"/>
  <c r="E33" i="7"/>
  <c r="C232" i="7"/>
  <c r="E170" i="7"/>
  <c r="D105" i="7"/>
  <c r="D49" i="7"/>
  <c r="C250" i="7"/>
  <c r="E187" i="7"/>
  <c r="D122" i="7"/>
  <c r="C218" i="7"/>
  <c r="E156" i="7"/>
  <c r="E100" i="7"/>
  <c r="E48" i="7"/>
  <c r="E258" i="7"/>
  <c r="C200" i="7"/>
  <c r="D143" i="7"/>
  <c r="D88" i="7"/>
  <c r="D36" i="7"/>
  <c r="E243" i="7"/>
  <c r="C208" i="7"/>
  <c r="D151" i="7"/>
  <c r="E95" i="7"/>
  <c r="E43" i="7"/>
  <c r="E234" i="7"/>
  <c r="C177" i="7"/>
  <c r="D120" i="7"/>
  <c r="D67" i="7"/>
  <c r="D15" i="7"/>
  <c r="E125" i="7"/>
  <c r="C9" i="7"/>
  <c r="D90" i="7"/>
  <c r="E242" i="7"/>
  <c r="C79" i="7"/>
  <c r="D215" i="7"/>
  <c r="C62" i="7"/>
  <c r="E186" i="7"/>
  <c r="C45" i="7"/>
  <c r="C172" i="7"/>
  <c r="C35" i="7"/>
  <c r="C143" i="7"/>
  <c r="D18" i="7"/>
  <c r="E193" i="7"/>
  <c r="C128" i="7"/>
  <c r="C72" i="7"/>
  <c r="C32" i="7"/>
  <c r="D10" i="7"/>
  <c r="E206" i="7"/>
  <c r="C141" i="7"/>
  <c r="D82" i="7"/>
  <c r="E210" i="7"/>
  <c r="E140" i="7"/>
  <c r="C82" i="7"/>
  <c r="C206" i="7"/>
  <c r="E144" i="7"/>
  <c r="E85" i="7"/>
  <c r="E29" i="7"/>
  <c r="D227" i="7"/>
  <c r="C162" i="7"/>
  <c r="D101" i="7"/>
  <c r="D45" i="7"/>
  <c r="D245" i="7"/>
  <c r="C179" i="7"/>
  <c r="E113" i="7"/>
  <c r="E213" i="7"/>
  <c r="D152" i="7"/>
  <c r="E96" i="7"/>
  <c r="E44" i="7"/>
  <c r="C254" i="7"/>
  <c r="E195" i="7"/>
  <c r="C139" i="7"/>
  <c r="D84" i="7"/>
  <c r="D32" i="7"/>
  <c r="C263" i="7"/>
  <c r="E203" i="7"/>
  <c r="C147" i="7"/>
  <c r="E91" i="7"/>
  <c r="E39" i="7"/>
  <c r="E229" i="7"/>
  <c r="E172" i="7"/>
  <c r="C116" i="7"/>
  <c r="D63" i="7"/>
  <c r="D11" i="7"/>
  <c r="D112" i="7"/>
  <c r="E246" i="7"/>
  <c r="C80" i="7"/>
  <c r="E228" i="7"/>
  <c r="D70" i="7"/>
  <c r="D202" i="7"/>
  <c r="C54" i="7"/>
  <c r="E173" i="7"/>
  <c r="C37" i="7"/>
  <c r="C159" i="7"/>
  <c r="C27" i="7"/>
  <c r="C130" i="7"/>
  <c r="C4" i="7"/>
  <c r="E158" i="7"/>
  <c r="E94" i="7"/>
  <c r="E50" i="7"/>
  <c r="E11" i="7"/>
  <c r="D238" i="7"/>
  <c r="E171" i="7"/>
  <c r="D106" i="7"/>
  <c r="E58" i="7"/>
  <c r="C202" i="7"/>
  <c r="D136" i="7"/>
  <c r="C74" i="7"/>
  <c r="E201" i="7"/>
  <c r="D140" i="7"/>
  <c r="E81" i="7"/>
  <c r="E25" i="7"/>
  <c r="C223" i="7"/>
  <c r="E157" i="7"/>
  <c r="D97" i="7"/>
  <c r="D41" i="7"/>
  <c r="D236" i="7"/>
  <c r="E174" i="7"/>
  <c r="C109" i="7"/>
  <c r="C209" i="7"/>
  <c r="C148" i="7"/>
  <c r="E92" i="7"/>
  <c r="E40" i="7"/>
  <c r="D249" i="7"/>
  <c r="D191" i="7"/>
  <c r="E134" i="7"/>
  <c r="D80" i="7"/>
  <c r="D24" i="7"/>
  <c r="C258" i="7"/>
  <c r="D199" i="7"/>
  <c r="E142" i="7"/>
  <c r="E87" i="7"/>
  <c r="E35" i="7"/>
  <c r="C225" i="7"/>
  <c r="D168" i="7"/>
  <c r="E111" i="7"/>
  <c r="D59" i="7"/>
  <c r="D7" i="7"/>
  <c r="E90" i="7"/>
  <c r="C229" i="7"/>
  <c r="E70" i="7"/>
  <c r="E215" i="7"/>
  <c r="D62" i="7"/>
  <c r="D261" i="7"/>
  <c r="C193" i="7"/>
  <c r="D123" i="7"/>
  <c r="D255" i="7"/>
  <c r="E192" i="7"/>
  <c r="E131" i="7"/>
  <c r="E73" i="7"/>
  <c r="E17" i="7"/>
  <c r="C210" i="7"/>
  <c r="E148" i="7"/>
  <c r="D85" i="7"/>
  <c r="D29" i="7"/>
  <c r="C227" i="7"/>
  <c r="E161" i="7"/>
  <c r="C101" i="7"/>
  <c r="D200" i="7"/>
  <c r="D139" i="7"/>
  <c r="E84" i="7"/>
  <c r="E32" i="7"/>
  <c r="D239" i="7"/>
  <c r="E182" i="7"/>
  <c r="E121" i="7"/>
  <c r="D68" i="7"/>
  <c r="D16" i="7"/>
  <c r="C248" i="7"/>
  <c r="E190" i="7"/>
  <c r="C134" i="7"/>
  <c r="E79" i="7"/>
  <c r="E27" i="7"/>
  <c r="D216" i="7"/>
  <c r="E159" i="7"/>
  <c r="D103" i="7"/>
  <c r="D47" i="7"/>
  <c r="E230" i="7"/>
  <c r="C71" i="7"/>
  <c r="C203" i="7"/>
  <c r="E54" i="7"/>
  <c r="E189" i="7"/>
  <c r="D46" i="7"/>
  <c r="E255" i="7"/>
  <c r="E188" i="7"/>
  <c r="C119" i="7"/>
  <c r="E250" i="7"/>
  <c r="D188" i="7"/>
  <c r="D127" i="7"/>
  <c r="E69" i="7"/>
  <c r="E9" i="7"/>
  <c r="E205" i="7"/>
  <c r="C140" i="7"/>
  <c r="D81" i="7"/>
  <c r="D25" i="7"/>
  <c r="D218" i="7"/>
  <c r="C157" i="7"/>
  <c r="C259" i="7"/>
  <c r="C196" i="7"/>
  <c r="C135" i="7"/>
  <c r="C154" i="7"/>
  <c r="C184" i="7"/>
  <c r="E49" i="7"/>
  <c r="C153" i="7"/>
  <c r="D13" i="7"/>
  <c r="C131" i="7"/>
  <c r="E130" i="7"/>
  <c r="E24" i="7"/>
  <c r="E169" i="7"/>
  <c r="D60" i="7"/>
  <c r="C125" i="7"/>
  <c r="E19" i="7"/>
  <c r="E146" i="7"/>
  <c r="D39" i="7"/>
  <c r="C55" i="7"/>
  <c r="E46" i="7"/>
  <c r="C89" i="7"/>
  <c r="C150" i="7"/>
  <c r="E261" i="7"/>
  <c r="C69" i="7"/>
  <c r="C185" i="7"/>
  <c r="C6" i="7"/>
  <c r="E74" i="7"/>
  <c r="C75" i="7"/>
  <c r="C220" i="7"/>
  <c r="C93" i="7"/>
  <c r="C211" i="7"/>
  <c r="C115" i="7"/>
  <c r="C25" i="7"/>
  <c r="E167" i="7"/>
  <c r="C58" i="7"/>
  <c r="D149" i="7"/>
  <c r="D157" i="7"/>
  <c r="D169" i="7"/>
  <c r="D141" i="7"/>
  <c r="E16" i="7"/>
  <c r="D56" i="7"/>
  <c r="C235" i="7"/>
  <c r="E262" i="7"/>
  <c r="D142" i="7"/>
  <c r="D35" i="7"/>
  <c r="C47" i="7"/>
  <c r="D54" i="7"/>
  <c r="E136" i="7"/>
  <c r="C242" i="7"/>
  <c r="C146" i="7"/>
  <c r="C252" i="7"/>
  <c r="D66" i="7"/>
  <c r="E185" i="7"/>
  <c r="C33" i="7"/>
  <c r="C85" i="7"/>
  <c r="C133" i="7"/>
  <c r="D197" i="7"/>
  <c r="D205" i="7"/>
  <c r="D217" i="7"/>
  <c r="D189" i="7"/>
  <c r="C132" i="7"/>
  <c r="E179" i="7"/>
  <c r="E37" i="7"/>
  <c r="E135" i="7"/>
  <c r="D9" i="7"/>
  <c r="C105" i="7"/>
  <c r="D126" i="7"/>
  <c r="C165" i="7"/>
  <c r="E120" i="7"/>
  <c r="E38" i="7"/>
  <c r="C61" i="7"/>
  <c r="C57" i="7"/>
  <c r="D207" i="7"/>
  <c r="D6" i="7"/>
  <c r="C40" i="7"/>
  <c r="E114" i="7"/>
  <c r="E21" i="7"/>
  <c r="D131" i="7"/>
  <c r="E254" i="7"/>
  <c r="D254" i="7"/>
  <c r="C122" i="7"/>
  <c r="E160" i="7"/>
  <c r="D230" i="7"/>
  <c r="E252" i="7"/>
  <c r="C138" i="7"/>
  <c r="E30" i="7"/>
  <c r="D38" i="7"/>
  <c r="E123" i="7"/>
  <c r="C53" i="7"/>
  <c r="E132" i="7"/>
  <c r="D235" i="7"/>
  <c r="C36" i="7"/>
  <c r="C13" i="7"/>
  <c r="C65" i="7"/>
  <c r="D175" i="7"/>
  <c r="E12" i="7"/>
  <c r="D52" i="7"/>
  <c r="D116" i="7"/>
  <c r="D31" i="7"/>
  <c r="C39" i="7"/>
  <c r="C226" i="7"/>
  <c r="D58" i="7"/>
  <c r="C155" i="7"/>
  <c r="D180" i="7"/>
  <c r="E233" i="7"/>
  <c r="C103" i="7"/>
  <c r="C261" i="7"/>
  <c r="D110" i="7"/>
  <c r="E153" i="7"/>
  <c r="E5" i="7"/>
  <c r="C127" i="7"/>
  <c r="E231" i="7"/>
  <c r="E249" i="7"/>
  <c r="E104" i="7"/>
  <c r="E263" i="7"/>
  <c r="E147" i="7"/>
  <c r="D40" i="7"/>
  <c r="E216" i="7"/>
  <c r="E99" i="7"/>
  <c r="E124" i="7"/>
  <c r="D19" i="7"/>
  <c r="E15" i="7"/>
  <c r="E22" i="7"/>
  <c r="D30" i="7"/>
  <c r="D98" i="7"/>
  <c r="E212" i="7"/>
  <c r="C29" i="7"/>
  <c r="E106" i="7"/>
  <c r="E221" i="7"/>
  <c r="D50" i="7"/>
  <c r="C18" i="7"/>
  <c r="C73" i="7"/>
  <c r="D251" i="7"/>
  <c r="E145" i="7"/>
  <c r="C44" i="7"/>
  <c r="E198" i="7"/>
  <c r="C41" i="7"/>
  <c r="C3" i="7"/>
  <c r="C253" i="7"/>
  <c r="D161" i="7"/>
  <c r="D125" i="7"/>
  <c r="C245" i="7"/>
  <c r="D208" i="7"/>
  <c r="E211" i="7"/>
  <c r="D115" i="7"/>
  <c r="C26" i="7"/>
  <c r="C20" i="7"/>
  <c r="D129" i="7"/>
  <c r="C92" i="7"/>
  <c r="C251" i="7"/>
  <c r="C106" i="7"/>
  <c r="C136" i="7"/>
  <c r="C255" i="7"/>
  <c r="E109" i="7"/>
  <c r="C214" i="7"/>
  <c r="E244" i="7"/>
  <c r="E88" i="7"/>
  <c r="C244" i="7"/>
  <c r="D130" i="7"/>
  <c r="D20" i="7"/>
  <c r="C195" i="7"/>
  <c r="E83" i="7"/>
  <c r="E220" i="7"/>
  <c r="D107" i="7"/>
  <c r="C247" i="7"/>
  <c r="C216" i="7"/>
  <c r="C8" i="7"/>
  <c r="D22" i="7"/>
  <c r="C88" i="7"/>
  <c r="E199" i="7"/>
  <c r="C21" i="7"/>
  <c r="C95" i="7"/>
  <c r="D42" i="7"/>
  <c r="E2" i="7"/>
  <c r="C52" i="7"/>
  <c r="C168" i="7"/>
  <c r="E180" i="7"/>
  <c r="D153" i="7"/>
  <c r="D117" i="7"/>
  <c r="D193" i="7"/>
  <c r="E26" i="7"/>
  <c r="D167" i="7"/>
  <c r="D113" i="7"/>
  <c r="D173" i="7"/>
  <c r="D133" i="7"/>
  <c r="D246" i="7"/>
  <c r="C94" i="7"/>
  <c r="C123" i="7"/>
  <c r="D250" i="7"/>
  <c r="D93" i="7"/>
  <c r="E209" i="7"/>
  <c r="D222" i="7"/>
  <c r="E80" i="7"/>
  <c r="E235" i="7"/>
  <c r="C117" i="7"/>
  <c r="D12" i="7"/>
  <c r="D186" i="7"/>
  <c r="E75" i="7"/>
  <c r="C212" i="7"/>
  <c r="D95" i="7"/>
  <c r="C217" i="7"/>
  <c r="C190" i="7"/>
  <c r="D262" i="7"/>
  <c r="E14" i="7"/>
  <c r="E78" i="7"/>
  <c r="D160" i="7"/>
  <c r="C14" i="7"/>
  <c r="D86" i="7"/>
  <c r="D195" i="7"/>
  <c r="D34" i="7"/>
  <c r="D128" i="7"/>
  <c r="C34" i="7"/>
  <c r="C181" i="7"/>
  <c r="E86" i="7"/>
  <c r="C10" i="7"/>
  <c r="E82" i="7"/>
  <c r="E3" i="7"/>
  <c r="D146" i="7"/>
  <c r="D201" i="7"/>
  <c r="D165" i="7"/>
  <c r="D177" i="7"/>
  <c r="C249" i="7"/>
  <c r="E241" i="7"/>
  <c r="C260" i="7"/>
  <c r="E118" i="7"/>
  <c r="E236" i="7"/>
  <c r="D77" i="7"/>
  <c r="C205" i="7"/>
  <c r="E204" i="7"/>
  <c r="E76" i="7"/>
  <c r="D226" i="7"/>
  <c r="E112" i="7"/>
  <c r="D8" i="7"/>
  <c r="C182" i="7"/>
  <c r="E71" i="7"/>
  <c r="E207" i="7"/>
  <c r="D91" i="7"/>
  <c r="C204" i="7"/>
  <c r="E176" i="7"/>
  <c r="E202" i="7"/>
  <c r="C262" i="7"/>
  <c r="C70" i="7"/>
  <c r="D147" i="7"/>
  <c r="D257" i="7"/>
  <c r="C76" i="7"/>
  <c r="D182" i="7"/>
  <c r="D26" i="7"/>
  <c r="C96" i="7"/>
  <c r="C16" i="7"/>
  <c r="D154" i="7"/>
  <c r="C66" i="7"/>
  <c r="D234" i="7"/>
  <c r="C60" i="7"/>
  <c r="E224" i="7"/>
  <c r="E115" i="7"/>
  <c r="D248" i="7"/>
  <c r="D213" i="7"/>
  <c r="D225" i="7"/>
  <c r="D145" i="7"/>
  <c r="D219" i="7"/>
  <c r="C246" i="7"/>
  <c r="D114" i="7"/>
  <c r="D214" i="7"/>
  <c r="D73" i="7"/>
  <c r="C192" i="7"/>
  <c r="E191" i="7"/>
  <c r="E72" i="7"/>
  <c r="C222" i="7"/>
  <c r="D108" i="7"/>
  <c r="D4" i="7"/>
  <c r="E177" i="7"/>
  <c r="E67" i="7"/>
  <c r="C199" i="7"/>
  <c r="D87" i="7"/>
  <c r="C191" i="7"/>
  <c r="E163" i="7"/>
  <c r="D176" i="7"/>
  <c r="D242" i="7"/>
  <c r="C46" i="7"/>
  <c r="D134" i="7"/>
  <c r="E256" i="7"/>
  <c r="C67" i="7"/>
  <c r="C169" i="7"/>
  <c r="C224" i="7"/>
  <c r="D74" i="7"/>
  <c r="E251" i="7"/>
  <c r="D119" i="7"/>
  <c r="C48" i="7"/>
  <c r="E141" i="7"/>
  <c r="C42" i="7"/>
  <c r="D194" i="7"/>
  <c r="E10" i="7"/>
  <c r="C257" i="7"/>
  <c r="D260" i="7"/>
  <c r="C234" i="7"/>
  <c r="D137" i="7"/>
  <c r="E197" i="7"/>
  <c r="D241" i="7"/>
  <c r="E93" i="7"/>
  <c r="E196" i="7"/>
  <c r="D69" i="7"/>
  <c r="C166" i="7"/>
  <c r="D187" i="7"/>
  <c r="E64" i="7"/>
  <c r="E217" i="7"/>
  <c r="D104" i="7"/>
  <c r="D263" i="7"/>
  <c r="C173" i="7"/>
  <c r="E63" i="7"/>
  <c r="E194" i="7"/>
  <c r="D83" i="7"/>
  <c r="C178" i="7"/>
  <c r="E150" i="7"/>
  <c r="D163" i="7"/>
  <c r="D228" i="7"/>
  <c r="C38" i="7"/>
  <c r="E238" i="7"/>
  <c r="C59" i="7"/>
  <c r="C156" i="7"/>
  <c r="C56" i="7"/>
  <c r="C107" i="7"/>
  <c r="D185" i="7"/>
  <c r="C121" i="7"/>
  <c r="C194" i="7"/>
  <c r="E219" i="7"/>
  <c r="C24" i="7"/>
  <c r="C91" i="7"/>
  <c r="E31" i="7"/>
  <c r="D21" i="7"/>
  <c r="E62" i="7"/>
  <c r="D78" i="7"/>
  <c r="D102" i="7"/>
  <c r="C49" i="7"/>
  <c r="D72" i="7"/>
  <c r="C137" i="7"/>
  <c r="D237" i="7"/>
  <c r="C197" i="7"/>
  <c r="C256" i="7"/>
  <c r="E23" i="7"/>
  <c r="D148" i="7"/>
  <c r="D211" i="7"/>
  <c r="C17" i="7"/>
  <c r="C237" i="7"/>
  <c r="C28" i="7"/>
  <c r="E77" i="7"/>
  <c r="C183" i="7"/>
  <c r="E248" i="7"/>
  <c r="D71" i="7"/>
  <c r="C189" i="7"/>
  <c r="C51" i="7"/>
  <c r="E184" i="7"/>
  <c r="C5" i="7"/>
  <c r="D256" i="7"/>
  <c r="C241" i="7"/>
  <c r="E65" i="7"/>
  <c r="C161" i="7"/>
  <c r="D253" i="7"/>
  <c r="D55" i="7"/>
  <c r="C176" i="7"/>
  <c r="C43" i="7"/>
  <c r="E154" i="7"/>
  <c r="C233" i="7"/>
  <c r="D109" i="7"/>
  <c r="D240" i="7"/>
  <c r="E57" i="7"/>
  <c r="E143" i="7"/>
  <c r="D243" i="7"/>
  <c r="D43" i="7"/>
  <c r="C163" i="7"/>
  <c r="C19" i="7"/>
  <c r="C120" i="7"/>
  <c r="C198" i="7"/>
  <c r="D252" i="7"/>
  <c r="D192" i="7"/>
  <c r="E52" i="7"/>
  <c r="E155" i="7"/>
  <c r="E138" i="7"/>
  <c r="C30" i="7"/>
  <c r="C104" i="7"/>
  <c r="C68" i="7"/>
  <c r="D132" i="7"/>
  <c r="D221" i="7"/>
  <c r="C188" i="7"/>
  <c r="E36" i="7"/>
  <c r="D138" i="7"/>
  <c r="C81" i="7"/>
  <c r="C22" i="7"/>
  <c r="D94" i="7"/>
  <c r="C50" i="7"/>
  <c r="E102" i="7"/>
  <c r="C230" i="7"/>
  <c r="C175" i="7"/>
  <c r="E28" i="7"/>
  <c r="E129" i="7"/>
  <c r="C63" i="7"/>
  <c r="D14" i="7"/>
  <c r="C84" i="7"/>
  <c r="D247" i="7"/>
  <c r="C77" i="7"/>
  <c r="D121" i="7"/>
  <c r="D184" i="7"/>
  <c r="D53" i="7"/>
  <c r="D204" i="7"/>
  <c r="E47" i="7"/>
  <c r="D124" i="7"/>
  <c r="C97" i="7"/>
  <c r="D159" i="7"/>
  <c r="C207" i="7"/>
  <c r="E18" i="7"/>
  <c r="E260" i="7"/>
  <c r="D171" i="7"/>
  <c r="D33" i="7"/>
  <c r="C187" i="7"/>
  <c r="D111" i="7"/>
  <c r="C87" i="7"/>
  <c r="E128" i="7"/>
  <c r="D172" i="7"/>
  <c r="E66" i="7"/>
  <c r="D181" i="7"/>
  <c r="C167" i="7"/>
  <c r="C174" i="7"/>
  <c r="C142" i="7"/>
  <c r="D229" i="7"/>
  <c r="E152" i="7"/>
  <c r="D92" i="7"/>
  <c r="E181" i="7"/>
  <c r="D150" i="7"/>
  <c r="D224" i="7"/>
  <c r="E34" i="7"/>
  <c r="C83" i="7"/>
  <c r="C238" i="7"/>
  <c r="C219" i="7"/>
  <c r="C164" i="7"/>
  <c r="C64" i="7"/>
  <c r="D244" i="7"/>
  <c r="C144" i="7"/>
  <c r="D64" i="7"/>
  <c r="D155" i="7"/>
  <c r="E98" i="7"/>
  <c r="D198" i="7"/>
  <c r="E42" i="7"/>
  <c r="D209" i="7"/>
  <c r="D233" i="7"/>
  <c r="D261" i="8" l="1"/>
  <c r="E258" i="8"/>
  <c r="D208" i="8"/>
  <c r="D257" i="8"/>
  <c r="D254" i="8"/>
  <c r="D204" i="8"/>
  <c r="D156" i="8"/>
  <c r="D108" i="8"/>
  <c r="D60" i="8"/>
  <c r="D12" i="8"/>
  <c r="D223" i="8"/>
  <c r="C175" i="8"/>
  <c r="C127" i="8"/>
  <c r="C79" i="8"/>
  <c r="C31" i="8"/>
  <c r="C242" i="8"/>
  <c r="D183" i="8"/>
  <c r="E125" i="8"/>
  <c r="C68" i="8"/>
  <c r="D10" i="8"/>
  <c r="C256" i="8"/>
  <c r="E255" i="8"/>
  <c r="C196" i="8"/>
  <c r="D138" i="8"/>
  <c r="C81" i="8"/>
  <c r="D23" i="8"/>
  <c r="C225" i="8"/>
  <c r="E166" i="8"/>
  <c r="C209" i="8"/>
  <c r="D151" i="8"/>
  <c r="E93" i="8"/>
  <c r="C36" i="8"/>
  <c r="D214" i="8"/>
  <c r="E130" i="8"/>
  <c r="C54" i="8"/>
  <c r="C223" i="8"/>
  <c r="E136" i="8"/>
  <c r="E59" i="8"/>
  <c r="E242" i="8"/>
  <c r="E175" i="8"/>
  <c r="E231" i="8"/>
  <c r="D141" i="8"/>
  <c r="E64" i="8"/>
  <c r="C228" i="8"/>
  <c r="D102" i="8"/>
  <c r="E259" i="8"/>
  <c r="E119" i="8"/>
  <c r="D17" i="8"/>
  <c r="C138" i="8"/>
  <c r="D33" i="8"/>
  <c r="C157" i="8"/>
  <c r="E49" i="8"/>
  <c r="D165" i="8"/>
  <c r="D57" i="8"/>
  <c r="E186" i="8"/>
  <c r="C74" i="8"/>
  <c r="C208" i="8"/>
  <c r="E89" i="8"/>
  <c r="C237" i="8"/>
  <c r="D253" i="8"/>
  <c r="C250" i="8"/>
  <c r="D200" i="8"/>
  <c r="D152" i="8"/>
  <c r="D104" i="8"/>
  <c r="D56" i="8"/>
  <c r="D8" i="8"/>
  <c r="C219" i="8"/>
  <c r="C171" i="8"/>
  <c r="C123" i="8"/>
  <c r="C75" i="8"/>
  <c r="C27" i="8"/>
  <c r="D237" i="8"/>
  <c r="D178" i="8"/>
  <c r="C121" i="8"/>
  <c r="D63" i="8"/>
  <c r="E5" i="8"/>
  <c r="C251" i="8"/>
  <c r="E250" i="8"/>
  <c r="D191" i="8"/>
  <c r="E133" i="8"/>
  <c r="C76" i="8"/>
  <c r="D18" i="8"/>
  <c r="E219" i="8"/>
  <c r="C162" i="8"/>
  <c r="C204" i="8"/>
  <c r="D146" i="8"/>
  <c r="C89" i="8"/>
  <c r="D31" i="8"/>
  <c r="E206" i="8"/>
  <c r="E124" i="8"/>
  <c r="E47" i="8"/>
  <c r="C214" i="8"/>
  <c r="C130" i="8"/>
  <c r="D53" i="8"/>
  <c r="C233" i="8"/>
  <c r="E168" i="8"/>
  <c r="D221" i="8"/>
  <c r="E134" i="8"/>
  <c r="C58" i="8"/>
  <c r="D213" i="8"/>
  <c r="D94" i="8"/>
  <c r="D244" i="8"/>
  <c r="D110" i="8"/>
  <c r="C8" i="8"/>
  <c r="E127" i="8"/>
  <c r="E24" i="8"/>
  <c r="D249" i="8"/>
  <c r="E245" i="8"/>
  <c r="D196" i="8"/>
  <c r="D148" i="8"/>
  <c r="D100" i="8"/>
  <c r="D52" i="8"/>
  <c r="D4" i="8"/>
  <c r="C215" i="8"/>
  <c r="C167" i="8"/>
  <c r="C119" i="8"/>
  <c r="C71" i="8"/>
  <c r="C23" i="8"/>
  <c r="D232" i="8"/>
  <c r="E173" i="8"/>
  <c r="C116" i="8"/>
  <c r="D58" i="8"/>
  <c r="C262" i="8"/>
  <c r="C246" i="8"/>
  <c r="C245" i="8"/>
  <c r="D186" i="8"/>
  <c r="C129" i="8"/>
  <c r="D71" i="8"/>
  <c r="E13" i="8"/>
  <c r="E214" i="8"/>
  <c r="D259" i="8"/>
  <c r="D199" i="8"/>
  <c r="E141" i="8"/>
  <c r="C84" i="8"/>
  <c r="D26" i="8"/>
  <c r="E198" i="8"/>
  <c r="C118" i="8"/>
  <c r="D41" i="8"/>
  <c r="D206" i="8"/>
  <c r="E123" i="8"/>
  <c r="E46" i="8"/>
  <c r="D263" i="8"/>
  <c r="D161" i="8"/>
  <c r="E212" i="8"/>
  <c r="E128" i="8"/>
  <c r="E51" i="8"/>
  <c r="E201" i="8"/>
  <c r="D86" i="8"/>
  <c r="D227" i="8"/>
  <c r="C102" i="8"/>
  <c r="C259" i="8"/>
  <c r="E118" i="8"/>
  <c r="E16" i="8"/>
  <c r="E137" i="8"/>
  <c r="C32" i="8"/>
  <c r="E145" i="8"/>
  <c r="C40" i="8"/>
  <c r="C165" i="8"/>
  <c r="E56" i="8"/>
  <c r="E185" i="8"/>
  <c r="E73" i="8"/>
  <c r="E207" i="8"/>
  <c r="D89" i="8"/>
  <c r="E183" i="8"/>
  <c r="E71" i="8"/>
  <c r="D203" i="8"/>
  <c r="C88" i="8"/>
  <c r="E150" i="8"/>
  <c r="E202" i="8"/>
  <c r="D193" i="8"/>
  <c r="C181" i="8"/>
  <c r="E112" i="8"/>
  <c r="D245" i="8"/>
  <c r="C241" i="8"/>
  <c r="D192" i="8"/>
  <c r="D144" i="8"/>
  <c r="D96" i="8"/>
  <c r="D48" i="8"/>
  <c r="E261" i="8"/>
  <c r="C211" i="8"/>
  <c r="C163" i="8"/>
  <c r="C115" i="8"/>
  <c r="C67" i="8"/>
  <c r="C19" i="8"/>
  <c r="C227" i="8"/>
  <c r="C169" i="8"/>
  <c r="D111" i="8"/>
  <c r="E53" i="8"/>
  <c r="D256" i="8"/>
  <c r="D240" i="8"/>
  <c r="C240" i="8"/>
  <c r="E181" i="8"/>
  <c r="C124" i="8"/>
  <c r="D66" i="8"/>
  <c r="C9" i="8"/>
  <c r="C210" i="8"/>
  <c r="C254" i="8"/>
  <c r="D194" i="8"/>
  <c r="C137" i="8"/>
  <c r="D79" i="8"/>
  <c r="E21" i="8"/>
  <c r="C192" i="8"/>
  <c r="E111" i="8"/>
  <c r="E34" i="8"/>
  <c r="D198" i="8"/>
  <c r="D117" i="8"/>
  <c r="E40" i="8"/>
  <c r="D252" i="8"/>
  <c r="E154" i="8"/>
  <c r="E203" i="8"/>
  <c r="C122" i="8"/>
  <c r="D45" i="8"/>
  <c r="D190" i="8"/>
  <c r="C77" i="8"/>
  <c r="E211" i="8"/>
  <c r="C94" i="8"/>
  <c r="C239" i="8"/>
  <c r="C110" i="8"/>
  <c r="E7" i="8"/>
  <c r="E126" i="8"/>
  <c r="C24" i="8"/>
  <c r="C136" i="8"/>
  <c r="E31" i="8"/>
  <c r="E153" i="8"/>
  <c r="E48" i="8"/>
  <c r="C174" i="8"/>
  <c r="C64" i="8"/>
  <c r="E194" i="8"/>
  <c r="D81" i="8"/>
  <c r="C173" i="8"/>
  <c r="E62" i="8"/>
  <c r="E193" i="8"/>
  <c r="C80" i="8"/>
  <c r="E95" i="8"/>
  <c r="E140" i="8"/>
  <c r="E131" i="8"/>
  <c r="D121" i="8"/>
  <c r="D61" i="8"/>
  <c r="D241" i="8"/>
  <c r="E237" i="8"/>
  <c r="D188" i="8"/>
  <c r="D140" i="8"/>
  <c r="D92" i="8"/>
  <c r="D44" i="8"/>
  <c r="C257" i="8"/>
  <c r="C207" i="8"/>
  <c r="C159" i="8"/>
  <c r="C111" i="8"/>
  <c r="C63" i="8"/>
  <c r="C15" i="8"/>
  <c r="E221" i="8"/>
  <c r="C164" i="8"/>
  <c r="D106" i="8"/>
  <c r="C49" i="8"/>
  <c r="D251" i="8"/>
  <c r="C236" i="8"/>
  <c r="E235" i="8"/>
  <c r="C177" i="8"/>
  <c r="D119" i="8"/>
  <c r="E61" i="8"/>
  <c r="C4" i="8"/>
  <c r="D205" i="8"/>
  <c r="E248" i="8"/>
  <c r="E189" i="8"/>
  <c r="C132" i="8"/>
  <c r="D74" i="8"/>
  <c r="C17" i="8"/>
  <c r="E184" i="8"/>
  <c r="D105" i="8"/>
  <c r="E28" i="8"/>
  <c r="E191" i="8"/>
  <c r="E110" i="8"/>
  <c r="C34" i="8"/>
  <c r="D242" i="8"/>
  <c r="E148" i="8"/>
  <c r="C197" i="8"/>
  <c r="E115" i="8"/>
  <c r="E38" i="8"/>
  <c r="E179" i="8"/>
  <c r="C69" i="8"/>
  <c r="D201" i="8"/>
  <c r="C85" i="8"/>
  <c r="E226" i="8"/>
  <c r="D101" i="8"/>
  <c r="D258" i="8"/>
  <c r="D118" i="8"/>
  <c r="C16" i="8"/>
  <c r="D126" i="8"/>
  <c r="E23" i="8"/>
  <c r="D145" i="8"/>
  <c r="E39" i="8"/>
  <c r="E164" i="8"/>
  <c r="C56" i="8"/>
  <c r="D185" i="8"/>
  <c r="C72" i="8"/>
  <c r="E161" i="8"/>
  <c r="E54" i="8"/>
  <c r="C182" i="8"/>
  <c r="D70" i="8"/>
  <c r="E44" i="8"/>
  <c r="E87" i="8"/>
  <c r="D78" i="8"/>
  <c r="C70" i="8"/>
  <c r="D230" i="8"/>
  <c r="E224" i="8"/>
  <c r="D176" i="8"/>
  <c r="D128" i="8"/>
  <c r="D80" i="8"/>
  <c r="D32" i="8"/>
  <c r="C244" i="8"/>
  <c r="C195" i="8"/>
  <c r="C147" i="8"/>
  <c r="C99" i="8"/>
  <c r="C51" i="8"/>
  <c r="C3" i="8"/>
  <c r="D207" i="8"/>
  <c r="E149" i="8"/>
  <c r="C92" i="8"/>
  <c r="D34" i="8"/>
  <c r="E236" i="8"/>
  <c r="E220" i="8"/>
  <c r="C220" i="8"/>
  <c r="D162" i="8"/>
  <c r="C105" i="8"/>
  <c r="D47" i="8"/>
  <c r="D250" i="8"/>
  <c r="E190" i="8"/>
  <c r="C234" i="8"/>
  <c r="D175" i="8"/>
  <c r="E117" i="8"/>
  <c r="C60" i="8"/>
  <c r="D2" i="8"/>
  <c r="D163" i="8"/>
  <c r="C86" i="8"/>
  <c r="D9" i="8"/>
  <c r="E169" i="8"/>
  <c r="E91" i="8"/>
  <c r="E14" i="8"/>
  <c r="C213" i="8"/>
  <c r="D129" i="8"/>
  <c r="D226" i="8"/>
  <c r="D220" i="8"/>
  <c r="D172" i="8"/>
  <c r="D124" i="8"/>
  <c r="D76" i="8"/>
  <c r="D28" i="8"/>
  <c r="E239" i="8"/>
  <c r="C191" i="8"/>
  <c r="C143" i="8"/>
  <c r="C95" i="8"/>
  <c r="C47" i="8"/>
  <c r="E262" i="8"/>
  <c r="D202" i="8"/>
  <c r="C145" i="8"/>
  <c r="D87" i="8"/>
  <c r="E29" i="8"/>
  <c r="D231" i="8"/>
  <c r="E215" i="8"/>
  <c r="D215" i="8"/>
  <c r="E157" i="8"/>
  <c r="C100" i="8"/>
  <c r="D42" i="8"/>
  <c r="E244" i="8"/>
  <c r="C186" i="8"/>
  <c r="E228" i="8"/>
  <c r="D170" i="8"/>
  <c r="C113" i="8"/>
  <c r="D55" i="8"/>
  <c r="E254" i="8"/>
  <c r="E156" i="8"/>
  <c r="E79" i="8"/>
  <c r="E2" i="8"/>
  <c r="E162" i="8"/>
  <c r="D85" i="8"/>
  <c r="E8" i="8"/>
  <c r="E204" i="8"/>
  <c r="E122" i="8"/>
  <c r="C168" i="8"/>
  <c r="D222" i="8"/>
  <c r="G2" i="9"/>
  <c r="C263" i="8"/>
  <c r="D212" i="8"/>
  <c r="D164" i="8"/>
  <c r="D116" i="8"/>
  <c r="D68" i="8"/>
  <c r="D20" i="8"/>
  <c r="C232" i="8"/>
  <c r="D184" i="8"/>
  <c r="D40" i="8"/>
  <c r="C179" i="8"/>
  <c r="C55" i="8"/>
  <c r="C193" i="8"/>
  <c r="C44" i="8"/>
  <c r="E210" i="8"/>
  <c r="D143" i="8"/>
  <c r="D255" i="8"/>
  <c r="D218" i="8"/>
  <c r="E69" i="8"/>
  <c r="C150" i="8"/>
  <c r="E233" i="8"/>
  <c r="D21" i="8"/>
  <c r="E251" i="8"/>
  <c r="E83" i="8"/>
  <c r="C149" i="8"/>
  <c r="C189" i="8"/>
  <c r="E33" i="8"/>
  <c r="E67" i="8"/>
  <c r="C109" i="8"/>
  <c r="C198" i="8"/>
  <c r="D14" i="8"/>
  <c r="E99" i="8"/>
  <c r="D153" i="8"/>
  <c r="C13" i="8"/>
  <c r="E97" i="8"/>
  <c r="C133" i="8"/>
  <c r="E3" i="8"/>
  <c r="C96" i="8"/>
  <c r="C216" i="8"/>
  <c r="E35" i="8"/>
  <c r="D27" i="8"/>
  <c r="E52" i="8"/>
  <c r="D234" i="8"/>
  <c r="D84" i="8"/>
  <c r="C187" i="8"/>
  <c r="C59" i="8"/>
  <c r="C188" i="8"/>
  <c r="C25" i="8"/>
  <c r="E230" i="8"/>
  <c r="D90" i="8"/>
  <c r="E195" i="8"/>
  <c r="C156" i="8"/>
  <c r="E243" i="8"/>
  <c r="C22" i="8"/>
  <c r="E72" i="8"/>
  <c r="E135" i="8"/>
  <c r="C90" i="8"/>
  <c r="D139" i="8"/>
  <c r="E167" i="8"/>
  <c r="C200" i="8"/>
  <c r="D67" i="8"/>
  <c r="D233" i="8"/>
  <c r="D72" i="8"/>
  <c r="C183" i="8"/>
  <c r="C43" i="8"/>
  <c r="D159" i="8"/>
  <c r="C20" i="8"/>
  <c r="D225" i="8"/>
  <c r="E85" i="8"/>
  <c r="D181" i="8"/>
  <c r="D127" i="8"/>
  <c r="E234" i="8"/>
  <c r="E15" i="8"/>
  <c r="C66" i="8"/>
  <c r="D262" i="8"/>
  <c r="D77" i="8"/>
  <c r="E129" i="8"/>
  <c r="C158" i="8"/>
  <c r="E188" i="8"/>
  <c r="D224" i="8"/>
  <c r="E57" i="8"/>
  <c r="D91" i="8"/>
  <c r="D134" i="8"/>
  <c r="C238" i="8"/>
  <c r="D30" i="8"/>
  <c r="E106" i="8"/>
  <c r="D123" i="8"/>
  <c r="E229" i="8"/>
  <c r="C45" i="8"/>
  <c r="E4" i="8"/>
  <c r="D69" i="8"/>
  <c r="D113" i="8"/>
  <c r="C229" i="8"/>
  <c r="D64" i="8"/>
  <c r="C155" i="8"/>
  <c r="C39" i="8"/>
  <c r="D154" i="8"/>
  <c r="D15" i="8"/>
  <c r="D210" i="8"/>
  <c r="C57" i="8"/>
  <c r="E176" i="8"/>
  <c r="D122" i="8"/>
  <c r="C224" i="8"/>
  <c r="E253" i="8"/>
  <c r="E27" i="8"/>
  <c r="E241" i="8"/>
  <c r="E70" i="8"/>
  <c r="C120" i="8"/>
  <c r="D147" i="8"/>
  <c r="E178" i="8"/>
  <c r="E209" i="8"/>
  <c r="E41" i="8"/>
  <c r="E82" i="8"/>
  <c r="C126" i="8"/>
  <c r="E218" i="8"/>
  <c r="D22" i="8"/>
  <c r="E63" i="8"/>
  <c r="C114" i="8"/>
  <c r="D217" i="8"/>
  <c r="C37" i="8"/>
  <c r="E120" i="8"/>
  <c r="C53" i="8"/>
  <c r="C62" i="8"/>
  <c r="D216" i="8"/>
  <c r="D36" i="8"/>
  <c r="C151" i="8"/>
  <c r="C35" i="8"/>
  <c r="C140" i="8"/>
  <c r="D246" i="8"/>
  <c r="E205" i="8"/>
  <c r="C52" i="8"/>
  <c r="E171" i="8"/>
  <c r="C108" i="8"/>
  <c r="E177" i="8"/>
  <c r="C243" i="8"/>
  <c r="C2" i="8"/>
  <c r="D180" i="8"/>
  <c r="D24" i="8"/>
  <c r="C139" i="8"/>
  <c r="C11" i="8"/>
  <c r="D135" i="8"/>
  <c r="E240" i="8"/>
  <c r="C201" i="8"/>
  <c r="E37" i="8"/>
  <c r="D243" i="8"/>
  <c r="D103" i="8"/>
  <c r="C170" i="8"/>
  <c r="C184" i="8"/>
  <c r="E263" i="8"/>
  <c r="D182" i="8"/>
  <c r="C26" i="8"/>
  <c r="C61" i="8"/>
  <c r="C128" i="8"/>
  <c r="D157" i="8"/>
  <c r="E187" i="8"/>
  <c r="C258" i="8"/>
  <c r="E65" i="8"/>
  <c r="E107" i="8"/>
  <c r="E144" i="8"/>
  <c r="E249" i="8"/>
  <c r="D46" i="8"/>
  <c r="D97" i="8"/>
  <c r="C160" i="8"/>
  <c r="D19" i="8"/>
  <c r="E36" i="8"/>
  <c r="E10" i="8"/>
  <c r="E170" i="8"/>
  <c r="D168" i="8"/>
  <c r="D16" i="8"/>
  <c r="C135" i="8"/>
  <c r="C7" i="8"/>
  <c r="D130" i="8"/>
  <c r="C226" i="8"/>
  <c r="C172" i="8"/>
  <c r="C33" i="8"/>
  <c r="D98" i="8"/>
  <c r="E143" i="8"/>
  <c r="D177" i="8"/>
  <c r="C253" i="8"/>
  <c r="E174" i="8"/>
  <c r="E19" i="8"/>
  <c r="D51" i="8"/>
  <c r="E76" i="8"/>
  <c r="E146" i="8"/>
  <c r="C178" i="8"/>
  <c r="E222" i="8"/>
  <c r="D49" i="8"/>
  <c r="E90" i="8"/>
  <c r="C134" i="8"/>
  <c r="C218" i="8"/>
  <c r="C38" i="8"/>
  <c r="E88" i="8"/>
  <c r="E151" i="8"/>
  <c r="D11" i="8"/>
  <c r="E12" i="8"/>
  <c r="E192" i="8"/>
  <c r="C18" i="8"/>
  <c r="D160" i="8"/>
  <c r="E252" i="8"/>
  <c r="C131" i="8"/>
  <c r="E257" i="8"/>
  <c r="E101" i="8"/>
  <c r="C221" i="8"/>
  <c r="D167" i="8"/>
  <c r="C28" i="8"/>
  <c r="E223" i="8"/>
  <c r="C65" i="8"/>
  <c r="D137" i="8"/>
  <c r="E155" i="8"/>
  <c r="E232" i="8"/>
  <c r="E160" i="8"/>
  <c r="D13" i="8"/>
  <c r="D43" i="8"/>
  <c r="E68" i="8"/>
  <c r="D93" i="8"/>
  <c r="C166" i="8"/>
  <c r="D209" i="8"/>
  <c r="C6" i="8"/>
  <c r="C82" i="8"/>
  <c r="D125" i="8"/>
  <c r="D173" i="8"/>
  <c r="C249" i="8"/>
  <c r="E80" i="8"/>
  <c r="C141" i="8"/>
  <c r="D3" i="8"/>
  <c r="C202" i="8"/>
  <c r="D131" i="8"/>
  <c r="E159" i="8"/>
  <c r="D132" i="8"/>
  <c r="D236" i="8"/>
  <c r="C103" i="8"/>
  <c r="C247" i="8"/>
  <c r="D82" i="8"/>
  <c r="C231" i="8"/>
  <c r="C148" i="8"/>
  <c r="D239" i="8"/>
  <c r="C185" i="8"/>
  <c r="E45" i="8"/>
  <c r="E92" i="8"/>
  <c r="E142" i="8"/>
  <c r="D197" i="8"/>
  <c r="E147" i="8"/>
  <c r="C260" i="8"/>
  <c r="E25" i="8"/>
  <c r="E50" i="8"/>
  <c r="E75" i="8"/>
  <c r="C101" i="8"/>
  <c r="C176" i="8"/>
  <c r="E238" i="8"/>
  <c r="E30" i="8"/>
  <c r="D107" i="8"/>
  <c r="E152" i="8"/>
  <c r="E217" i="8"/>
  <c r="D37" i="8"/>
  <c r="E121" i="8"/>
  <c r="C10" i="8"/>
  <c r="E86" i="8"/>
  <c r="E26" i="8"/>
  <c r="D120" i="8"/>
  <c r="E227" i="8"/>
  <c r="C91" i="8"/>
  <c r="C217" i="8"/>
  <c r="E77" i="8"/>
  <c r="E225" i="8"/>
  <c r="D114" i="8"/>
  <c r="D235" i="8"/>
  <c r="C180" i="8"/>
  <c r="C41" i="8"/>
  <c r="D73" i="8"/>
  <c r="E104" i="8"/>
  <c r="C190" i="8"/>
  <c r="D109" i="8"/>
  <c r="E246" i="8"/>
  <c r="E17" i="8"/>
  <c r="E42" i="8"/>
  <c r="E58" i="8"/>
  <c r="C93" i="8"/>
  <c r="D155" i="8"/>
  <c r="D219" i="8"/>
  <c r="E22" i="8"/>
  <c r="D99" i="8"/>
  <c r="C144" i="8"/>
  <c r="C205" i="8"/>
  <c r="D29" i="8"/>
  <c r="E113" i="8"/>
  <c r="C21" i="8"/>
  <c r="E247" i="8"/>
  <c r="E180" i="8"/>
  <c r="D112" i="8"/>
  <c r="C203" i="8"/>
  <c r="C87" i="8"/>
  <c r="C212" i="8"/>
  <c r="C73" i="8"/>
  <c r="C206" i="8"/>
  <c r="E109" i="8"/>
  <c r="C230" i="8"/>
  <c r="E165" i="8"/>
  <c r="C12" i="8"/>
  <c r="D238" i="8"/>
  <c r="D88" i="8"/>
  <c r="C199" i="8"/>
  <c r="C83" i="8"/>
  <c r="E197" i="8"/>
  <c r="D39" i="8"/>
  <c r="E260" i="8"/>
  <c r="D95" i="8"/>
  <c r="E200" i="8"/>
  <c r="C161" i="8"/>
  <c r="D248" i="8"/>
  <c r="E60" i="8"/>
  <c r="E6" i="8"/>
  <c r="E84" i="8"/>
  <c r="E74" i="8"/>
  <c r="E81" i="8"/>
  <c r="D142" i="8"/>
  <c r="E216" i="8"/>
  <c r="D247" i="8"/>
  <c r="C107" i="8"/>
  <c r="D149" i="8"/>
  <c r="D169" i="8"/>
  <c r="C50" i="8"/>
  <c r="E256" i="8"/>
  <c r="C48" i="8"/>
  <c r="C106" i="8"/>
  <c r="D150" i="8"/>
  <c r="D171" i="8"/>
  <c r="D158" i="8"/>
  <c r="E208" i="8"/>
  <c r="D38" i="8"/>
  <c r="C46" i="8"/>
  <c r="E18" i="8"/>
  <c r="C252" i="8"/>
  <c r="C42" i="8"/>
  <c r="E94" i="8"/>
  <c r="C97" i="8"/>
  <c r="E78" i="8"/>
  <c r="C112" i="8"/>
  <c r="E199" i="8"/>
  <c r="E196" i="8"/>
  <c r="C5" i="8"/>
  <c r="E20" i="8"/>
  <c r="E43" i="8"/>
  <c r="E102" i="8"/>
  <c r="C261" i="8"/>
  <c r="C222" i="8"/>
  <c r="D35" i="8"/>
  <c r="C146" i="8"/>
  <c r="D174" i="8"/>
  <c r="E163" i="8"/>
  <c r="E11" i="8"/>
  <c r="C104" i="8"/>
  <c r="C235" i="8"/>
  <c r="C153" i="8"/>
  <c r="E182" i="8"/>
  <c r="E9" i="8"/>
  <c r="D83" i="8"/>
  <c r="E116" i="8"/>
  <c r="D133" i="8"/>
  <c r="C248" i="8"/>
  <c r="E139" i="8"/>
  <c r="D260" i="8"/>
  <c r="C142" i="8"/>
  <c r="D179" i="8"/>
  <c r="D75" i="8"/>
  <c r="D65" i="8"/>
  <c r="C125" i="8"/>
  <c r="E172" i="8"/>
  <c r="D229" i="8"/>
  <c r="E213" i="8"/>
  <c r="D189" i="8"/>
  <c r="E138" i="8"/>
  <c r="D6" i="8"/>
  <c r="C14" i="8"/>
  <c r="E114" i="8"/>
  <c r="E132" i="8"/>
  <c r="E158" i="8"/>
  <c r="D50" i="8"/>
  <c r="C154" i="8"/>
  <c r="D59" i="8"/>
  <c r="D187" i="8"/>
  <c r="D5" i="8"/>
  <c r="E55" i="8"/>
  <c r="E105" i="8"/>
  <c r="C30" i="8"/>
  <c r="D25" i="8"/>
  <c r="D7" i="8"/>
  <c r="C255" i="8"/>
  <c r="C117" i="8"/>
  <c r="E98" i="8"/>
  <c r="D136" i="8"/>
  <c r="E66" i="8"/>
  <c r="E32" i="8"/>
  <c r="D166" i="8"/>
  <c r="E100" i="8"/>
  <c r="D115" i="8"/>
  <c r="C152" i="8"/>
  <c r="E96" i="8"/>
  <c r="D195" i="8"/>
  <c r="E108" i="8"/>
  <c r="C194" i="8"/>
  <c r="D62" i="8"/>
  <c r="D54" i="8"/>
  <c r="C29" i="8"/>
  <c r="D228" i="8"/>
  <c r="C78" i="8"/>
  <c r="E103" i="8"/>
  <c r="C98" i="8"/>
  <c r="D211" i="8"/>
  <c r="E252" i="9" l="1"/>
  <c r="E205" i="9"/>
  <c r="E157" i="9"/>
  <c r="E109" i="9"/>
  <c r="C255" i="9"/>
  <c r="E203" i="9"/>
  <c r="D151" i="9"/>
  <c r="D240" i="9"/>
  <c r="C189" i="9"/>
  <c r="E136" i="9"/>
  <c r="D84" i="9"/>
  <c r="D35" i="9"/>
  <c r="D248" i="9"/>
  <c r="C197" i="9"/>
  <c r="C259" i="9"/>
  <c r="D190" i="9"/>
  <c r="C123" i="9"/>
  <c r="D66" i="9"/>
  <c r="C14" i="9"/>
  <c r="E235" i="9"/>
  <c r="C166" i="9"/>
  <c r="D103" i="9"/>
  <c r="D48" i="9"/>
  <c r="C229" i="9"/>
  <c r="D159" i="9"/>
  <c r="C98" i="9"/>
  <c r="C43" i="9"/>
  <c r="C251" i="9"/>
  <c r="D182" i="9"/>
  <c r="D116" i="9"/>
  <c r="C249" i="9"/>
  <c r="E162" i="9"/>
  <c r="D73" i="9"/>
  <c r="C6" i="9"/>
  <c r="C152" i="9"/>
  <c r="C67" i="9"/>
  <c r="E251" i="9"/>
  <c r="E143" i="9"/>
  <c r="D60" i="9"/>
  <c r="D229" i="9"/>
  <c r="C127" i="9"/>
  <c r="E48" i="9"/>
  <c r="C228" i="9"/>
  <c r="C126" i="9"/>
  <c r="C48" i="9"/>
  <c r="E226" i="9"/>
  <c r="D124" i="9"/>
  <c r="D46" i="9"/>
  <c r="C192" i="9"/>
  <c r="C24" i="9"/>
  <c r="D95" i="9"/>
  <c r="C191" i="9"/>
  <c r="D22" i="9"/>
  <c r="C81" i="9"/>
  <c r="D152" i="9"/>
  <c r="D261" i="9"/>
  <c r="E103" i="9"/>
  <c r="E87" i="9"/>
  <c r="D17" i="9"/>
  <c r="D179" i="9"/>
  <c r="C83" i="9"/>
  <c r="E8" i="9"/>
  <c r="E130" i="9"/>
  <c r="E50" i="9"/>
  <c r="E64" i="9"/>
  <c r="E5" i="9"/>
  <c r="E155" i="9"/>
  <c r="C11" i="9"/>
  <c r="D109" i="9"/>
  <c r="E29" i="9"/>
  <c r="E248" i="9"/>
  <c r="E201" i="9"/>
  <c r="E153" i="9"/>
  <c r="E105" i="9"/>
  <c r="E250" i="9"/>
  <c r="D199" i="9"/>
  <c r="C147" i="9"/>
  <c r="C237" i="9"/>
  <c r="E184" i="9"/>
  <c r="D132" i="9"/>
  <c r="C80" i="9"/>
  <c r="D31" i="9"/>
  <c r="C244" i="9"/>
  <c r="E192" i="9"/>
  <c r="D253" i="9"/>
  <c r="D184" i="9"/>
  <c r="D118" i="9"/>
  <c r="C62" i="9"/>
  <c r="E9" i="9"/>
  <c r="D230" i="9"/>
  <c r="D160" i="9"/>
  <c r="E98" i="9"/>
  <c r="C44" i="9"/>
  <c r="C223" i="9"/>
  <c r="C153" i="9"/>
  <c r="E92" i="9"/>
  <c r="E38" i="9"/>
  <c r="D245" i="9"/>
  <c r="D176" i="9"/>
  <c r="E111" i="9"/>
  <c r="C243" i="9"/>
  <c r="C154" i="9"/>
  <c r="C68" i="9"/>
  <c r="C254" i="9"/>
  <c r="D144" i="9"/>
  <c r="C61" i="9"/>
  <c r="D135" i="9"/>
  <c r="E54" i="9"/>
  <c r="E220" i="9"/>
  <c r="E119" i="9"/>
  <c r="D42" i="9"/>
  <c r="D220" i="9"/>
  <c r="C119" i="9"/>
  <c r="C42" i="9"/>
  <c r="C218" i="9"/>
  <c r="C117" i="9"/>
  <c r="C41" i="9"/>
  <c r="E174" i="9"/>
  <c r="D13" i="9"/>
  <c r="C82" i="9"/>
  <c r="D173" i="9"/>
  <c r="C12" i="9"/>
  <c r="D68" i="9"/>
  <c r="C136" i="9"/>
  <c r="C238" i="9"/>
  <c r="D89" i="9"/>
  <c r="E63" i="9"/>
  <c r="C256" i="9"/>
  <c r="E144" i="9"/>
  <c r="C59" i="9"/>
  <c r="C199" i="9"/>
  <c r="C101" i="9"/>
  <c r="C28" i="9"/>
  <c r="C71" i="9"/>
  <c r="D150" i="9"/>
  <c r="C245" i="9"/>
  <c r="E52" i="9"/>
  <c r="D171" i="9"/>
  <c r="D250" i="9"/>
  <c r="D235" i="9"/>
  <c r="D208" i="9"/>
  <c r="C116" i="9"/>
  <c r="E244" i="9"/>
  <c r="E197" i="9"/>
  <c r="E149" i="9"/>
  <c r="E101" i="9"/>
  <c r="D246" i="9"/>
  <c r="C195" i="9"/>
  <c r="E142" i="9"/>
  <c r="E232" i="9"/>
  <c r="D180" i="9"/>
  <c r="C128" i="9"/>
  <c r="E75" i="9"/>
  <c r="D27" i="9"/>
  <c r="E239" i="9"/>
  <c r="D188" i="9"/>
  <c r="D247" i="9"/>
  <c r="E178" i="9"/>
  <c r="D113" i="9"/>
  <c r="E57" i="9"/>
  <c r="D5" i="9"/>
  <c r="D224" i="9"/>
  <c r="E154" i="9"/>
  <c r="C94" i="9"/>
  <c r="E39" i="9"/>
  <c r="D217" i="9"/>
  <c r="E147" i="9"/>
  <c r="C88" i="9"/>
  <c r="D34" i="9"/>
  <c r="C239" i="9"/>
  <c r="D170" i="9"/>
  <c r="C107" i="9"/>
  <c r="E255" i="9"/>
  <c r="C145" i="9"/>
  <c r="D62" i="9"/>
  <c r="E135" i="9"/>
  <c r="C55" i="9"/>
  <c r="E230" i="9"/>
  <c r="E127" i="9"/>
  <c r="D49" i="9"/>
  <c r="C212" i="9"/>
  <c r="D112" i="9"/>
  <c r="C37" i="9"/>
  <c r="E210" i="9"/>
  <c r="D111" i="9"/>
  <c r="E36" i="9"/>
  <c r="C209" i="9"/>
  <c r="C110" i="9"/>
  <c r="E34" i="9"/>
  <c r="C157" i="9"/>
  <c r="E2" i="9"/>
  <c r="C69" i="9"/>
  <c r="C156" i="9"/>
  <c r="C240" i="9"/>
  <c r="E56" i="9"/>
  <c r="E120" i="9"/>
  <c r="C220" i="9"/>
  <c r="E76" i="9"/>
  <c r="E40" i="9"/>
  <c r="E215" i="9"/>
  <c r="D114" i="9"/>
  <c r="D36" i="9"/>
  <c r="C164" i="9"/>
  <c r="C75" i="9"/>
  <c r="E6" i="9"/>
  <c r="E231" i="9"/>
  <c r="C3" i="9"/>
  <c r="D90" i="9"/>
  <c r="C7" i="9"/>
  <c r="D39" i="9"/>
  <c r="C121" i="9"/>
  <c r="D52" i="9"/>
  <c r="D6" i="9"/>
  <c r="E240" i="9"/>
  <c r="E193" i="9"/>
  <c r="E145" i="9"/>
  <c r="E97" i="9"/>
  <c r="C242" i="9"/>
  <c r="E190" i="9"/>
  <c r="D138" i="9"/>
  <c r="D228" i="9"/>
  <c r="C176" i="9"/>
  <c r="E123" i="9"/>
  <c r="D71" i="9"/>
  <c r="D23" i="9"/>
  <c r="D236" i="9"/>
  <c r="C184" i="9"/>
  <c r="E241" i="9"/>
  <c r="E172" i="9"/>
  <c r="E108" i="9"/>
  <c r="D53" i="9"/>
  <c r="E258" i="9"/>
  <c r="D218" i="9"/>
  <c r="D148" i="9"/>
  <c r="C89" i="9"/>
  <c r="C35" i="9"/>
  <c r="E211" i="9"/>
  <c r="D142" i="9"/>
  <c r="D83" i="9"/>
  <c r="C30" i="9"/>
  <c r="E234" i="9"/>
  <c r="E164" i="9"/>
  <c r="D102" i="9"/>
  <c r="D242" i="9"/>
  <c r="D137" i="9"/>
  <c r="C56" i="9"/>
  <c r="D231" i="9"/>
  <c r="E128" i="9"/>
  <c r="E49" i="9"/>
  <c r="D221" i="9"/>
  <c r="C120" i="9"/>
  <c r="E42" i="9"/>
  <c r="D203" i="9"/>
  <c r="C105" i="9"/>
  <c r="C31" i="9"/>
  <c r="C203" i="9"/>
  <c r="E104" i="9"/>
  <c r="D30" i="9"/>
  <c r="D200" i="9"/>
  <c r="C103" i="9"/>
  <c r="C29" i="9"/>
  <c r="D140" i="9"/>
  <c r="E243" i="9"/>
  <c r="C58" i="9"/>
  <c r="D139" i="9"/>
  <c r="E224" i="9"/>
  <c r="D45" i="9"/>
  <c r="E106" i="9"/>
  <c r="E259" i="9"/>
  <c r="D64" i="9"/>
  <c r="E17" i="9"/>
  <c r="E180" i="9"/>
  <c r="D86" i="9"/>
  <c r="E13" i="9"/>
  <c r="C131" i="9"/>
  <c r="C51" i="9"/>
  <c r="C233" i="9"/>
  <c r="C47" i="9"/>
  <c r="E202" i="9"/>
  <c r="C162" i="9"/>
  <c r="E88" i="9"/>
  <c r="D18" i="9"/>
  <c r="E102" i="9"/>
  <c r="E254" i="9"/>
  <c r="C5" i="9"/>
  <c r="D209" i="9"/>
  <c r="C40" i="9"/>
  <c r="E237" i="9"/>
  <c r="E189" i="9"/>
  <c r="E141" i="9"/>
  <c r="E93" i="9"/>
  <c r="E238" i="9"/>
  <c r="D186" i="9"/>
  <c r="C134" i="9"/>
  <c r="C224" i="9"/>
  <c r="E171" i="9"/>
  <c r="D119" i="9"/>
  <c r="D67" i="9"/>
  <c r="D19" i="9"/>
  <c r="C232" i="9"/>
  <c r="E179" i="9"/>
  <c r="E236" i="9"/>
  <c r="C167" i="9"/>
  <c r="C104" i="9"/>
  <c r="C49" i="9"/>
  <c r="D252" i="9"/>
  <c r="E212" i="9"/>
  <c r="D143" i="9"/>
  <c r="C84" i="9"/>
  <c r="E30" i="9"/>
  <c r="D205" i="9"/>
  <c r="C137" i="9"/>
  <c r="E78" i="9"/>
  <c r="E25" i="9"/>
  <c r="E228" i="9"/>
  <c r="C159" i="9"/>
  <c r="C97" i="9"/>
  <c r="D232" i="9"/>
  <c r="C130" i="9"/>
  <c r="D50" i="9"/>
  <c r="C222" i="9"/>
  <c r="D120" i="9"/>
  <c r="E43" i="9"/>
  <c r="C213" i="9"/>
  <c r="C113" i="9"/>
  <c r="D37" i="9"/>
  <c r="E194" i="9"/>
  <c r="D98" i="9"/>
  <c r="C25" i="9"/>
  <c r="C193" i="9"/>
  <c r="E96" i="9"/>
  <c r="E24" i="9"/>
  <c r="E191" i="9"/>
  <c r="E95" i="9"/>
  <c r="E23" i="9"/>
  <c r="E124" i="9"/>
  <c r="D226" i="9"/>
  <c r="C46" i="9"/>
  <c r="D123" i="9"/>
  <c r="D207" i="9"/>
  <c r="D33" i="9"/>
  <c r="C92" i="9"/>
  <c r="D237" i="9"/>
  <c r="C53" i="9"/>
  <c r="E257" i="9"/>
  <c r="C146" i="9"/>
  <c r="E61" i="9"/>
  <c r="E247" i="9"/>
  <c r="D101" i="9"/>
  <c r="D28" i="9"/>
  <c r="E196" i="9"/>
  <c r="D227" i="9"/>
  <c r="E118" i="9"/>
  <c r="E79" i="9"/>
  <c r="C216" i="9"/>
  <c r="C76" i="9"/>
  <c r="E113" i="9"/>
  <c r="E72" i="9"/>
  <c r="E35" i="9"/>
  <c r="C111" i="9"/>
  <c r="E233" i="9"/>
  <c r="E185" i="9"/>
  <c r="E137" i="9"/>
  <c r="E89" i="9"/>
  <c r="D234" i="9"/>
  <c r="C182" i="9"/>
  <c r="D129" i="9"/>
  <c r="E219" i="9"/>
  <c r="D167" i="9"/>
  <c r="C115" i="9"/>
  <c r="D63" i="9"/>
  <c r="D15" i="9"/>
  <c r="E227" i="9"/>
  <c r="D175" i="9"/>
  <c r="C231" i="9"/>
  <c r="C161" i="9"/>
  <c r="D99" i="9"/>
  <c r="E44" i="9"/>
  <c r="C247" i="9"/>
  <c r="C207" i="9"/>
  <c r="C138" i="9"/>
  <c r="D79" i="9"/>
  <c r="D26" i="9"/>
  <c r="C200" i="9"/>
  <c r="E131" i="9"/>
  <c r="C74" i="9"/>
  <c r="D21" i="9"/>
  <c r="E222" i="9"/>
  <c r="E152" i="9"/>
  <c r="D92" i="9"/>
  <c r="E223" i="9"/>
  <c r="C122" i="9"/>
  <c r="C45" i="9"/>
  <c r="C214" i="9"/>
  <c r="C114" i="9"/>
  <c r="E37" i="9"/>
  <c r="C204" i="9"/>
  <c r="D105" i="9"/>
  <c r="C32" i="9"/>
  <c r="C186" i="9"/>
  <c r="C91" i="9"/>
  <c r="C20" i="9"/>
  <c r="D185" i="9"/>
  <c r="E90" i="9"/>
  <c r="E19" i="9"/>
  <c r="C183" i="9"/>
  <c r="D88" i="9"/>
  <c r="C18" i="9"/>
  <c r="D110" i="9"/>
  <c r="E208" i="9"/>
  <c r="C34" i="9"/>
  <c r="C109" i="9"/>
  <c r="C190" i="9"/>
  <c r="C22" i="9"/>
  <c r="E218" i="9"/>
  <c r="D41" i="9"/>
  <c r="D115" i="9"/>
  <c r="C38" i="9"/>
  <c r="E41" i="9"/>
  <c r="D96" i="9"/>
  <c r="C108" i="9"/>
  <c r="C118" i="9"/>
  <c r="E229" i="9"/>
  <c r="E181" i="9"/>
  <c r="E133" i="9"/>
  <c r="E85" i="9"/>
  <c r="C230" i="9"/>
  <c r="D177" i="9"/>
  <c r="C125" i="9"/>
  <c r="D215" i="9"/>
  <c r="C163" i="9"/>
  <c r="E110" i="9"/>
  <c r="D59" i="9"/>
  <c r="D11" i="9"/>
  <c r="D223" i="9"/>
  <c r="C171" i="9"/>
  <c r="C225" i="9"/>
  <c r="D155" i="9"/>
  <c r="E94" i="9"/>
  <c r="D40" i="9"/>
  <c r="D241" i="9"/>
  <c r="E200" i="9"/>
  <c r="E132" i="9"/>
  <c r="E74" i="9"/>
  <c r="C263" i="9"/>
  <c r="D194" i="9"/>
  <c r="E126" i="9"/>
  <c r="D69" i="9"/>
  <c r="C17" i="9"/>
  <c r="C217" i="9"/>
  <c r="D147" i="9"/>
  <c r="C261" i="9"/>
  <c r="C215" i="9"/>
  <c r="E114" i="9"/>
  <c r="D38" i="9"/>
  <c r="D204" i="9"/>
  <c r="C106" i="9"/>
  <c r="D32" i="9"/>
  <c r="E195" i="9"/>
  <c r="C99" i="9"/>
  <c r="D25" i="9"/>
  <c r="C177" i="9"/>
  <c r="E84" i="9"/>
  <c r="E14" i="9"/>
  <c r="E175" i="9"/>
  <c r="E83" i="9"/>
  <c r="D14" i="9"/>
  <c r="D174" i="9"/>
  <c r="D82" i="9"/>
  <c r="C13" i="9"/>
  <c r="C96" i="9"/>
  <c r="D191" i="9"/>
  <c r="C23" i="9"/>
  <c r="C95" i="9"/>
  <c r="D172" i="9"/>
  <c r="E11" i="9"/>
  <c r="E67" i="9"/>
  <c r="C201" i="9"/>
  <c r="D29" i="9"/>
  <c r="C181" i="9"/>
  <c r="C87" i="9"/>
  <c r="C16" i="9"/>
  <c r="E167" i="9"/>
  <c r="E51" i="9"/>
  <c r="D233" i="9"/>
  <c r="C129" i="9"/>
  <c r="D192" i="9"/>
  <c r="D259" i="9"/>
  <c r="C235" i="9"/>
  <c r="D238" i="9"/>
  <c r="C170" i="9"/>
  <c r="E225" i="9"/>
  <c r="E177" i="9"/>
  <c r="E129" i="9"/>
  <c r="E81" i="9"/>
  <c r="D225" i="9"/>
  <c r="C173" i="9"/>
  <c r="D262" i="9"/>
  <c r="C211" i="9"/>
  <c r="E158" i="9"/>
  <c r="D106" i="9"/>
  <c r="D55" i="9"/>
  <c r="D7" i="9"/>
  <c r="C219" i="9"/>
  <c r="E166" i="9"/>
  <c r="D219" i="9"/>
  <c r="D149" i="9"/>
  <c r="C90" i="9"/>
  <c r="C36" i="9"/>
  <c r="C236" i="9"/>
  <c r="D195" i="9"/>
  <c r="D127" i="9"/>
  <c r="C70" i="9"/>
  <c r="C257" i="9"/>
  <c r="C188" i="9"/>
  <c r="D121" i="9"/>
  <c r="C65" i="9"/>
  <c r="E12" i="9"/>
  <c r="D211" i="9"/>
  <c r="C142" i="9"/>
  <c r="D255" i="9"/>
  <c r="D206" i="9"/>
  <c r="E107" i="9"/>
  <c r="C33" i="9"/>
  <c r="D196" i="9"/>
  <c r="E99" i="9"/>
  <c r="C26" i="9"/>
  <c r="E186" i="9"/>
  <c r="D91" i="9"/>
  <c r="D20" i="9"/>
  <c r="D168" i="9"/>
  <c r="C78" i="9"/>
  <c r="D9" i="9"/>
  <c r="C168" i="9"/>
  <c r="D77" i="9"/>
  <c r="C9" i="9"/>
  <c r="D165" i="9"/>
  <c r="D76" i="9"/>
  <c r="E7" i="9"/>
  <c r="E82" i="9"/>
  <c r="C174" i="9"/>
  <c r="D12" i="9"/>
  <c r="D81" i="9"/>
  <c r="C155" i="9"/>
  <c r="C262" i="9"/>
  <c r="E55" i="9"/>
  <c r="E183" i="9"/>
  <c r="E18" i="9"/>
  <c r="D146" i="9"/>
  <c r="E62" i="9"/>
  <c r="C248" i="9"/>
  <c r="D134" i="9"/>
  <c r="E28" i="9"/>
  <c r="D198" i="9"/>
  <c r="C100" i="9"/>
  <c r="D24" i="9"/>
  <c r="E198" i="9"/>
  <c r="E209" i="9"/>
  <c r="C253" i="9"/>
  <c r="C172" i="9"/>
  <c r="D161" i="9"/>
  <c r="E134" i="9"/>
  <c r="E33" i="9"/>
  <c r="D214" i="9"/>
  <c r="E221" i="9"/>
  <c r="E173" i="9"/>
  <c r="E125" i="9"/>
  <c r="E77" i="9"/>
  <c r="C221" i="9"/>
  <c r="E168" i="9"/>
  <c r="C258" i="9"/>
  <c r="E206" i="9"/>
  <c r="D154" i="9"/>
  <c r="C102" i="9"/>
  <c r="D51" i="9"/>
  <c r="D3" i="9"/>
  <c r="E214" i="9"/>
  <c r="D162" i="9"/>
  <c r="D213" i="9"/>
  <c r="C144" i="9"/>
  <c r="C85" i="9"/>
  <c r="E31" i="9"/>
  <c r="D258" i="9"/>
  <c r="D189" i="9"/>
  <c r="D122" i="9"/>
  <c r="E65" i="9"/>
  <c r="D251" i="9"/>
  <c r="E182" i="9"/>
  <c r="E116" i="9"/>
  <c r="E60" i="9"/>
  <c r="D8" i="9"/>
  <c r="C205" i="9"/>
  <c r="D136" i="9"/>
  <c r="E249" i="9"/>
  <c r="D197" i="9"/>
  <c r="D100" i="9"/>
  <c r="E27" i="9"/>
  <c r="C187" i="9"/>
  <c r="E91" i="9"/>
  <c r="E20" i="9"/>
  <c r="D178" i="9"/>
  <c r="D85" i="9"/>
  <c r="C15" i="9"/>
  <c r="E159" i="9"/>
  <c r="C72" i="9"/>
  <c r="D4" i="9"/>
  <c r="D158" i="9"/>
  <c r="E71" i="9"/>
  <c r="E3" i="9"/>
  <c r="E156" i="9"/>
  <c r="E69" i="9"/>
  <c r="D2" i="9"/>
  <c r="D70" i="9"/>
  <c r="D156" i="9"/>
  <c r="C2" i="9"/>
  <c r="E68" i="9"/>
  <c r="E138" i="9"/>
  <c r="D222" i="9"/>
  <c r="D44" i="9"/>
  <c r="D166" i="9"/>
  <c r="D216" i="9"/>
  <c r="E115" i="9"/>
  <c r="C39" i="9"/>
  <c r="C210" i="9"/>
  <c r="D104" i="9"/>
  <c r="C8" i="9"/>
  <c r="D163" i="9"/>
  <c r="C73" i="9"/>
  <c r="C185" i="9"/>
  <c r="C77" i="9"/>
  <c r="D130" i="9"/>
  <c r="C50" i="9"/>
  <c r="E146" i="9"/>
  <c r="D254" i="9"/>
  <c r="E53" i="9"/>
  <c r="E100" i="9"/>
  <c r="D125" i="9"/>
  <c r="C208" i="9"/>
  <c r="E187" i="9"/>
  <c r="C135" i="9"/>
  <c r="E10" i="9"/>
  <c r="D157" i="9"/>
  <c r="G2" i="10"/>
  <c r="E217" i="9"/>
  <c r="E169" i="9"/>
  <c r="E121" i="9"/>
  <c r="E73" i="9"/>
  <c r="E216" i="9"/>
  <c r="D164" i="9"/>
  <c r="E253" i="9"/>
  <c r="D202" i="9"/>
  <c r="C150" i="9"/>
  <c r="D97" i="9"/>
  <c r="D47" i="9"/>
  <c r="E261" i="9"/>
  <c r="D210" i="9"/>
  <c r="C158" i="9"/>
  <c r="E207" i="9"/>
  <c r="C139" i="9"/>
  <c r="D80" i="9"/>
  <c r="C27" i="9"/>
  <c r="C252" i="9"/>
  <c r="D183" i="9"/>
  <c r="D117" i="9"/>
  <c r="D61" i="9"/>
  <c r="E245" i="9"/>
  <c r="E176" i="9"/>
  <c r="C112" i="9"/>
  <c r="D56" i="9"/>
  <c r="C4" i="9"/>
  <c r="E199" i="9"/>
  <c r="D131" i="9"/>
  <c r="D243" i="9"/>
  <c r="E188" i="9"/>
  <c r="D93" i="9"/>
  <c r="E21" i="9"/>
  <c r="C179" i="9"/>
  <c r="C86" i="9"/>
  <c r="E15" i="9"/>
  <c r="C169" i="9"/>
  <c r="D78" i="9"/>
  <c r="C10" i="9"/>
  <c r="C151" i="9"/>
  <c r="C66" i="9"/>
  <c r="D263" i="9"/>
  <c r="E150" i="9"/>
  <c r="D65" i="9"/>
  <c r="C260" i="9"/>
  <c r="C148" i="9"/>
  <c r="C64" i="9"/>
  <c r="D244" i="9"/>
  <c r="E58" i="9"/>
  <c r="E139" i="9"/>
  <c r="E242" i="9"/>
  <c r="D57" i="9"/>
  <c r="E122" i="9"/>
  <c r="E204" i="9"/>
  <c r="E32" i="9"/>
  <c r="E148" i="9"/>
  <c r="D181" i="9"/>
  <c r="D87" i="9"/>
  <c r="E16" i="9"/>
  <c r="C175" i="9"/>
  <c r="C234" i="9"/>
  <c r="C19" i="9"/>
  <c r="E140" i="9"/>
  <c r="E161" i="9"/>
  <c r="D193" i="9"/>
  <c r="C141" i="9"/>
  <c r="D201" i="9"/>
  <c r="C149" i="9"/>
  <c r="D128" i="9"/>
  <c r="E70" i="9"/>
  <c r="C241" i="9"/>
  <c r="D256" i="9"/>
  <c r="E80" i="9"/>
  <c r="E66" i="9"/>
  <c r="D54" i="9"/>
  <c r="C54" i="9"/>
  <c r="D94" i="9"/>
  <c r="D74" i="9"/>
  <c r="E260" i="9"/>
  <c r="E213" i="9"/>
  <c r="E165" i="9"/>
  <c r="E117" i="9"/>
  <c r="E263" i="9"/>
  <c r="D212" i="9"/>
  <c r="C160" i="9"/>
  <c r="D249" i="9"/>
  <c r="C198" i="9"/>
  <c r="D145" i="9"/>
  <c r="C93" i="9"/>
  <c r="D43" i="9"/>
  <c r="D257" i="9"/>
  <c r="C206" i="9"/>
  <c r="D153" i="9"/>
  <c r="C202" i="9"/>
  <c r="D133" i="9"/>
  <c r="D75" i="9"/>
  <c r="E22" i="9"/>
  <c r="E246" i="9"/>
  <c r="C178" i="9"/>
  <c r="E112" i="9"/>
  <c r="C57" i="9"/>
  <c r="D239" i="9"/>
  <c r="E170" i="9"/>
  <c r="D107" i="9"/>
  <c r="C52" i="9"/>
  <c r="E262" i="9"/>
  <c r="C194" i="9"/>
  <c r="D126" i="9"/>
  <c r="D260" i="9"/>
  <c r="C180" i="9"/>
  <c r="E86" i="9"/>
  <c r="D16" i="9"/>
  <c r="D169" i="9"/>
  <c r="C79" i="9"/>
  <c r="D10" i="9"/>
  <c r="E160" i="9"/>
  <c r="D72" i="9"/>
  <c r="E4" i="9"/>
  <c r="C143" i="9"/>
  <c r="C60" i="9"/>
  <c r="C250" i="9"/>
  <c r="D141" i="9"/>
  <c r="E59" i="9"/>
  <c r="C246" i="9"/>
  <c r="C140" i="9"/>
  <c r="D58" i="9"/>
  <c r="C227" i="9"/>
  <c r="E46" i="9"/>
  <c r="C124" i="9"/>
  <c r="C226" i="9"/>
  <c r="E45" i="9"/>
  <c r="D108" i="9"/>
  <c r="D187" i="9"/>
  <c r="C21" i="9"/>
  <c r="C133" i="9"/>
  <c r="C63" i="9"/>
  <c r="E26" i="9"/>
  <c r="E256" i="9"/>
  <c r="C196" i="9"/>
  <c r="E47" i="9"/>
  <c r="E151" i="9"/>
  <c r="C132" i="9"/>
  <c r="E163" i="9"/>
  <c r="C165" i="9"/>
  <c r="D262" i="10" l="1"/>
  <c r="E214" i="10"/>
  <c r="E166" i="10"/>
  <c r="E118" i="10"/>
  <c r="E70" i="10"/>
  <c r="E22" i="10"/>
  <c r="D237" i="10"/>
  <c r="E215" i="10"/>
  <c r="D163" i="10"/>
  <c r="C111" i="10"/>
  <c r="D58" i="10"/>
  <c r="C6" i="10"/>
  <c r="C211" i="10"/>
  <c r="E236" i="10"/>
  <c r="C214" i="10"/>
  <c r="E161" i="10"/>
  <c r="D109" i="10"/>
  <c r="C57" i="10"/>
  <c r="E4" i="10"/>
  <c r="D209" i="10"/>
  <c r="D239" i="10"/>
  <c r="D187" i="10"/>
  <c r="C135" i="10"/>
  <c r="D82" i="10"/>
  <c r="C30" i="10"/>
  <c r="D184" i="10"/>
  <c r="D113" i="10"/>
  <c r="E43" i="10"/>
  <c r="C219" i="10"/>
  <c r="C142" i="10"/>
  <c r="D72" i="10"/>
  <c r="D2" i="10"/>
  <c r="C171" i="10"/>
  <c r="C101" i="10"/>
  <c r="D31" i="10"/>
  <c r="C203" i="10"/>
  <c r="D129" i="10"/>
  <c r="E188" i="10"/>
  <c r="C117" i="10"/>
  <c r="D47" i="10"/>
  <c r="D216" i="10"/>
  <c r="D140" i="10"/>
  <c r="D70" i="10"/>
  <c r="E252" i="10"/>
  <c r="C162" i="10"/>
  <c r="D92" i="10"/>
  <c r="D22" i="10"/>
  <c r="E185" i="10"/>
  <c r="C115" i="10"/>
  <c r="C258" i="10"/>
  <c r="E210" i="10"/>
  <c r="E162" i="10"/>
  <c r="E114" i="10"/>
  <c r="E66" i="10"/>
  <c r="E18" i="10"/>
  <c r="D233" i="10"/>
  <c r="D211" i="10"/>
  <c r="C159" i="10"/>
  <c r="D106" i="10"/>
  <c r="C54" i="10"/>
  <c r="C261" i="10"/>
  <c r="D206" i="10"/>
  <c r="C232" i="10"/>
  <c r="E209" i="10"/>
  <c r="D157" i="10"/>
  <c r="C105" i="10"/>
  <c r="E52" i="10"/>
  <c r="D259" i="10"/>
  <c r="C205" i="10"/>
  <c r="E235" i="10"/>
  <c r="C183" i="10"/>
  <c r="D130" i="10"/>
  <c r="C78" i="10"/>
  <c r="E25" i="10"/>
  <c r="C235" i="10"/>
  <c r="D177" i="10"/>
  <c r="E107" i="10"/>
  <c r="E37" i="10"/>
  <c r="E211" i="10"/>
  <c r="D136" i="10"/>
  <c r="D66" i="10"/>
  <c r="C262" i="10"/>
  <c r="E164" i="10"/>
  <c r="C95" i="10"/>
  <c r="C25" i="10"/>
  <c r="D195" i="10"/>
  <c r="E123" i="10"/>
  <c r="E181" i="10"/>
  <c r="E111" i="10"/>
  <c r="E41" i="10"/>
  <c r="D208" i="10"/>
  <c r="C134" i="10"/>
  <c r="D64" i="10"/>
  <c r="C239" i="10"/>
  <c r="C156" i="10"/>
  <c r="C86" i="10"/>
  <c r="D16" i="10"/>
  <c r="E179" i="10"/>
  <c r="C109" i="10"/>
  <c r="D39" i="10"/>
  <c r="C139" i="10"/>
  <c r="C191" i="10"/>
  <c r="D5" i="10"/>
  <c r="C46" i="10"/>
  <c r="D86" i="10"/>
  <c r="C132" i="10"/>
  <c r="E253" i="10"/>
  <c r="E206" i="10"/>
  <c r="E158" i="10"/>
  <c r="E110" i="10"/>
  <c r="E62" i="10"/>
  <c r="E14" i="10"/>
  <c r="D261" i="10"/>
  <c r="C207" i="10"/>
  <c r="D154" i="10"/>
  <c r="C102" i="10"/>
  <c r="E49" i="10"/>
  <c r="E255" i="10"/>
  <c r="C202" i="10"/>
  <c r="E259" i="10"/>
  <c r="D205" i="10"/>
  <c r="C153" i="10"/>
  <c r="E100" i="10"/>
  <c r="D48" i="10"/>
  <c r="D254" i="10"/>
  <c r="E200" i="10"/>
  <c r="C231" i="10"/>
  <c r="D178" i="10"/>
  <c r="C126" i="10"/>
  <c r="E73" i="10"/>
  <c r="D21" i="10"/>
  <c r="C230" i="10"/>
  <c r="E171" i="10"/>
  <c r="E101" i="10"/>
  <c r="C32" i="10"/>
  <c r="E203" i="10"/>
  <c r="C130" i="10"/>
  <c r="D60" i="10"/>
  <c r="C247" i="10"/>
  <c r="D159" i="10"/>
  <c r="D89" i="10"/>
  <c r="E19" i="10"/>
  <c r="C189" i="10"/>
  <c r="E117" i="10"/>
  <c r="E175" i="10"/>
  <c r="E105" i="10"/>
  <c r="C36" i="10"/>
  <c r="D201" i="10"/>
  <c r="E128" i="10"/>
  <c r="C59" i="10"/>
  <c r="D229" i="10"/>
  <c r="D150" i="10"/>
  <c r="E80" i="10"/>
  <c r="C11" i="10"/>
  <c r="C173" i="10"/>
  <c r="D103" i="10"/>
  <c r="D33" i="10"/>
  <c r="D121" i="10"/>
  <c r="D172" i="10"/>
  <c r="D230" i="10"/>
  <c r="E32" i="10"/>
  <c r="C73" i="10"/>
  <c r="D114" i="10"/>
  <c r="D162" i="10"/>
  <c r="D198" i="10"/>
  <c r="D65" i="10"/>
  <c r="D155" i="10"/>
  <c r="E28" i="10"/>
  <c r="C81" i="10"/>
  <c r="C216" i="10"/>
  <c r="E177" i="10"/>
  <c r="D166" i="10"/>
  <c r="E249" i="10"/>
  <c r="E202" i="10"/>
  <c r="E154" i="10"/>
  <c r="E106" i="10"/>
  <c r="E58" i="10"/>
  <c r="E10" i="10"/>
  <c r="C256" i="10"/>
  <c r="D202" i="10"/>
  <c r="C150" i="10"/>
  <c r="E97" i="10"/>
  <c r="D45" i="10"/>
  <c r="C251" i="10"/>
  <c r="D260" i="10"/>
  <c r="E254" i="10"/>
  <c r="C201" i="10"/>
  <c r="E148" i="10"/>
  <c r="D96" i="10"/>
  <c r="C44" i="10"/>
  <c r="D249" i="10"/>
  <c r="D196" i="10"/>
  <c r="C174" i="10"/>
  <c r="E245" i="10"/>
  <c r="E198" i="10"/>
  <c r="E150" i="10"/>
  <c r="E102" i="10"/>
  <c r="E54" i="10"/>
  <c r="E6" i="10"/>
  <c r="D251" i="10"/>
  <c r="C198" i="10"/>
  <c r="E145" i="10"/>
  <c r="D93" i="10"/>
  <c r="C41" i="10"/>
  <c r="D246" i="10"/>
  <c r="D255" i="10"/>
  <c r="C250" i="10"/>
  <c r="E196" i="10"/>
  <c r="D144" i="10"/>
  <c r="C92" i="10"/>
  <c r="E39" i="10"/>
  <c r="E244" i="10"/>
  <c r="C192" i="10"/>
  <c r="C222" i="10"/>
  <c r="E169" i="10"/>
  <c r="D117" i="10"/>
  <c r="C65" i="10"/>
  <c r="E12" i="10"/>
  <c r="E247" i="10"/>
  <c r="C160" i="10"/>
  <c r="E241" i="10"/>
  <c r="E194" i="10"/>
  <c r="E146" i="10"/>
  <c r="E98" i="10"/>
  <c r="E50" i="10"/>
  <c r="E2" i="10"/>
  <c r="E246" i="10"/>
  <c r="E193" i="10"/>
  <c r="D141" i="10"/>
  <c r="C89" i="10"/>
  <c r="E36" i="10"/>
  <c r="D241" i="10"/>
  <c r="E250" i="10"/>
  <c r="C245" i="10"/>
  <c r="D192" i="10"/>
  <c r="C140" i="10"/>
  <c r="E87" i="10"/>
  <c r="D35" i="10"/>
  <c r="E239" i="10"/>
  <c r="E187" i="10"/>
  <c r="E217" i="10"/>
  <c r="D165" i="10"/>
  <c r="C113" i="10"/>
  <c r="E60" i="10"/>
  <c r="D8" i="10"/>
  <c r="C237" i="10"/>
  <c r="C154" i="10"/>
  <c r="E234" i="10"/>
  <c r="E186" i="10"/>
  <c r="E138" i="10"/>
  <c r="E90" i="10"/>
  <c r="E42" i="10"/>
  <c r="D256" i="10"/>
  <c r="C238" i="10"/>
  <c r="C185" i="10"/>
  <c r="E132" i="10"/>
  <c r="D80" i="10"/>
  <c r="C28" i="10"/>
  <c r="E232" i="10"/>
  <c r="C260" i="10"/>
  <c r="D236" i="10"/>
  <c r="E183" i="10"/>
  <c r="D131" i="10"/>
  <c r="C79" i="10"/>
  <c r="D26" i="10"/>
  <c r="D231" i="10"/>
  <c r="C179" i="10"/>
  <c r="C209" i="10"/>
  <c r="E156" i="10"/>
  <c r="D104" i="10"/>
  <c r="C52" i="10"/>
  <c r="D263" i="10"/>
  <c r="D219" i="10"/>
  <c r="D142" i="10"/>
  <c r="E72" i="10"/>
  <c r="C3" i="10"/>
  <c r="D171" i="10"/>
  <c r="D101" i="10"/>
  <c r="E31" i="10"/>
  <c r="D203" i="10"/>
  <c r="E129" i="10"/>
  <c r="C60" i="10"/>
  <c r="E243" i="10"/>
  <c r="D158" i="10"/>
  <c r="E230" i="10"/>
  <c r="E182" i="10"/>
  <c r="E134" i="10"/>
  <c r="E86" i="10"/>
  <c r="E38" i="10"/>
  <c r="D252" i="10"/>
  <c r="C233" i="10"/>
  <c r="E180" i="10"/>
  <c r="D128" i="10"/>
  <c r="C76" i="10"/>
  <c r="E23" i="10"/>
  <c r="D228" i="10"/>
  <c r="C255" i="10"/>
  <c r="E231" i="10"/>
  <c r="D179" i="10"/>
  <c r="C127" i="10"/>
  <c r="D74" i="10"/>
  <c r="C22" i="10"/>
  <c r="C227" i="10"/>
  <c r="C259" i="10"/>
  <c r="E204" i="10"/>
  <c r="D152" i="10"/>
  <c r="C100" i="10"/>
  <c r="E47" i="10"/>
  <c r="D258" i="10"/>
  <c r="C212" i="10"/>
  <c r="E136" i="10"/>
  <c r="C67" i="10"/>
  <c r="E262" i="10"/>
  <c r="C165" i="10"/>
  <c r="D95" i="10"/>
  <c r="D25" i="10"/>
  <c r="E195" i="10"/>
  <c r="D124" i="10"/>
  <c r="D54" i="10"/>
  <c r="C234" i="10"/>
  <c r="E152" i="10"/>
  <c r="E216" i="10"/>
  <c r="E140" i="10"/>
  <c r="C71" i="10"/>
  <c r="C257" i="10"/>
  <c r="E163" i="10"/>
  <c r="E93" i="10"/>
  <c r="C24" i="10"/>
  <c r="C186" i="10"/>
  <c r="E115" i="10"/>
  <c r="E45" i="10"/>
  <c r="C213" i="10"/>
  <c r="C138" i="10"/>
  <c r="D68" i="10"/>
  <c r="C241" i="10"/>
  <c r="C35" i="10"/>
  <c r="D75" i="10"/>
  <c r="D116" i="10"/>
  <c r="D168" i="10"/>
  <c r="C228" i="10"/>
  <c r="C29" i="10"/>
  <c r="C68" i="10"/>
  <c r="D11" i="10"/>
  <c r="C122" i="10"/>
  <c r="E227" i="10"/>
  <c r="E55" i="10"/>
  <c r="C13" i="10"/>
  <c r="D204" i="10"/>
  <c r="E172" i="10"/>
  <c r="D126" i="10"/>
  <c r="D193" i="10"/>
  <c r="D7" i="10"/>
  <c r="D87" i="10"/>
  <c r="D133" i="10"/>
  <c r="D253" i="10"/>
  <c r="D40" i="10"/>
  <c r="C64" i="10"/>
  <c r="E220" i="10"/>
  <c r="E69" i="10"/>
  <c r="C23" i="10"/>
  <c r="E257" i="10"/>
  <c r="E170" i="10"/>
  <c r="E74" i="10"/>
  <c r="D240" i="10"/>
  <c r="E167" i="10"/>
  <c r="D115" i="10"/>
  <c r="D10" i="10"/>
  <c r="D215" i="10"/>
  <c r="E240" i="10"/>
  <c r="G2" i="11"/>
  <c r="E226" i="10"/>
  <c r="E178" i="10"/>
  <c r="E130" i="10"/>
  <c r="E82" i="10"/>
  <c r="E34" i="10"/>
  <c r="D248" i="10"/>
  <c r="E228" i="10"/>
  <c r="D176" i="10"/>
  <c r="C124" i="10"/>
  <c r="E71" i="10"/>
  <c r="D19" i="10"/>
  <c r="C224" i="10"/>
  <c r="D250" i="10"/>
  <c r="D227" i="10"/>
  <c r="C175" i="10"/>
  <c r="D122" i="10"/>
  <c r="C70" i="10"/>
  <c r="E17" i="10"/>
  <c r="D222" i="10"/>
  <c r="C254" i="10"/>
  <c r="D200" i="10"/>
  <c r="C148" i="10"/>
  <c r="E95" i="10"/>
  <c r="D43" i="10"/>
  <c r="C253" i="10"/>
  <c r="C204" i="10"/>
  <c r="C131" i="10"/>
  <c r="C61" i="10"/>
  <c r="D247" i="10"/>
  <c r="E159" i="10"/>
  <c r="E89" i="10"/>
  <c r="C20" i="10"/>
  <c r="E189" i="10"/>
  <c r="D118" i="10"/>
  <c r="E48" i="10"/>
  <c r="C225" i="10"/>
  <c r="C147" i="10"/>
  <c r="E208" i="10"/>
  <c r="D134" i="10"/>
  <c r="E64" i="10"/>
  <c r="E242" i="10"/>
  <c r="E157" i="10"/>
  <c r="C88" i="10"/>
  <c r="C18" i="10"/>
  <c r="C180" i="10"/>
  <c r="E109" i="10"/>
  <c r="C40" i="10"/>
  <c r="C206" i="10"/>
  <c r="D132" i="10"/>
  <c r="D62" i="10"/>
  <c r="C215" i="10"/>
  <c r="C21" i="10"/>
  <c r="E61" i="10"/>
  <c r="D102" i="10"/>
  <c r="C151" i="10"/>
  <c r="E205" i="10"/>
  <c r="E15" i="10"/>
  <c r="E53" i="10"/>
  <c r="E248" i="10"/>
  <c r="E92" i="10"/>
  <c r="E184" i="10"/>
  <c r="D27" i="10"/>
  <c r="E139" i="10"/>
  <c r="C108" i="10"/>
  <c r="C97" i="10"/>
  <c r="D173" i="10"/>
  <c r="E103" i="10"/>
  <c r="E33" i="10"/>
  <c r="C199" i="10"/>
  <c r="E56" i="10"/>
  <c r="D46" i="10"/>
  <c r="D185" i="10"/>
  <c r="E197" i="10"/>
  <c r="C149" i="10"/>
  <c r="C48" i="10"/>
  <c r="E218" i="10"/>
  <c r="E26" i="10"/>
  <c r="C220" i="10"/>
  <c r="E261" i="10"/>
  <c r="E222" i="10"/>
  <c r="E174" i="10"/>
  <c r="E126" i="10"/>
  <c r="E78" i="10"/>
  <c r="E30" i="10"/>
  <c r="D244" i="10"/>
  <c r="D224" i="10"/>
  <c r="C172" i="10"/>
  <c r="E119" i="10"/>
  <c r="D67" i="10"/>
  <c r="C15" i="10"/>
  <c r="E219" i="10"/>
  <c r="D245" i="10"/>
  <c r="C223" i="10"/>
  <c r="D170" i="10"/>
  <c r="C118" i="10"/>
  <c r="E65" i="10"/>
  <c r="D13" i="10"/>
  <c r="C218" i="10"/>
  <c r="C249" i="10"/>
  <c r="C196" i="10"/>
  <c r="E143" i="10"/>
  <c r="D91" i="10"/>
  <c r="C39" i="10"/>
  <c r="C248" i="10"/>
  <c r="D197" i="10"/>
  <c r="C125" i="10"/>
  <c r="D55" i="10"/>
  <c r="D235" i="10"/>
  <c r="E153" i="10"/>
  <c r="C84" i="10"/>
  <c r="C14" i="10"/>
  <c r="D182" i="10"/>
  <c r="D112" i="10"/>
  <c r="D42" i="10"/>
  <c r="C217" i="10"/>
  <c r="C141" i="10"/>
  <c r="E201" i="10"/>
  <c r="C129" i="10"/>
  <c r="D59" i="10"/>
  <c r="D232" i="10"/>
  <c r="E151" i="10"/>
  <c r="E81" i="10"/>
  <c r="C12" i="10"/>
  <c r="E122" i="10"/>
  <c r="C63" i="10"/>
  <c r="C158" i="10"/>
  <c r="E46" i="10"/>
  <c r="C166" i="10"/>
  <c r="D213" i="10"/>
  <c r="D243" i="10"/>
  <c r="C26" i="10"/>
  <c r="E112" i="10"/>
  <c r="E176" i="10"/>
  <c r="E7" i="10"/>
  <c r="E233" i="10"/>
  <c r="C82" i="10"/>
  <c r="D175" i="10"/>
  <c r="E35" i="10"/>
  <c r="D127" i="10"/>
  <c r="C229" i="10"/>
  <c r="C80" i="10"/>
  <c r="C91" i="10"/>
  <c r="C19" i="10"/>
  <c r="D186" i="10"/>
  <c r="D71" i="10"/>
  <c r="E11" i="10"/>
  <c r="D242" i="10"/>
  <c r="C85" i="10"/>
  <c r="D20" i="10"/>
  <c r="E76" i="10"/>
  <c r="C221" i="10"/>
  <c r="C208" i="10"/>
  <c r="C42" i="10"/>
  <c r="D147" i="10"/>
  <c r="D6" i="10"/>
  <c r="E192" i="10"/>
  <c r="C51" i="10"/>
  <c r="E160" i="10"/>
  <c r="C45" i="10"/>
  <c r="D36" i="10"/>
  <c r="C43" i="10"/>
  <c r="C197" i="10"/>
  <c r="C242" i="10"/>
  <c r="E113" i="10"/>
  <c r="C161" i="10"/>
  <c r="E77" i="10"/>
  <c r="E258" i="10"/>
  <c r="D53" i="10"/>
  <c r="C98" i="10"/>
  <c r="C104" i="10"/>
  <c r="D148" i="10"/>
  <c r="D189" i="10"/>
  <c r="D83" i="10"/>
  <c r="D139" i="10"/>
  <c r="D190" i="10"/>
  <c r="E8" i="10"/>
  <c r="C55" i="10"/>
  <c r="E141" i="10"/>
  <c r="C210" i="10"/>
  <c r="D169" i="10"/>
  <c r="E29" i="10"/>
  <c r="C123" i="10"/>
  <c r="C75" i="10"/>
  <c r="D220" i="10"/>
  <c r="D207" i="10"/>
  <c r="C137" i="10"/>
  <c r="D61" i="10"/>
  <c r="E121" i="10"/>
  <c r="E165" i="10"/>
  <c r="E225" i="10"/>
  <c r="C49" i="10"/>
  <c r="C136" i="10"/>
  <c r="C182" i="10"/>
  <c r="C164" i="10"/>
  <c r="D24" i="10"/>
  <c r="E116" i="10"/>
  <c r="D214" i="10"/>
  <c r="E68" i="10"/>
  <c r="D161" i="10"/>
  <c r="E27" i="10"/>
  <c r="D238" i="10"/>
  <c r="D151" i="10"/>
  <c r="E44" i="10"/>
  <c r="E199" i="10"/>
  <c r="D94" i="10"/>
  <c r="D9" i="10"/>
  <c r="D145" i="10"/>
  <c r="E137" i="10"/>
  <c r="D174" i="10"/>
  <c r="C31" i="10"/>
  <c r="D30" i="10"/>
  <c r="C107" i="10"/>
  <c r="D32" i="10"/>
  <c r="C9" i="10"/>
  <c r="C87" i="10"/>
  <c r="D119" i="10"/>
  <c r="C190" i="10"/>
  <c r="D37" i="10"/>
  <c r="E83" i="10"/>
  <c r="C170" i="10"/>
  <c r="C152" i="10"/>
  <c r="D12" i="10"/>
  <c r="D105" i="10"/>
  <c r="D199" i="10"/>
  <c r="D57" i="10"/>
  <c r="E149" i="10"/>
  <c r="C16" i="10"/>
  <c r="C155" i="10"/>
  <c r="D73" i="10"/>
  <c r="E16" i="10"/>
  <c r="C145" i="10"/>
  <c r="D38" i="10"/>
  <c r="D120" i="10"/>
  <c r="C83" i="10"/>
  <c r="E237" i="10"/>
  <c r="C236" i="10"/>
  <c r="D69" i="10"/>
  <c r="C96" i="10"/>
  <c r="C184" i="10"/>
  <c r="C8" i="10"/>
  <c r="D77" i="10"/>
  <c r="D164" i="10"/>
  <c r="D146" i="10"/>
  <c r="C7" i="10"/>
  <c r="D99" i="10"/>
  <c r="C193" i="10"/>
  <c r="D51" i="10"/>
  <c r="C144" i="10"/>
  <c r="C10" i="10"/>
  <c r="D137" i="10"/>
  <c r="E59" i="10"/>
  <c r="D3" i="10"/>
  <c r="E127" i="10"/>
  <c r="D160" i="10"/>
  <c r="D90" i="10"/>
  <c r="C178" i="10"/>
  <c r="E51" i="10"/>
  <c r="C163" i="10"/>
  <c r="E238" i="10"/>
  <c r="C246" i="10"/>
  <c r="E213" i="10"/>
  <c r="D56" i="10"/>
  <c r="C90" i="10"/>
  <c r="C177" i="10"/>
  <c r="D234" i="10"/>
  <c r="C72" i="10"/>
  <c r="D135" i="10"/>
  <c r="D123" i="10"/>
  <c r="E223" i="10"/>
  <c r="D76" i="10"/>
  <c r="C168" i="10"/>
  <c r="D28" i="10"/>
  <c r="E120" i="10"/>
  <c r="D4" i="10"/>
  <c r="C120" i="10"/>
  <c r="D17" i="10"/>
  <c r="C167" i="10"/>
  <c r="C110" i="10"/>
  <c r="D125" i="10"/>
  <c r="C62" i="10"/>
  <c r="D143" i="10"/>
  <c r="E212" i="10"/>
  <c r="D15" i="10"/>
  <c r="D84" i="10"/>
  <c r="D225" i="10"/>
  <c r="C66" i="10"/>
  <c r="E99" i="10"/>
  <c r="D194" i="10"/>
  <c r="C53" i="10"/>
  <c r="E144" i="10"/>
  <c r="C5" i="10"/>
  <c r="D97" i="10"/>
  <c r="E173" i="10"/>
  <c r="C103" i="10"/>
  <c r="E3" i="10"/>
  <c r="D149" i="10"/>
  <c r="E96" i="10"/>
  <c r="C93" i="10"/>
  <c r="C34" i="10"/>
  <c r="D108" i="10"/>
  <c r="C128" i="10"/>
  <c r="E263" i="10"/>
  <c r="D226" i="10"/>
  <c r="C4" i="10"/>
  <c r="D49" i="10"/>
  <c r="D210" i="10"/>
  <c r="E13" i="10"/>
  <c r="C243" i="10"/>
  <c r="D181" i="10"/>
  <c r="D41" i="10"/>
  <c r="E85" i="10"/>
  <c r="E104" i="10"/>
  <c r="C33" i="10"/>
  <c r="E9" i="10"/>
  <c r="E24" i="10"/>
  <c r="E256" i="10"/>
  <c r="E20" i="10"/>
  <c r="E260" i="10"/>
  <c r="E191" i="10"/>
  <c r="C263" i="10"/>
  <c r="E224" i="10"/>
  <c r="C169" i="10"/>
  <c r="C77" i="10"/>
  <c r="C116" i="10"/>
  <c r="C56" i="10"/>
  <c r="C226" i="10"/>
  <c r="C146" i="10"/>
  <c r="C187" i="10"/>
  <c r="D167" i="10"/>
  <c r="E168" i="10"/>
  <c r="C58" i="10"/>
  <c r="E40" i="10"/>
  <c r="E108" i="10"/>
  <c r="D18" i="10"/>
  <c r="D63" i="10"/>
  <c r="E21" i="10"/>
  <c r="D212" i="10"/>
  <c r="E133" i="10"/>
  <c r="D180" i="10"/>
  <c r="E67" i="10"/>
  <c r="D110" i="10"/>
  <c r="C69" i="10"/>
  <c r="D23" i="10"/>
  <c r="C176" i="10"/>
  <c r="E190" i="10"/>
  <c r="C240" i="10"/>
  <c r="D183" i="10"/>
  <c r="D34" i="10"/>
  <c r="E147" i="10"/>
  <c r="C112" i="10"/>
  <c r="C119" i="10"/>
  <c r="C114" i="10"/>
  <c r="D79" i="10"/>
  <c r="C106" i="10"/>
  <c r="D107" i="10"/>
  <c r="C121" i="10"/>
  <c r="E57" i="10"/>
  <c r="E251" i="10"/>
  <c r="C143" i="10"/>
  <c r="D14" i="10"/>
  <c r="C195" i="10"/>
  <c r="E63" i="10"/>
  <c r="D100" i="10"/>
  <c r="C157" i="10"/>
  <c r="E221" i="10"/>
  <c r="E125" i="10"/>
  <c r="C181" i="10"/>
  <c r="E84" i="10"/>
  <c r="E155" i="10"/>
  <c r="D191" i="10"/>
  <c r="D98" i="10"/>
  <c r="E131" i="10"/>
  <c r="E142" i="10"/>
  <c r="D218" i="10"/>
  <c r="C244" i="10"/>
  <c r="C17" i="10"/>
  <c r="D78" i="10"/>
  <c r="E124" i="10"/>
  <c r="D217" i="10"/>
  <c r="C37" i="10"/>
  <c r="D257" i="10"/>
  <c r="C94" i="10"/>
  <c r="D188" i="10"/>
  <c r="C47" i="10"/>
  <c r="D138" i="10"/>
  <c r="C252" i="10"/>
  <c r="E91" i="10"/>
  <c r="D156" i="10"/>
  <c r="E88" i="10"/>
  <c r="E229" i="10"/>
  <c r="C99" i="10"/>
  <c r="D81" i="10"/>
  <c r="C38" i="10"/>
  <c r="E5" i="10"/>
  <c r="D52" i="10"/>
  <c r="D50" i="10"/>
  <c r="E79" i="10"/>
  <c r="E94" i="10"/>
  <c r="C188" i="10"/>
  <c r="D88" i="10"/>
  <c r="C133" i="10"/>
  <c r="E207" i="10"/>
  <c r="D85" i="10"/>
  <c r="C27" i="10"/>
  <c r="C200" i="10"/>
  <c r="E135" i="10"/>
  <c r="D153" i="10"/>
  <c r="C2" i="10"/>
  <c r="D29" i="10"/>
  <c r="C74" i="10"/>
  <c r="C194" i="10"/>
  <c r="D44" i="10"/>
  <c r="D223" i="10"/>
  <c r="E75" i="10"/>
  <c r="D221" i="10"/>
  <c r="C50" i="10"/>
  <c r="D111" i="10"/>
  <c r="E253" i="11" l="1"/>
  <c r="D224" i="11"/>
  <c r="D176" i="11"/>
  <c r="D128" i="11"/>
  <c r="D246" i="11"/>
  <c r="D222" i="11"/>
  <c r="D174" i="11"/>
  <c r="D126" i="11"/>
  <c r="E242" i="11"/>
  <c r="D242" i="11"/>
  <c r="D185" i="11"/>
  <c r="E127" i="11"/>
  <c r="E75" i="11"/>
  <c r="E27" i="11"/>
  <c r="C233" i="11"/>
  <c r="C227" i="11"/>
  <c r="C226" i="11"/>
  <c r="D173" i="11"/>
  <c r="E110" i="11"/>
  <c r="C57" i="11"/>
  <c r="E4" i="11"/>
  <c r="E216" i="11"/>
  <c r="C241" i="11"/>
  <c r="E166" i="11"/>
  <c r="C104" i="11"/>
  <c r="C51" i="11"/>
  <c r="C259" i="11"/>
  <c r="D237" i="11"/>
  <c r="C164" i="11"/>
  <c r="E205" i="11"/>
  <c r="D117" i="11"/>
  <c r="C52" i="11"/>
  <c r="D203" i="11"/>
  <c r="E116" i="11"/>
  <c r="D51" i="11"/>
  <c r="E202" i="11"/>
  <c r="C116" i="11"/>
  <c r="E50" i="11"/>
  <c r="C202" i="11"/>
  <c r="D115" i="11"/>
  <c r="D50" i="11"/>
  <c r="C193" i="11"/>
  <c r="D108" i="11"/>
  <c r="C45" i="11"/>
  <c r="C192" i="11"/>
  <c r="C108" i="11"/>
  <c r="E44" i="11"/>
  <c r="E191" i="11"/>
  <c r="E107" i="11"/>
  <c r="D44" i="11"/>
  <c r="C191" i="11"/>
  <c r="C107" i="11"/>
  <c r="C43" i="11"/>
  <c r="D133" i="11"/>
  <c r="C132" i="11"/>
  <c r="D111" i="11"/>
  <c r="D107" i="11"/>
  <c r="E106" i="11"/>
  <c r="C106" i="11"/>
  <c r="E100" i="11"/>
  <c r="D100" i="11"/>
  <c r="E117" i="11"/>
  <c r="E101" i="11"/>
  <c r="C89" i="11"/>
  <c r="C139" i="11"/>
  <c r="C247" i="11"/>
  <c r="D99" i="11"/>
  <c r="E46" i="11"/>
  <c r="E240" i="11"/>
  <c r="C159" i="11"/>
  <c r="C111" i="11"/>
  <c r="C110" i="11"/>
  <c r="E194" i="11"/>
  <c r="E45" i="11"/>
  <c r="E193" i="11"/>
  <c r="D45" i="11"/>
  <c r="C103" i="11"/>
  <c r="E184" i="11"/>
  <c r="E102" i="11"/>
  <c r="C184" i="11"/>
  <c r="C102" i="11"/>
  <c r="E37" i="11"/>
  <c r="E111" i="11"/>
  <c r="C94" i="11"/>
  <c r="E89" i="11"/>
  <c r="E84" i="11"/>
  <c r="C68" i="11"/>
  <c r="C84" i="11"/>
  <c r="C74" i="11"/>
  <c r="E6" i="11"/>
  <c r="C125" i="11"/>
  <c r="E36" i="11"/>
  <c r="C17" i="11"/>
  <c r="D52" i="11"/>
  <c r="C109" i="11"/>
  <c r="C115" i="11"/>
  <c r="C119" i="11"/>
  <c r="E249" i="11"/>
  <c r="D220" i="11"/>
  <c r="D172" i="11"/>
  <c r="D124" i="11"/>
  <c r="C242" i="11"/>
  <c r="D218" i="11"/>
  <c r="D170" i="11"/>
  <c r="D122" i="11"/>
  <c r="E234" i="11"/>
  <c r="E238" i="11"/>
  <c r="C238" i="11"/>
  <c r="E180" i="11"/>
  <c r="C123" i="11"/>
  <c r="E71" i="11"/>
  <c r="E23" i="11"/>
  <c r="C228" i="11"/>
  <c r="C258" i="11"/>
  <c r="C168" i="11"/>
  <c r="E105" i="11"/>
  <c r="E52" i="11"/>
  <c r="E246" i="11"/>
  <c r="E210" i="11"/>
  <c r="E230" i="11"/>
  <c r="C161" i="11"/>
  <c r="E226" i="11"/>
  <c r="C196" i="11"/>
  <c r="D46" i="11"/>
  <c r="D195" i="11"/>
  <c r="C46" i="11"/>
  <c r="E109" i="11"/>
  <c r="D109" i="11"/>
  <c r="E185" i="11"/>
  <c r="C40" i="11"/>
  <c r="C39" i="11"/>
  <c r="E38" i="11"/>
  <c r="E182" i="11"/>
  <c r="D101" i="11"/>
  <c r="C112" i="11"/>
  <c r="E90" i="11"/>
  <c r="D89" i="11"/>
  <c r="D84" i="11"/>
  <c r="C54" i="11"/>
  <c r="C134" i="11"/>
  <c r="D68" i="11"/>
  <c r="C21" i="11"/>
  <c r="E159" i="11"/>
  <c r="D80" i="11"/>
  <c r="E154" i="11"/>
  <c r="C28" i="11"/>
  <c r="C3" i="11"/>
  <c r="E112" i="11"/>
  <c r="E245" i="11"/>
  <c r="D216" i="11"/>
  <c r="D168" i="11"/>
  <c r="D120" i="11"/>
  <c r="C263" i="11"/>
  <c r="D214" i="11"/>
  <c r="D166" i="11"/>
  <c r="D118" i="11"/>
  <c r="E229" i="11"/>
  <c r="E233" i="11"/>
  <c r="D233" i="11"/>
  <c r="E175" i="11"/>
  <c r="C118" i="11"/>
  <c r="E67" i="11"/>
  <c r="E19" i="11"/>
  <c r="D223" i="11"/>
  <c r="E251" i="11"/>
  <c r="C235" i="11"/>
  <c r="C163" i="11"/>
  <c r="C101" i="11"/>
  <c r="D48" i="11"/>
  <c r="E232" i="11"/>
  <c r="E203" i="11"/>
  <c r="E221" i="11"/>
  <c r="E155" i="11"/>
  <c r="E94" i="11"/>
  <c r="D42" i="11"/>
  <c r="C230" i="11"/>
  <c r="E219" i="11"/>
  <c r="E153" i="11"/>
  <c r="E187" i="11"/>
  <c r="C105" i="11"/>
  <c r="D41" i="11"/>
  <c r="C187" i="11"/>
  <c r="E104" i="11"/>
  <c r="C41" i="11"/>
  <c r="E186" i="11"/>
  <c r="E103" i="11"/>
  <c r="E40" i="11"/>
  <c r="C186" i="11"/>
  <c r="D103" i="11"/>
  <c r="D40" i="11"/>
  <c r="E177" i="11"/>
  <c r="D97" i="11"/>
  <c r="D34" i="11"/>
  <c r="D177" i="11"/>
  <c r="C97" i="11"/>
  <c r="C34" i="11"/>
  <c r="E176" i="11"/>
  <c r="E96" i="11"/>
  <c r="D33" i="11"/>
  <c r="D175" i="11"/>
  <c r="D95" i="11"/>
  <c r="E32" i="11"/>
  <c r="C95" i="11"/>
  <c r="D94" i="11"/>
  <c r="D78" i="11"/>
  <c r="C75" i="11"/>
  <c r="E73" i="11"/>
  <c r="C69" i="11"/>
  <c r="C221" i="11"/>
  <c r="C80" i="11"/>
  <c r="E252" i="11"/>
  <c r="C216" i="11"/>
  <c r="E125" i="11"/>
  <c r="E260" i="11"/>
  <c r="D212" i="11"/>
  <c r="D164" i="11"/>
  <c r="D116" i="11"/>
  <c r="E258" i="11"/>
  <c r="D210" i="11"/>
  <c r="D162" i="11"/>
  <c r="D114" i="11"/>
  <c r="C225" i="11"/>
  <c r="C229" i="11"/>
  <c r="E228" i="11"/>
  <c r="C171" i="11"/>
  <c r="D113" i="11"/>
  <c r="E63" i="11"/>
  <c r="E15" i="11"/>
  <c r="E218" i="11"/>
  <c r="C245" i="11"/>
  <c r="E224" i="11"/>
  <c r="E157" i="11"/>
  <c r="D96" i="11"/>
  <c r="C44" i="11"/>
  <c r="C223" i="11"/>
  <c r="E198" i="11"/>
  <c r="E215" i="11"/>
  <c r="E150" i="11"/>
  <c r="D90" i="11"/>
  <c r="C38" i="11"/>
  <c r="D221" i="11"/>
  <c r="E212" i="11"/>
  <c r="E148" i="11"/>
  <c r="C180" i="11"/>
  <c r="C99" i="11"/>
  <c r="D36" i="11"/>
  <c r="D179" i="11"/>
  <c r="E98" i="11"/>
  <c r="C36" i="11"/>
  <c r="C179" i="11"/>
  <c r="C98" i="11"/>
  <c r="D35" i="11"/>
  <c r="C178" i="11"/>
  <c r="E97" i="11"/>
  <c r="E34" i="11"/>
  <c r="E170" i="11"/>
  <c r="D92" i="11"/>
  <c r="C29" i="11"/>
  <c r="C170" i="11"/>
  <c r="D91" i="11"/>
  <c r="E28" i="11"/>
  <c r="E169" i="11"/>
  <c r="C91" i="11"/>
  <c r="D28" i="11"/>
  <c r="E168" i="11"/>
  <c r="C90" i="11"/>
  <c r="D27" i="11"/>
  <c r="D79" i="11"/>
  <c r="C79" i="11"/>
  <c r="E62" i="11"/>
  <c r="C59" i="11"/>
  <c r="D58" i="11"/>
  <c r="C58" i="11"/>
  <c r="D53" i="11"/>
  <c r="C53" i="11"/>
  <c r="C176" i="11"/>
  <c r="D47" i="11"/>
  <c r="C27" i="11"/>
  <c r="C26" i="11"/>
  <c r="C124" i="11"/>
  <c r="E118" i="11"/>
  <c r="D256" i="11"/>
  <c r="D208" i="11"/>
  <c r="D160" i="11"/>
  <c r="D112" i="11"/>
  <c r="D254" i="11"/>
  <c r="D206" i="11"/>
  <c r="D158" i="11"/>
  <c r="D110" i="11"/>
  <c r="C262" i="11"/>
  <c r="C224" i="11"/>
  <c r="E223" i="11"/>
  <c r="C166" i="11"/>
  <c r="E108" i="11"/>
  <c r="E59" i="11"/>
  <c r="E11" i="11"/>
  <c r="E213" i="11"/>
  <c r="C240" i="11"/>
  <c r="D217" i="11"/>
  <c r="E152" i="11"/>
  <c r="C92" i="11"/>
  <c r="D39" i="11"/>
  <c r="C217" i="11"/>
  <c r="D193" i="11"/>
  <c r="E208" i="11"/>
  <c r="D145" i="11"/>
  <c r="C86" i="11"/>
  <c r="E33" i="11"/>
  <c r="D215" i="11"/>
  <c r="E206" i="11"/>
  <c r="D143" i="11"/>
  <c r="C173" i="11"/>
  <c r="E93" i="11"/>
  <c r="C31" i="11"/>
  <c r="E172" i="11"/>
  <c r="D93" i="11"/>
  <c r="D30" i="11"/>
  <c r="C172" i="11"/>
  <c r="C93" i="11"/>
  <c r="C30" i="11"/>
  <c r="D171" i="11"/>
  <c r="E92" i="11"/>
  <c r="E29" i="11"/>
  <c r="E163" i="11"/>
  <c r="E86" i="11"/>
  <c r="C24" i="11"/>
  <c r="D163" i="11"/>
  <c r="D86" i="11"/>
  <c r="D23" i="11"/>
  <c r="E162" i="11"/>
  <c r="E85" i="11"/>
  <c r="C23" i="11"/>
  <c r="E161" i="11"/>
  <c r="C85" i="11"/>
  <c r="D22" i="11"/>
  <c r="D63" i="11"/>
  <c r="C63" i="11"/>
  <c r="C47" i="11"/>
  <c r="D43" i="11"/>
  <c r="E42" i="11"/>
  <c r="C42" i="11"/>
  <c r="D37" i="11"/>
  <c r="C37" i="11"/>
  <c r="C113" i="11"/>
  <c r="E99" i="11"/>
  <c r="C206" i="11"/>
  <c r="C33" i="11"/>
  <c r="D31" i="11"/>
  <c r="E26" i="11"/>
  <c r="D21" i="11"/>
  <c r="E64" i="11"/>
  <c r="D73" i="11"/>
  <c r="E222" i="11"/>
  <c r="D56" i="11"/>
  <c r="E49" i="11"/>
  <c r="E48" i="11"/>
  <c r="C127" i="11"/>
  <c r="C252" i="11"/>
  <c r="D204" i="11"/>
  <c r="D156" i="11"/>
  <c r="E259" i="11"/>
  <c r="C250" i="11"/>
  <c r="D202" i="11"/>
  <c r="D154" i="11"/>
  <c r="D106" i="11"/>
  <c r="E255" i="11"/>
  <c r="D219" i="11"/>
  <c r="C219" i="11"/>
  <c r="D161" i="11"/>
  <c r="D104" i="11"/>
  <c r="E55" i="11"/>
  <c r="E7" i="11"/>
  <c r="C209" i="11"/>
  <c r="C236" i="11"/>
  <c r="D211" i="11"/>
  <c r="D147" i="11"/>
  <c r="D87" i="11"/>
  <c r="C35" i="11"/>
  <c r="C211" i="11"/>
  <c r="C188" i="11"/>
  <c r="C203" i="11"/>
  <c r="C140" i="11"/>
  <c r="E81" i="11"/>
  <c r="D29" i="11"/>
  <c r="C208" i="11"/>
  <c r="C201" i="11"/>
  <c r="C138" i="11"/>
  <c r="E165" i="11"/>
  <c r="E88" i="11"/>
  <c r="E25" i="11"/>
  <c r="D165" i="11"/>
  <c r="D88" i="11"/>
  <c r="D25" i="11"/>
  <c r="C165" i="11"/>
  <c r="C88" i="11"/>
  <c r="E24" i="11"/>
  <c r="E164" i="11"/>
  <c r="C87" i="11"/>
  <c r="D24" i="11"/>
  <c r="C157" i="11"/>
  <c r="D81" i="11"/>
  <c r="E18" i="11"/>
  <c r="C156" i="11"/>
  <c r="C81" i="11"/>
  <c r="D18" i="11"/>
  <c r="D155" i="11"/>
  <c r="E80" i="11"/>
  <c r="C18" i="11"/>
  <c r="C48" i="11"/>
  <c r="E21" i="11"/>
  <c r="D55" i="11"/>
  <c r="C56" i="11"/>
  <c r="D125" i="11"/>
  <c r="E247" i="11"/>
  <c r="D200" i="11"/>
  <c r="D152" i="11"/>
  <c r="D255" i="11"/>
  <c r="D245" i="11"/>
  <c r="D198" i="11"/>
  <c r="D150" i="11"/>
  <c r="D102" i="11"/>
  <c r="E248" i="11"/>
  <c r="E214" i="11"/>
  <c r="C214" i="11"/>
  <c r="E156" i="11"/>
  <c r="C100" i="11"/>
  <c r="E51" i="11"/>
  <c r="E3" i="11"/>
  <c r="D258" i="11"/>
  <c r="D257" i="11"/>
  <c r="D205" i="11"/>
  <c r="E141" i="11"/>
  <c r="C83" i="11"/>
  <c r="E30" i="11"/>
  <c r="C204" i="11"/>
  <c r="C183" i="11"/>
  <c r="E197" i="11"/>
  <c r="C135" i="11"/>
  <c r="D77" i="11"/>
  <c r="C25" i="11"/>
  <c r="C253" i="11"/>
  <c r="E195" i="11"/>
  <c r="C133" i="11"/>
  <c r="D159" i="11"/>
  <c r="D83" i="11"/>
  <c r="D20" i="11"/>
  <c r="E158" i="11"/>
  <c r="E82" i="11"/>
  <c r="C20" i="11"/>
  <c r="C158" i="11"/>
  <c r="D82" i="11"/>
  <c r="D19" i="11"/>
  <c r="D157" i="11"/>
  <c r="C82" i="11"/>
  <c r="C19" i="11"/>
  <c r="E149" i="11"/>
  <c r="D76" i="11"/>
  <c r="E13" i="11"/>
  <c r="D149" i="11"/>
  <c r="C76" i="11"/>
  <c r="C13" i="11"/>
  <c r="C149" i="11"/>
  <c r="D75" i="11"/>
  <c r="E12" i="11"/>
  <c r="E147" i="11"/>
  <c r="E74" i="11"/>
  <c r="D11" i="11"/>
  <c r="D32" i="11"/>
  <c r="C32" i="11"/>
  <c r="D15" i="11"/>
  <c r="D12" i="11"/>
  <c r="C11" i="11"/>
  <c r="E10" i="11"/>
  <c r="C6" i="11"/>
  <c r="E5" i="11"/>
  <c r="D17" i="11"/>
  <c r="D5" i="11"/>
  <c r="C200" i="11"/>
  <c r="D229" i="11"/>
  <c r="D225" i="11"/>
  <c r="E207" i="11"/>
  <c r="D183" i="11"/>
  <c r="E211" i="11"/>
  <c r="C49" i="11"/>
  <c r="D61" i="11"/>
  <c r="E201" i="11"/>
  <c r="D49" i="11"/>
  <c r="D153" i="11"/>
  <c r="C181" i="11"/>
  <c r="D243" i="11"/>
  <c r="D196" i="11"/>
  <c r="D148" i="11"/>
  <c r="C251" i="11"/>
  <c r="D241" i="11"/>
  <c r="D194" i="11"/>
  <c r="D146" i="11"/>
  <c r="D98" i="11"/>
  <c r="C243" i="11"/>
  <c r="E209" i="11"/>
  <c r="D209" i="11"/>
  <c r="E151" i="11"/>
  <c r="E95" i="11"/>
  <c r="E47" i="11"/>
  <c r="D260" i="11"/>
  <c r="D252" i="11"/>
  <c r="D251" i="11"/>
  <c r="D199" i="11"/>
  <c r="E136" i="11"/>
  <c r="E78" i="11"/>
  <c r="D26" i="11"/>
  <c r="C199" i="11"/>
  <c r="E262" i="11"/>
  <c r="E192" i="11"/>
  <c r="E129" i="11"/>
  <c r="C73" i="11"/>
  <c r="E20" i="11"/>
  <c r="D227" i="11"/>
  <c r="E190" i="11"/>
  <c r="D127" i="11"/>
  <c r="C152" i="11"/>
  <c r="C78" i="11"/>
  <c r="C15" i="11"/>
  <c r="D151" i="11"/>
  <c r="E77" i="11"/>
  <c r="E14" i="11"/>
  <c r="C151" i="11"/>
  <c r="C77" i="11"/>
  <c r="D14" i="11"/>
  <c r="C150" i="11"/>
  <c r="E76" i="11"/>
  <c r="C14" i="11"/>
  <c r="C143" i="11"/>
  <c r="C71" i="11"/>
  <c r="D8" i="11"/>
  <c r="E142" i="11"/>
  <c r="E70" i="11"/>
  <c r="C8" i="11"/>
  <c r="D141" i="11"/>
  <c r="D70" i="11"/>
  <c r="C7" i="11"/>
  <c r="E140" i="11"/>
  <c r="D69" i="11"/>
  <c r="D6" i="11"/>
  <c r="E16" i="11"/>
  <c r="C16" i="11"/>
  <c r="E225" i="11"/>
  <c r="D207" i="11"/>
  <c r="C167" i="11"/>
  <c r="E231" i="11"/>
  <c r="E217" i="11"/>
  <c r="E114" i="11"/>
  <c r="C154" i="11"/>
  <c r="D239" i="11"/>
  <c r="D192" i="11"/>
  <c r="D144" i="11"/>
  <c r="E263" i="11"/>
  <c r="D238" i="11"/>
  <c r="D190" i="11"/>
  <c r="D142" i="11"/>
  <c r="D262" i="11"/>
  <c r="C234" i="11"/>
  <c r="C205" i="11"/>
  <c r="E204" i="11"/>
  <c r="C147" i="11"/>
  <c r="E91" i="11"/>
  <c r="E43" i="11"/>
  <c r="D253" i="11"/>
  <c r="C246" i="11"/>
  <c r="E244" i="11"/>
  <c r="C194" i="11"/>
  <c r="D131" i="11"/>
  <c r="D74" i="11"/>
  <c r="C22" i="11"/>
  <c r="D263" i="11"/>
  <c r="C244" i="11"/>
  <c r="D187" i="11"/>
  <c r="E124" i="11"/>
  <c r="E68" i="11"/>
  <c r="D16" i="11"/>
  <c r="C220" i="11"/>
  <c r="C185" i="11"/>
  <c r="C122" i="11"/>
  <c r="C145" i="11"/>
  <c r="E72" i="11"/>
  <c r="C10" i="11"/>
  <c r="E144" i="11"/>
  <c r="D72" i="11"/>
  <c r="E9" i="11"/>
  <c r="C144" i="11"/>
  <c r="C72" i="11"/>
  <c r="D9" i="11"/>
  <c r="E143" i="11"/>
  <c r="D71" i="11"/>
  <c r="E8" i="11"/>
  <c r="E135" i="11"/>
  <c r="C66" i="11"/>
  <c r="E2" i="11"/>
  <c r="D135" i="11"/>
  <c r="D65" i="11"/>
  <c r="D2" i="11"/>
  <c r="E134" i="11"/>
  <c r="C65" i="11"/>
  <c r="C2" i="11"/>
  <c r="E133" i="11"/>
  <c r="C64" i="11"/>
  <c r="C257" i="11"/>
  <c r="E256" i="11"/>
  <c r="E196" i="11"/>
  <c r="D191" i="11"/>
  <c r="E189" i="11"/>
  <c r="D189" i="11"/>
  <c r="E181" i="11"/>
  <c r="D181" i="11"/>
  <c r="C120" i="11"/>
  <c r="D105" i="11"/>
  <c r="C141" i="11"/>
  <c r="E188" i="11"/>
  <c r="E146" i="11"/>
  <c r="E139" i="11"/>
  <c r="D139" i="11"/>
  <c r="D10" i="11"/>
  <c r="D38" i="11"/>
  <c r="D132" i="11"/>
  <c r="D248" i="11"/>
  <c r="E132" i="11"/>
  <c r="E79" i="11"/>
  <c r="E31" i="11"/>
  <c r="E178" i="11"/>
  <c r="C9" i="11"/>
  <c r="E220" i="11"/>
  <c r="E123" i="11"/>
  <c r="D123" i="11"/>
  <c r="E122" i="11"/>
  <c r="D201" i="11"/>
  <c r="E113" i="11"/>
  <c r="C198" i="11"/>
  <c r="C162" i="11"/>
  <c r="G2" i="12"/>
  <c r="D236" i="11"/>
  <c r="D188" i="11"/>
  <c r="D140" i="11"/>
  <c r="D259" i="11"/>
  <c r="D234" i="11"/>
  <c r="D186" i="11"/>
  <c r="D138" i="11"/>
  <c r="C256" i="11"/>
  <c r="D261" i="11"/>
  <c r="C261" i="11"/>
  <c r="E199" i="11"/>
  <c r="C142" i="11"/>
  <c r="E87" i="11"/>
  <c r="E39" i="11"/>
  <c r="D247" i="11"/>
  <c r="D240" i="11"/>
  <c r="E239" i="11"/>
  <c r="C189" i="11"/>
  <c r="C126" i="11"/>
  <c r="C70" i="11"/>
  <c r="E17" i="11"/>
  <c r="D244" i="11"/>
  <c r="D231" i="11"/>
  <c r="C182" i="11"/>
  <c r="D119" i="11"/>
  <c r="D64" i="11"/>
  <c r="C12" i="11"/>
  <c r="C213" i="11"/>
  <c r="E179" i="11"/>
  <c r="C117" i="11"/>
  <c r="E138" i="11"/>
  <c r="D67" i="11"/>
  <c r="C5" i="11"/>
  <c r="E137" i="11"/>
  <c r="C67" i="11"/>
  <c r="D4" i="11"/>
  <c r="C137" i="11"/>
  <c r="E66" i="11"/>
  <c r="C4" i="11"/>
  <c r="C136" i="11"/>
  <c r="D66" i="11"/>
  <c r="D3" i="11"/>
  <c r="C129" i="11"/>
  <c r="E60" i="11"/>
  <c r="C237" i="11"/>
  <c r="E128" i="11"/>
  <c r="D60" i="11"/>
  <c r="D235" i="11"/>
  <c r="C128" i="11"/>
  <c r="D59" i="11"/>
  <c r="E227" i="11"/>
  <c r="E126" i="11"/>
  <c r="E58" i="11"/>
  <c r="D197" i="11"/>
  <c r="C197" i="11"/>
  <c r="E173" i="11"/>
  <c r="C169" i="11"/>
  <c r="E167" i="11"/>
  <c r="D167" i="11"/>
  <c r="E160" i="11"/>
  <c r="C160" i="11"/>
  <c r="E69" i="11"/>
  <c r="E57" i="11"/>
  <c r="D85" i="11"/>
  <c r="E41" i="11"/>
  <c r="C148" i="11"/>
  <c r="E22" i="11"/>
  <c r="C155" i="11"/>
  <c r="D228" i="11"/>
  <c r="D180" i="11"/>
  <c r="E250" i="11"/>
  <c r="D178" i="11"/>
  <c r="E243" i="11"/>
  <c r="C248" i="11"/>
  <c r="E237" i="11"/>
  <c r="E115" i="11"/>
  <c r="E171" i="11"/>
  <c r="D169" i="11"/>
  <c r="D57" i="11"/>
  <c r="C218" i="11"/>
  <c r="C50" i="11"/>
  <c r="C96" i="11"/>
  <c r="E261" i="11"/>
  <c r="D232" i="11"/>
  <c r="D184" i="11"/>
  <c r="D136" i="11"/>
  <c r="C255" i="11"/>
  <c r="D230" i="11"/>
  <c r="D182" i="11"/>
  <c r="D134" i="11"/>
  <c r="C249" i="11"/>
  <c r="E254" i="11"/>
  <c r="C254" i="11"/>
  <c r="C195" i="11"/>
  <c r="D137" i="11"/>
  <c r="E83" i="11"/>
  <c r="E35" i="11"/>
  <c r="E241" i="11"/>
  <c r="E236" i="11"/>
  <c r="E235" i="11"/>
  <c r="E183" i="11"/>
  <c r="C121" i="11"/>
  <c r="E65" i="11"/>
  <c r="D13" i="11"/>
  <c r="C232" i="11"/>
  <c r="C222" i="11"/>
  <c r="C177" i="11"/>
  <c r="C114" i="11"/>
  <c r="C60" i="11"/>
  <c r="D7" i="11"/>
  <c r="C207" i="11"/>
  <c r="E174" i="11"/>
  <c r="D250" i="11"/>
  <c r="C131" i="11"/>
  <c r="D62" i="11"/>
  <c r="D249" i="11"/>
  <c r="E130" i="11"/>
  <c r="C62" i="11"/>
  <c r="C239" i="11"/>
  <c r="C130" i="11"/>
  <c r="E61" i="11"/>
  <c r="D129" i="11"/>
  <c r="C61" i="11"/>
  <c r="C215" i="11"/>
  <c r="E121" i="11"/>
  <c r="C55" i="11"/>
  <c r="D213" i="11"/>
  <c r="D121" i="11"/>
  <c r="E54" i="11"/>
  <c r="C212" i="11"/>
  <c r="E120" i="11"/>
  <c r="D54" i="11"/>
  <c r="C210" i="11"/>
  <c r="E119" i="11"/>
  <c r="E53" i="11"/>
  <c r="C175" i="11"/>
  <c r="C174" i="11"/>
  <c r="C153" i="11"/>
  <c r="C146" i="11"/>
  <c r="E257" i="11"/>
  <c r="D130" i="11"/>
  <c r="C190" i="11"/>
  <c r="C260" i="11"/>
  <c r="E56" i="11"/>
  <c r="E200" i="11"/>
  <c r="E131" i="11"/>
  <c r="E145" i="11"/>
  <c r="D226" i="11"/>
  <c r="C231" i="11"/>
  <c r="E254" i="12" l="1"/>
  <c r="E207" i="12"/>
  <c r="E236" i="12"/>
  <c r="E184" i="12"/>
  <c r="E136" i="12"/>
  <c r="E88" i="12"/>
  <c r="C252" i="12"/>
  <c r="D212" i="12"/>
  <c r="C158" i="12"/>
  <c r="D239" i="12"/>
  <c r="E183" i="12"/>
  <c r="D131" i="12"/>
  <c r="C79" i="12"/>
  <c r="C235" i="12"/>
  <c r="C179" i="12"/>
  <c r="E126" i="12"/>
  <c r="C183" i="12"/>
  <c r="E238" i="12"/>
  <c r="E209" i="12"/>
  <c r="E155" i="12"/>
  <c r="D241" i="12"/>
  <c r="E185" i="12"/>
  <c r="D133" i="12"/>
  <c r="C81" i="12"/>
  <c r="E31" i="12"/>
  <c r="E212" i="12"/>
  <c r="D115" i="12"/>
  <c r="E158" i="12"/>
  <c r="E81" i="12"/>
  <c r="C25" i="12"/>
  <c r="C191" i="12"/>
  <c r="C103" i="12"/>
  <c r="C42" i="12"/>
  <c r="C218" i="12"/>
  <c r="D119" i="12"/>
  <c r="C55" i="12"/>
  <c r="C2" i="12"/>
  <c r="C148" i="12"/>
  <c r="D74" i="12"/>
  <c r="C19" i="12"/>
  <c r="E169" i="12"/>
  <c r="D89" i="12"/>
  <c r="D31" i="12"/>
  <c r="E146" i="12"/>
  <c r="C30" i="12"/>
  <c r="E105" i="12"/>
  <c r="E6" i="12"/>
  <c r="D77" i="12"/>
  <c r="C213" i="12"/>
  <c r="D58" i="12"/>
  <c r="C173" i="12"/>
  <c r="E42" i="12"/>
  <c r="E138" i="12"/>
  <c r="E25" i="12"/>
  <c r="E110" i="12"/>
  <c r="D9" i="12"/>
  <c r="C89" i="12"/>
  <c r="C251" i="12"/>
  <c r="D73" i="12"/>
  <c r="C133" i="12"/>
  <c r="E224" i="12"/>
  <c r="D34" i="12"/>
  <c r="C53" i="12"/>
  <c r="C200" i="12"/>
  <c r="D8" i="12"/>
  <c r="C27" i="12"/>
  <c r="C95" i="12"/>
  <c r="D67" i="12"/>
  <c r="C194" i="12"/>
  <c r="E34" i="12"/>
  <c r="E123" i="12"/>
  <c r="E17" i="12"/>
  <c r="E2" i="12"/>
  <c r="D80" i="12"/>
  <c r="D48" i="12"/>
  <c r="C98" i="12"/>
  <c r="D12" i="12"/>
  <c r="D79" i="12"/>
  <c r="C230" i="12"/>
  <c r="C72" i="12"/>
  <c r="D16" i="12"/>
  <c r="D91" i="12"/>
  <c r="E107" i="12"/>
  <c r="D237" i="12"/>
  <c r="D64" i="12"/>
  <c r="E154" i="12"/>
  <c r="E22" i="12"/>
  <c r="D14" i="12"/>
  <c r="C59" i="12"/>
  <c r="C43" i="12"/>
  <c r="C90" i="12"/>
  <c r="C26" i="12"/>
  <c r="D205" i="12"/>
  <c r="E8" i="12"/>
  <c r="D261" i="12"/>
  <c r="D217" i="12"/>
  <c r="E250" i="12"/>
  <c r="E203" i="12"/>
  <c r="D232" i="12"/>
  <c r="E180" i="12"/>
  <c r="E132" i="12"/>
  <c r="E84" i="12"/>
  <c r="E247" i="12"/>
  <c r="D207" i="12"/>
  <c r="E153" i="12"/>
  <c r="D235" i="12"/>
  <c r="D179" i="12"/>
  <c r="C127" i="12"/>
  <c r="E74" i="12"/>
  <c r="D230" i="12"/>
  <c r="E174" i="12"/>
  <c r="D122" i="12"/>
  <c r="E234" i="12"/>
  <c r="E178" i="12"/>
  <c r="C234" i="12"/>
  <c r="C205" i="12"/>
  <c r="D151" i="12"/>
  <c r="E237" i="12"/>
  <c r="D181" i="12"/>
  <c r="C129" i="12"/>
  <c r="D76" i="12"/>
  <c r="E27" i="12"/>
  <c r="C203" i="12"/>
  <c r="C110" i="12"/>
  <c r="C151" i="12"/>
  <c r="C76" i="12"/>
  <c r="E20" i="12"/>
  <c r="D182" i="12"/>
  <c r="D97" i="12"/>
  <c r="E37" i="12"/>
  <c r="E208" i="12"/>
  <c r="D113" i="12"/>
  <c r="D50" i="12"/>
  <c r="D251" i="12"/>
  <c r="D141" i="12"/>
  <c r="D69" i="12"/>
  <c r="E14" i="12"/>
  <c r="E162" i="12"/>
  <c r="C84" i="12"/>
  <c r="C132" i="12"/>
  <c r="C22" i="12"/>
  <c r="E232" i="12"/>
  <c r="E50" i="12"/>
  <c r="C157" i="12"/>
  <c r="D99" i="12"/>
  <c r="C189" i="12"/>
  <c r="D169" i="12"/>
  <c r="E119" i="12"/>
  <c r="E260" i="12"/>
  <c r="D174" i="12"/>
  <c r="C177" i="12"/>
  <c r="D143" i="12"/>
  <c r="E173" i="12"/>
  <c r="D33" i="12"/>
  <c r="E45" i="12"/>
  <c r="E133" i="12"/>
  <c r="D10" i="12"/>
  <c r="E78" i="12"/>
  <c r="D117" i="12"/>
  <c r="D213" i="12"/>
  <c r="C176" i="12"/>
  <c r="D142" i="12"/>
  <c r="E26" i="12"/>
  <c r="C10" i="12"/>
  <c r="E241" i="12"/>
  <c r="C141" i="12"/>
  <c r="C124" i="12"/>
  <c r="E246" i="12"/>
  <c r="E199" i="12"/>
  <c r="C228" i="12"/>
  <c r="E176" i="12"/>
  <c r="E128" i="12"/>
  <c r="E80" i="12"/>
  <c r="D243" i="12"/>
  <c r="E202" i="12"/>
  <c r="D149" i="12"/>
  <c r="E230" i="12"/>
  <c r="C175" i="12"/>
  <c r="E122" i="12"/>
  <c r="D70" i="12"/>
  <c r="E225" i="12"/>
  <c r="D170" i="12"/>
  <c r="C118" i="12"/>
  <c r="E259" i="12"/>
  <c r="D200" i="12"/>
  <c r="C147" i="12"/>
  <c r="C233" i="12"/>
  <c r="D124" i="12"/>
  <c r="E23" i="12"/>
  <c r="E193" i="12"/>
  <c r="E257" i="12"/>
  <c r="C71" i="12"/>
  <c r="C199" i="12"/>
  <c r="C87" i="12"/>
  <c r="C111" i="12"/>
  <c r="E71" i="12"/>
  <c r="C70" i="12"/>
  <c r="E38" i="12"/>
  <c r="E262" i="12"/>
  <c r="E242" i="12"/>
  <c r="E195" i="12"/>
  <c r="D223" i="12"/>
  <c r="E172" i="12"/>
  <c r="E124" i="12"/>
  <c r="E76" i="12"/>
  <c r="C256" i="12"/>
  <c r="C198" i="12"/>
  <c r="C145" i="12"/>
  <c r="C226" i="12"/>
  <c r="E170" i="12"/>
  <c r="D118" i="12"/>
  <c r="C66" i="12"/>
  <c r="C221" i="12"/>
  <c r="C166" i="12"/>
  <c r="E113" i="12"/>
  <c r="D225" i="12"/>
  <c r="C170" i="12"/>
  <c r="E253" i="12"/>
  <c r="D195" i="12"/>
  <c r="E142" i="12"/>
  <c r="D228" i="12"/>
  <c r="D172" i="12"/>
  <c r="C120" i="12"/>
  <c r="E67" i="12"/>
  <c r="E19" i="12"/>
  <c r="D184" i="12"/>
  <c r="E240" i="12"/>
  <c r="D136" i="12"/>
  <c r="E65" i="12"/>
  <c r="C12" i="12"/>
  <c r="D165" i="12"/>
  <c r="D86" i="12"/>
  <c r="C29" i="12"/>
  <c r="E189" i="12"/>
  <c r="C102" i="12"/>
  <c r="D41" i="12"/>
  <c r="C227" i="12"/>
  <c r="C126" i="12"/>
  <c r="D59" i="12"/>
  <c r="C6" i="12"/>
  <c r="D147" i="12"/>
  <c r="E73" i="12"/>
  <c r="D18" i="12"/>
  <c r="C106" i="12"/>
  <c r="C8" i="12"/>
  <c r="E77" i="12"/>
  <c r="D194" i="12"/>
  <c r="C52" i="12"/>
  <c r="E159" i="12"/>
  <c r="C35" i="12"/>
  <c r="E127" i="12"/>
  <c r="C20" i="12"/>
  <c r="E99" i="12"/>
  <c r="D3" i="12"/>
  <c r="C82" i="12"/>
  <c r="D222" i="12"/>
  <c r="E62" i="12"/>
  <c r="D102" i="12"/>
  <c r="C4" i="12"/>
  <c r="C45" i="12"/>
  <c r="D92" i="12"/>
  <c r="D154" i="12"/>
  <c r="E118" i="12"/>
  <c r="E191" i="12"/>
  <c r="C219" i="12"/>
  <c r="E168" i="12"/>
  <c r="E120" i="12"/>
  <c r="E72" i="12"/>
  <c r="D250" i="12"/>
  <c r="D193" i="12"/>
  <c r="D140" i="12"/>
  <c r="D221" i="12"/>
  <c r="D166" i="12"/>
  <c r="C114" i="12"/>
  <c r="C62" i="12"/>
  <c r="D216" i="12"/>
  <c r="E161" i="12"/>
  <c r="D109" i="12"/>
  <c r="E220" i="12"/>
  <c r="D260" i="12"/>
  <c r="D247" i="12"/>
  <c r="E190" i="12"/>
  <c r="D138" i="12"/>
  <c r="C223" i="12"/>
  <c r="C168" i="12"/>
  <c r="E115" i="12"/>
  <c r="E63" i="12"/>
  <c r="E15" i="12"/>
  <c r="E175" i="12"/>
  <c r="E229" i="12"/>
  <c r="D128" i="12"/>
  <c r="C61" i="12"/>
  <c r="D7" i="12"/>
  <c r="D158" i="12"/>
  <c r="D81" i="12"/>
  <c r="E24" i="12"/>
  <c r="C181" i="12"/>
  <c r="E95" i="12"/>
  <c r="C37" i="12"/>
  <c r="E217" i="12"/>
  <c r="C119" i="12"/>
  <c r="E54" i="12"/>
  <c r="C247" i="12"/>
  <c r="D139" i="12"/>
  <c r="D68" i="12"/>
  <c r="C14" i="12"/>
  <c r="C97" i="12"/>
  <c r="D233" i="12"/>
  <c r="C68" i="12"/>
  <c r="D176" i="12"/>
  <c r="D43" i="12"/>
  <c r="D145" i="12"/>
  <c r="D27" i="12"/>
  <c r="D114" i="12"/>
  <c r="E12" i="12"/>
  <c r="C91" i="12"/>
  <c r="D245" i="12"/>
  <c r="D72" i="12"/>
  <c r="D203" i="12"/>
  <c r="D54" i="12"/>
  <c r="C74" i="12"/>
  <c r="E181" i="12"/>
  <c r="D22" i="12"/>
  <c r="C65" i="12"/>
  <c r="E111" i="12"/>
  <c r="D38" i="12"/>
  <c r="D198" i="12"/>
  <c r="E261" i="12"/>
  <c r="E85" i="12"/>
  <c r="E58" i="12"/>
  <c r="D5" i="12"/>
  <c r="C78" i="12"/>
  <c r="E28" i="12"/>
  <c r="D93" i="12"/>
  <c r="E245" i="12"/>
  <c r="C204" i="12"/>
  <c r="D167" i="12"/>
  <c r="D26" i="12"/>
  <c r="D171" i="12"/>
  <c r="C57" i="12"/>
  <c r="E117" i="12"/>
  <c r="D21" i="12"/>
  <c r="C5" i="12"/>
  <c r="D47" i="12"/>
  <c r="C152" i="12"/>
  <c r="C34" i="12"/>
  <c r="E235" i="12"/>
  <c r="D258" i="12"/>
  <c r="E214" i="12"/>
  <c r="E164" i="12"/>
  <c r="E116" i="12"/>
  <c r="E68" i="12"/>
  <c r="C245" i="12"/>
  <c r="D188" i="12"/>
  <c r="C136" i="12"/>
  <c r="E216" i="12"/>
  <c r="C162" i="12"/>
  <c r="E109" i="12"/>
  <c r="C58" i="12"/>
  <c r="D211" i="12"/>
  <c r="D157" i="12"/>
  <c r="C105" i="12"/>
  <c r="C216" i="12"/>
  <c r="D254" i="12"/>
  <c r="C242" i="12"/>
  <c r="D186" i="12"/>
  <c r="C134" i="12"/>
  <c r="D218" i="12"/>
  <c r="E163" i="12"/>
  <c r="D111" i="12"/>
  <c r="E59" i="12"/>
  <c r="E11" i="12"/>
  <c r="C167" i="12"/>
  <c r="D220" i="12"/>
  <c r="D121" i="12"/>
  <c r="D56" i="12"/>
  <c r="C3" i="12"/>
  <c r="D150" i="12"/>
  <c r="E75" i="12"/>
  <c r="D20" i="12"/>
  <c r="C172" i="12"/>
  <c r="E90" i="12"/>
  <c r="E32" i="12"/>
  <c r="D208" i="12"/>
  <c r="C113" i="12"/>
  <c r="E49" i="12"/>
  <c r="D236" i="12"/>
  <c r="D132" i="12"/>
  <c r="D63" i="12"/>
  <c r="E9" i="12"/>
  <c r="D87" i="12"/>
  <c r="C214" i="12"/>
  <c r="D60" i="12"/>
  <c r="D160" i="12"/>
  <c r="D35" i="12"/>
  <c r="C130" i="12"/>
  <c r="C21" i="12"/>
  <c r="E103" i="12"/>
  <c r="E4" i="12"/>
  <c r="D82" i="12"/>
  <c r="E222" i="12"/>
  <c r="C63" i="12"/>
  <c r="C185" i="12"/>
  <c r="C47" i="12"/>
  <c r="E48" i="12"/>
  <c r="E134" i="12"/>
  <c r="E226" i="12"/>
  <c r="E40" i="12"/>
  <c r="E82" i="12"/>
  <c r="C108" i="12"/>
  <c r="C165" i="12"/>
  <c r="D263" i="12"/>
  <c r="C143" i="12"/>
  <c r="E198" i="12"/>
  <c r="C225" i="12"/>
  <c r="C195" i="12"/>
  <c r="C13" i="12"/>
  <c r="D55" i="12"/>
  <c r="E98" i="12"/>
  <c r="C18" i="12"/>
  <c r="D215" i="12"/>
  <c r="C44" i="12"/>
  <c r="E83" i="12"/>
  <c r="C224" i="12"/>
  <c r="D4" i="12"/>
  <c r="E125" i="12"/>
  <c r="D62" i="12"/>
  <c r="E231" i="12"/>
  <c r="C261" i="12"/>
  <c r="D210" i="12"/>
  <c r="E160" i="12"/>
  <c r="E112" i="12"/>
  <c r="C263" i="12"/>
  <c r="E239" i="12"/>
  <c r="C184" i="12"/>
  <c r="E131" i="12"/>
  <c r="C212" i="12"/>
  <c r="E157" i="12"/>
  <c r="D105" i="12"/>
  <c r="C54" i="12"/>
  <c r="E206" i="12"/>
  <c r="C153" i="12"/>
  <c r="D100" i="12"/>
  <c r="C211" i="12"/>
  <c r="C249" i="12"/>
  <c r="D238" i="12"/>
  <c r="C182" i="12"/>
  <c r="E129" i="12"/>
  <c r="E213" i="12"/>
  <c r="D159" i="12"/>
  <c r="C107" i="12"/>
  <c r="E55" i="12"/>
  <c r="E7" i="12"/>
  <c r="C159" i="12"/>
  <c r="E210" i="12"/>
  <c r="C115" i="12"/>
  <c r="D51" i="12"/>
  <c r="C257" i="12"/>
  <c r="E70" i="12"/>
  <c r="C16" i="12"/>
  <c r="C164" i="12"/>
  <c r="D28" i="12"/>
  <c r="D107" i="12"/>
  <c r="D45" i="12"/>
  <c r="C125" i="12"/>
  <c r="D52" i="12"/>
  <c r="E145" i="12"/>
  <c r="C116" i="12"/>
  <c r="C73" i="12"/>
  <c r="C39" i="12"/>
  <c r="E30" i="12"/>
  <c r="C163" i="12"/>
  <c r="C69" i="12"/>
  <c r="D185" i="12"/>
  <c r="C31" i="12"/>
  <c r="E106" i="12"/>
  <c r="E227" i="12"/>
  <c r="D257" i="12"/>
  <c r="C206" i="12"/>
  <c r="E156" i="12"/>
  <c r="E108" i="12"/>
  <c r="E256" i="12"/>
  <c r="C236" i="12"/>
  <c r="E179" i="12"/>
  <c r="D127" i="12"/>
  <c r="C207" i="12"/>
  <c r="D153" i="12"/>
  <c r="C101" i="12"/>
  <c r="C50" i="12"/>
  <c r="C202" i="12"/>
  <c r="D148" i="12"/>
  <c r="C96" i="12"/>
  <c r="D206" i="12"/>
  <c r="C243" i="12"/>
  <c r="E233" i="12"/>
  <c r="E177" i="12"/>
  <c r="D125" i="12"/>
  <c r="C209" i="12"/>
  <c r="C155" i="12"/>
  <c r="E102" i="12"/>
  <c r="E51" i="12"/>
  <c r="E3" i="12"/>
  <c r="E151" i="12"/>
  <c r="C201" i="12"/>
  <c r="C109" i="12"/>
  <c r="E46" i="12"/>
  <c r="D240" i="12"/>
  <c r="C135" i="12"/>
  <c r="D65" i="12"/>
  <c r="D11" i="12"/>
  <c r="D156" i="12"/>
  <c r="C80" i="12"/>
  <c r="C24" i="12"/>
  <c r="D189" i="12"/>
  <c r="E101" i="12"/>
  <c r="C41" i="12"/>
  <c r="E53" i="12"/>
  <c r="D234" i="12"/>
  <c r="D177" i="12"/>
  <c r="D130" i="12"/>
  <c r="C104" i="12"/>
  <c r="C64" i="12"/>
  <c r="D71" i="12"/>
  <c r="C208" i="12"/>
  <c r="E223" i="12"/>
  <c r="C253" i="12"/>
  <c r="E201" i="12"/>
  <c r="E152" i="12"/>
  <c r="E104" i="12"/>
  <c r="D252" i="12"/>
  <c r="C231" i="12"/>
  <c r="D175" i="12"/>
  <c r="C123" i="12"/>
  <c r="D202" i="12"/>
  <c r="C149" i="12"/>
  <c r="D96" i="12"/>
  <c r="D255" i="12"/>
  <c r="C197" i="12"/>
  <c r="C144" i="12"/>
  <c r="C262" i="12"/>
  <c r="D201" i="12"/>
  <c r="C260" i="12"/>
  <c r="C229" i="12"/>
  <c r="D173" i="12"/>
  <c r="C121" i="12"/>
  <c r="D204" i="12"/>
  <c r="E150" i="12"/>
  <c r="D98" i="12"/>
  <c r="E47" i="12"/>
  <c r="C258" i="12"/>
  <c r="E143" i="12"/>
  <c r="D191" i="12"/>
  <c r="D103" i="12"/>
  <c r="D42" i="12"/>
  <c r="D229" i="12"/>
  <c r="C128" i="12"/>
  <c r="E60" i="12"/>
  <c r="C7" i="12"/>
  <c r="E149" i="12"/>
  <c r="C75" i="12"/>
  <c r="D19" i="12"/>
  <c r="D180" i="12"/>
  <c r="D95" i="12"/>
  <c r="E36" i="12"/>
  <c r="E205" i="12"/>
  <c r="C112" i="12"/>
  <c r="C49" i="12"/>
  <c r="C215" i="12"/>
  <c r="D61" i="12"/>
  <c r="C161" i="12"/>
  <c r="D36" i="12"/>
  <c r="D116" i="12"/>
  <c r="D13" i="12"/>
  <c r="E93" i="12"/>
  <c r="D253" i="12"/>
  <c r="D75" i="12"/>
  <c r="E204" i="12"/>
  <c r="E56" i="12"/>
  <c r="E167" i="12"/>
  <c r="D39" i="12"/>
  <c r="D137" i="12"/>
  <c r="D24" i="12"/>
  <c r="C246" i="12"/>
  <c r="C46" i="12"/>
  <c r="C93" i="12"/>
  <c r="D155" i="12"/>
  <c r="C11" i="12"/>
  <c r="D30" i="12"/>
  <c r="E61" i="12"/>
  <c r="E188" i="12"/>
  <c r="E92" i="12"/>
  <c r="D162" i="12"/>
  <c r="C188" i="12"/>
  <c r="E263" i="12"/>
  <c r="E219" i="12"/>
  <c r="E248" i="12"/>
  <c r="D197" i="12"/>
  <c r="E148" i="12"/>
  <c r="E100" i="12"/>
  <c r="C248" i="12"/>
  <c r="D226" i="12"/>
  <c r="C171" i="12"/>
  <c r="E255" i="12"/>
  <c r="E197" i="12"/>
  <c r="D144" i="12"/>
  <c r="C92" i="12"/>
  <c r="E249" i="12"/>
  <c r="D192" i="12"/>
  <c r="E139" i="12"/>
  <c r="C255" i="12"/>
  <c r="E196" i="12"/>
  <c r="C254" i="12"/>
  <c r="D224" i="12"/>
  <c r="C169" i="12"/>
  <c r="C259" i="12"/>
  <c r="D199" i="12"/>
  <c r="D146" i="12"/>
  <c r="C94" i="12"/>
  <c r="E43" i="12"/>
  <c r="C241" i="12"/>
  <c r="C137" i="12"/>
  <c r="E182" i="12"/>
  <c r="E97" i="12"/>
  <c r="C38" i="12"/>
  <c r="C220" i="12"/>
  <c r="D120" i="12"/>
  <c r="C56" i="12"/>
  <c r="E251" i="12"/>
  <c r="E141" i="12"/>
  <c r="E69" i="12"/>
  <c r="C15" i="12"/>
  <c r="E171" i="12"/>
  <c r="D90" i="12"/>
  <c r="D32" i="12"/>
  <c r="D196" i="12"/>
  <c r="D106" i="12"/>
  <c r="E44" i="12"/>
  <c r="C196" i="12"/>
  <c r="E52" i="12"/>
  <c r="C146" i="12"/>
  <c r="E29" i="12"/>
  <c r="D104" i="12"/>
  <c r="E5" i="12"/>
  <c r="D84" i="12"/>
  <c r="E228" i="12"/>
  <c r="E66" i="12"/>
  <c r="C186" i="12"/>
  <c r="C48" i="12"/>
  <c r="D152" i="12"/>
  <c r="C32" i="12"/>
  <c r="C122" i="12"/>
  <c r="C17" i="12"/>
  <c r="E186" i="12"/>
  <c r="C23" i="12"/>
  <c r="D66" i="12"/>
  <c r="D112" i="12"/>
  <c r="C150" i="12"/>
  <c r="E218" i="12"/>
  <c r="C88" i="12"/>
  <c r="E10" i="12"/>
  <c r="C187" i="12"/>
  <c r="D40" i="12"/>
  <c r="C178" i="12"/>
  <c r="E130" i="12"/>
  <c r="D94" i="12"/>
  <c r="C77" i="12"/>
  <c r="C40" i="12"/>
  <c r="D25" i="12"/>
  <c r="C9" i="12"/>
  <c r="C237" i="12"/>
  <c r="D53" i="12"/>
  <c r="D88" i="12"/>
  <c r="E258" i="12"/>
  <c r="E211" i="12"/>
  <c r="C240" i="12"/>
  <c r="D256" i="12"/>
  <c r="E244" i="12"/>
  <c r="D83" i="12"/>
  <c r="G2" i="13"/>
  <c r="E215" i="12"/>
  <c r="D244" i="12"/>
  <c r="C193" i="12"/>
  <c r="E144" i="12"/>
  <c r="E96" i="12"/>
  <c r="D262" i="12"/>
  <c r="E221" i="12"/>
  <c r="E166" i="12"/>
  <c r="C250" i="12"/>
  <c r="E192" i="12"/>
  <c r="C140" i="12"/>
  <c r="E87" i="12"/>
  <c r="C244" i="12"/>
  <c r="E187" i="12"/>
  <c r="D135" i="12"/>
  <c r="D249" i="12"/>
  <c r="C192" i="12"/>
  <c r="D248" i="12"/>
  <c r="D219" i="12"/>
  <c r="D164" i="12"/>
  <c r="E252" i="12"/>
  <c r="E194" i="12"/>
  <c r="C142" i="12"/>
  <c r="E89" i="12"/>
  <c r="E39" i="12"/>
  <c r="D231" i="12"/>
  <c r="D129" i="12"/>
  <c r="C174" i="12"/>
  <c r="E91" i="12"/>
  <c r="E33" i="12"/>
  <c r="C210" i="12"/>
  <c r="E114" i="12"/>
  <c r="C51" i="12"/>
  <c r="C238" i="12"/>
  <c r="D134" i="12"/>
  <c r="E64" i="12"/>
  <c r="D163" i="12"/>
  <c r="C85" i="12"/>
  <c r="C28" i="12"/>
  <c r="C100" i="12"/>
  <c r="D44" i="12"/>
  <c r="E21" i="12"/>
  <c r="D259" i="12"/>
  <c r="D209" i="12"/>
  <c r="E57" i="12"/>
  <c r="D168" i="12"/>
  <c r="C138" i="12"/>
  <c r="D110" i="12"/>
  <c r="C139" i="12"/>
  <c r="E41" i="12"/>
  <c r="C83" i="12"/>
  <c r="D78" i="12"/>
  <c r="E140" i="12"/>
  <c r="E135" i="12"/>
  <c r="C217" i="12"/>
  <c r="D242" i="12"/>
  <c r="D29" i="12"/>
  <c r="E94" i="12"/>
  <c r="C33" i="12"/>
  <c r="D108" i="12"/>
  <c r="D161" i="12"/>
  <c r="D17" i="12"/>
  <c r="C117" i="12"/>
  <c r="D126" i="12"/>
  <c r="D214" i="12"/>
  <c r="E200" i="12"/>
  <c r="C36" i="12"/>
  <c r="D123" i="12"/>
  <c r="C160" i="12"/>
  <c r="E137" i="12"/>
  <c r="D101" i="12"/>
  <c r="D246" i="12"/>
  <c r="D46" i="12"/>
  <c r="D37" i="12"/>
  <c r="C99" i="12"/>
  <c r="C190" i="12"/>
  <c r="D227" i="12"/>
  <c r="D2" i="12"/>
  <c r="E13" i="12"/>
  <c r="D15" i="12"/>
  <c r="D85" i="12"/>
  <c r="C60" i="12"/>
  <c r="C86" i="12"/>
  <c r="C180" i="12"/>
  <c r="C239" i="12"/>
  <c r="E35" i="12"/>
  <c r="D6" i="12"/>
  <c r="C232" i="12"/>
  <c r="E18" i="12"/>
  <c r="D57" i="12"/>
  <c r="D178" i="12"/>
  <c r="D183" i="12"/>
  <c r="C222" i="12"/>
  <c r="C156" i="12"/>
  <c r="C67" i="12"/>
  <c r="C131" i="12"/>
  <c r="E121" i="12"/>
  <c r="E79" i="12"/>
  <c r="D190" i="12"/>
  <c r="E147" i="12"/>
  <c r="E243" i="12"/>
  <c r="E165" i="12"/>
  <c r="D23" i="12"/>
  <c r="D49" i="12"/>
  <c r="E16" i="12"/>
  <c r="D187" i="12"/>
  <c r="E86" i="12"/>
  <c r="C154" i="12"/>
  <c r="E249" i="13" l="1"/>
  <c r="E202" i="13"/>
  <c r="E154" i="13"/>
  <c r="E106" i="13"/>
  <c r="E58" i="13"/>
  <c r="E10" i="13"/>
  <c r="D226" i="13"/>
  <c r="D178" i="13"/>
  <c r="D130" i="13"/>
  <c r="D82" i="13"/>
  <c r="D34" i="13"/>
  <c r="E248" i="13"/>
  <c r="E201" i="13"/>
  <c r="E232" i="13"/>
  <c r="E184" i="13"/>
  <c r="E136" i="13"/>
  <c r="E88" i="13"/>
  <c r="E40" i="13"/>
  <c r="D255" i="13"/>
  <c r="D208" i="13"/>
  <c r="D160" i="13"/>
  <c r="E254" i="13"/>
  <c r="E207" i="13"/>
  <c r="E159" i="13"/>
  <c r="D191" i="13"/>
  <c r="D143" i="13"/>
  <c r="D95" i="13"/>
  <c r="C242" i="13"/>
  <c r="E137" i="13"/>
  <c r="D169" i="13"/>
  <c r="C250" i="13"/>
  <c r="C231" i="13"/>
  <c r="D129" i="13"/>
  <c r="D57" i="13"/>
  <c r="E245" i="13"/>
  <c r="E198" i="13"/>
  <c r="E150" i="13"/>
  <c r="E102" i="13"/>
  <c r="E54" i="13"/>
  <c r="E6" i="13"/>
  <c r="D222" i="13"/>
  <c r="D174" i="13"/>
  <c r="D126" i="13"/>
  <c r="D78" i="13"/>
  <c r="D30" i="13"/>
  <c r="E244" i="13"/>
  <c r="E197" i="13"/>
  <c r="E228" i="13"/>
  <c r="E180" i="13"/>
  <c r="E132" i="13"/>
  <c r="E84" i="13"/>
  <c r="E36" i="13"/>
  <c r="D251" i="13"/>
  <c r="D204" i="13"/>
  <c r="D156" i="13"/>
  <c r="E250" i="13"/>
  <c r="E203" i="13"/>
  <c r="E155" i="13"/>
  <c r="D235" i="13"/>
  <c r="D187" i="13"/>
  <c r="D139" i="13"/>
  <c r="D91" i="13"/>
  <c r="D233" i="13"/>
  <c r="C131" i="13"/>
  <c r="D161" i="13"/>
  <c r="D240" i="13"/>
  <c r="D221" i="13"/>
  <c r="C123" i="13"/>
  <c r="C52" i="13"/>
  <c r="E173" i="13"/>
  <c r="E91" i="13"/>
  <c r="C24" i="13"/>
  <c r="C255" i="13"/>
  <c r="C149" i="13"/>
  <c r="D72" i="13"/>
  <c r="D7" i="13"/>
  <c r="C156" i="13"/>
  <c r="E77" i="13"/>
  <c r="C12" i="13"/>
  <c r="D88" i="13"/>
  <c r="D252" i="13"/>
  <c r="E69" i="13"/>
  <c r="C192" i="13"/>
  <c r="D52" i="13"/>
  <c r="C155" i="13"/>
  <c r="C37" i="13"/>
  <c r="C115" i="13"/>
  <c r="D15" i="13"/>
  <c r="C85" i="13"/>
  <c r="C211" i="13"/>
  <c r="E57" i="13"/>
  <c r="D149" i="13"/>
  <c r="C34" i="13"/>
  <c r="C230" i="13"/>
  <c r="E39" i="13"/>
  <c r="C146" i="13"/>
  <c r="E5" i="13"/>
  <c r="C47" i="13"/>
  <c r="C71" i="13"/>
  <c r="C57" i="13"/>
  <c r="C18" i="13"/>
  <c r="C4" i="13"/>
  <c r="C150" i="13"/>
  <c r="E230" i="13"/>
  <c r="E86" i="13"/>
  <c r="D206" i="13"/>
  <c r="D110" i="13"/>
  <c r="D14" i="13"/>
  <c r="E212" i="13"/>
  <c r="E116" i="13"/>
  <c r="D140" i="13"/>
  <c r="D219" i="13"/>
  <c r="C233" i="13"/>
  <c r="C99" i="13"/>
  <c r="E49" i="13"/>
  <c r="C197" i="13"/>
  <c r="E23" i="13"/>
  <c r="C187" i="13"/>
  <c r="D32" i="13"/>
  <c r="E178" i="13"/>
  <c r="E208" i="13"/>
  <c r="E241" i="13"/>
  <c r="E194" i="13"/>
  <c r="E146" i="13"/>
  <c r="E98" i="13"/>
  <c r="E50" i="13"/>
  <c r="E2" i="13"/>
  <c r="D218" i="13"/>
  <c r="D170" i="13"/>
  <c r="D122" i="13"/>
  <c r="D74" i="13"/>
  <c r="D26" i="13"/>
  <c r="E240" i="13"/>
  <c r="E193" i="13"/>
  <c r="E224" i="13"/>
  <c r="E176" i="13"/>
  <c r="E128" i="13"/>
  <c r="E80" i="13"/>
  <c r="E32" i="13"/>
  <c r="D247" i="13"/>
  <c r="D200" i="13"/>
  <c r="D152" i="13"/>
  <c r="E246" i="13"/>
  <c r="E199" i="13"/>
  <c r="E151" i="13"/>
  <c r="D231" i="13"/>
  <c r="D183" i="13"/>
  <c r="D135" i="13"/>
  <c r="D87" i="13"/>
  <c r="C224" i="13"/>
  <c r="D260" i="13"/>
  <c r="D153" i="13"/>
  <c r="C232" i="13"/>
  <c r="C212" i="13"/>
  <c r="C117" i="13"/>
  <c r="C258" i="13"/>
  <c r="E165" i="13"/>
  <c r="D85" i="13"/>
  <c r="C19" i="13"/>
  <c r="C245" i="13"/>
  <c r="C141" i="13"/>
  <c r="C66" i="13"/>
  <c r="C254" i="13"/>
  <c r="C148" i="13"/>
  <c r="C72" i="13"/>
  <c r="C7" i="13"/>
  <c r="C80" i="13"/>
  <c r="C225" i="13"/>
  <c r="C61" i="13"/>
  <c r="D173" i="13"/>
  <c r="C45" i="13"/>
  <c r="C139" i="13"/>
  <c r="C30" i="13"/>
  <c r="D104" i="13"/>
  <c r="D8" i="13"/>
  <c r="C76" i="13"/>
  <c r="C186" i="13"/>
  <c r="C49" i="13"/>
  <c r="E133" i="13"/>
  <c r="C27" i="13"/>
  <c r="C162" i="13"/>
  <c r="E109" i="13"/>
  <c r="C109" i="13"/>
  <c r="D25" i="13"/>
  <c r="E53" i="13"/>
  <c r="E13" i="13"/>
  <c r="C54" i="13"/>
  <c r="E182" i="13"/>
  <c r="D158" i="13"/>
  <c r="D62" i="13"/>
  <c r="E259" i="13"/>
  <c r="E164" i="13"/>
  <c r="D188" i="13"/>
  <c r="E187" i="13"/>
  <c r="D75" i="13"/>
  <c r="C203" i="13"/>
  <c r="E67" i="13"/>
  <c r="D120" i="13"/>
  <c r="E125" i="13"/>
  <c r="D53" i="13"/>
  <c r="C158" i="13"/>
  <c r="D76" i="13"/>
  <c r="C50" i="13"/>
  <c r="D205" i="13"/>
  <c r="E130" i="13"/>
  <c r="E225" i="13"/>
  <c r="E238" i="13"/>
  <c r="E190" i="13"/>
  <c r="E142" i="13"/>
  <c r="E94" i="13"/>
  <c r="E46" i="13"/>
  <c r="D261" i="13"/>
  <c r="D214" i="13"/>
  <c r="D166" i="13"/>
  <c r="D118" i="13"/>
  <c r="D70" i="13"/>
  <c r="D22" i="13"/>
  <c r="E237" i="13"/>
  <c r="E189" i="13"/>
  <c r="E220" i="13"/>
  <c r="E172" i="13"/>
  <c r="E124" i="13"/>
  <c r="E76" i="13"/>
  <c r="E28" i="13"/>
  <c r="D243" i="13"/>
  <c r="D196" i="13"/>
  <c r="D148" i="13"/>
  <c r="E242" i="13"/>
  <c r="E195" i="13"/>
  <c r="E147" i="13"/>
  <c r="D227" i="13"/>
  <c r="D179" i="13"/>
  <c r="D131" i="13"/>
  <c r="D83" i="13"/>
  <c r="C214" i="13"/>
  <c r="C251" i="13"/>
  <c r="D145" i="13"/>
  <c r="C222" i="13"/>
  <c r="C202" i="13"/>
  <c r="C111" i="13"/>
  <c r="C257" i="13"/>
  <c r="E157" i="13"/>
  <c r="E79" i="13"/>
  <c r="D13" i="13"/>
  <c r="C237" i="13"/>
  <c r="D133" i="13"/>
  <c r="D60" i="13"/>
  <c r="D244" i="13"/>
  <c r="C140" i="13"/>
  <c r="E65" i="13"/>
  <c r="C253" i="13"/>
  <c r="C70" i="13"/>
  <c r="C196" i="13"/>
  <c r="C53" i="13"/>
  <c r="D157" i="13"/>
  <c r="D37" i="13"/>
  <c r="D125" i="13"/>
  <c r="C22" i="13"/>
  <c r="C94" i="13"/>
  <c r="C243" i="13"/>
  <c r="C67" i="13"/>
  <c r="C167" i="13"/>
  <c r="C42" i="13"/>
  <c r="E121" i="13"/>
  <c r="C20" i="13"/>
  <c r="E119" i="13"/>
  <c r="C210" i="13"/>
  <c r="D81" i="13"/>
  <c r="C201" i="13"/>
  <c r="C178" i="13"/>
  <c r="C122" i="13"/>
  <c r="D92" i="13"/>
  <c r="C11" i="13"/>
  <c r="D253" i="13"/>
  <c r="E20" i="13"/>
  <c r="E235" i="13"/>
  <c r="D123" i="13"/>
  <c r="C130" i="13"/>
  <c r="E141" i="13"/>
  <c r="D217" i="13"/>
  <c r="C226" i="13"/>
  <c r="C127" i="13"/>
  <c r="E27" i="13"/>
  <c r="E63" i="13"/>
  <c r="E47" i="13"/>
  <c r="E234" i="13"/>
  <c r="E186" i="13"/>
  <c r="E138" i="13"/>
  <c r="E90" i="13"/>
  <c r="E42" i="13"/>
  <c r="D257" i="13"/>
  <c r="D210" i="13"/>
  <c r="D162" i="13"/>
  <c r="D114" i="13"/>
  <c r="D66" i="13"/>
  <c r="D18" i="13"/>
  <c r="E233" i="13"/>
  <c r="E263" i="13"/>
  <c r="E216" i="13"/>
  <c r="E168" i="13"/>
  <c r="E120" i="13"/>
  <c r="E72" i="13"/>
  <c r="E24" i="13"/>
  <c r="D239" i="13"/>
  <c r="D192" i="13"/>
  <c r="D144" i="13"/>
  <c r="E191" i="13"/>
  <c r="E143" i="13"/>
  <c r="D223" i="13"/>
  <c r="D175" i="13"/>
  <c r="D127" i="13"/>
  <c r="D79" i="13"/>
  <c r="C205" i="13"/>
  <c r="C241" i="13"/>
  <c r="D137" i="13"/>
  <c r="C213" i="13"/>
  <c r="C193" i="13"/>
  <c r="C105" i="13"/>
  <c r="D256" i="13"/>
  <c r="E149" i="13"/>
  <c r="D73" i="13"/>
  <c r="C8" i="13"/>
  <c r="C227" i="13"/>
  <c r="C126" i="13"/>
  <c r="D55" i="13"/>
  <c r="C236" i="13"/>
  <c r="C133" i="13"/>
  <c r="C60" i="13"/>
  <c r="D225" i="13"/>
  <c r="E61" i="13"/>
  <c r="C174" i="13"/>
  <c r="E45" i="13"/>
  <c r="D141" i="13"/>
  <c r="C31" i="13"/>
  <c r="C116" i="13"/>
  <c r="E15" i="13"/>
  <c r="E85" i="13"/>
  <c r="C215" i="13"/>
  <c r="C58" i="13"/>
  <c r="C151" i="13"/>
  <c r="E35" i="13"/>
  <c r="E111" i="13"/>
  <c r="C13" i="13"/>
  <c r="D89" i="13"/>
  <c r="D100" i="13"/>
  <c r="C65" i="13"/>
  <c r="E38" i="13"/>
  <c r="E229" i="13"/>
  <c r="D236" i="13"/>
  <c r="E139" i="13"/>
  <c r="C195" i="13"/>
  <c r="C247" i="13"/>
  <c r="C55" i="13"/>
  <c r="D105" i="13"/>
  <c r="E135" i="13"/>
  <c r="C101" i="13"/>
  <c r="E41" i="13"/>
  <c r="E34" i="13"/>
  <c r="D58" i="13"/>
  <c r="E160" i="13"/>
  <c r="E16" i="13"/>
  <c r="E134" i="13"/>
  <c r="E68" i="13"/>
  <c r="D171" i="13"/>
  <c r="C184" i="13"/>
  <c r="C3" i="13"/>
  <c r="E37" i="13"/>
  <c r="C9" i="13"/>
  <c r="D5" i="13"/>
  <c r="D20" i="13"/>
  <c r="E82" i="13"/>
  <c r="D10" i="13"/>
  <c r="E112" i="13"/>
  <c r="E226" i="13"/>
  <c r="D249" i="13"/>
  <c r="D202" i="13"/>
  <c r="D154" i="13"/>
  <c r="D106" i="13"/>
  <c r="E255" i="13"/>
  <c r="E218" i="13"/>
  <c r="E170" i="13"/>
  <c r="E122" i="13"/>
  <c r="E74" i="13"/>
  <c r="E26" i="13"/>
  <c r="D241" i="13"/>
  <c r="D194" i="13"/>
  <c r="D146" i="13"/>
  <c r="D98" i="13"/>
  <c r="D50" i="13"/>
  <c r="D2" i="13"/>
  <c r="E217" i="13"/>
  <c r="E247" i="13"/>
  <c r="E200" i="13"/>
  <c r="E152" i="13"/>
  <c r="E104" i="13"/>
  <c r="E56" i="13"/>
  <c r="E8" i="13"/>
  <c r="D224" i="13"/>
  <c r="D176" i="13"/>
  <c r="D128" i="13"/>
  <c r="E223" i="13"/>
  <c r="E175" i="13"/>
  <c r="D254" i="13"/>
  <c r="D207" i="13"/>
  <c r="D159" i="13"/>
  <c r="D111" i="13"/>
  <c r="D63" i="13"/>
  <c r="E169" i="13"/>
  <c r="C204" i="13"/>
  <c r="C112" i="13"/>
  <c r="C177" i="13"/>
  <c r="C160" i="13"/>
  <c r="C81" i="13"/>
  <c r="C219" i="13"/>
  <c r="D121" i="13"/>
  <c r="C51" i="13"/>
  <c r="D237" i="13"/>
  <c r="C189" i="13"/>
  <c r="C102" i="13"/>
  <c r="E33" i="13"/>
  <c r="D197" i="13"/>
  <c r="C108" i="13"/>
  <c r="C39" i="13"/>
  <c r="C143" i="13"/>
  <c r="E31" i="13"/>
  <c r="D117" i="13"/>
  <c r="D16" i="13"/>
  <c r="E95" i="13"/>
  <c r="C2" i="13"/>
  <c r="E261" i="13"/>
  <c r="E214" i="13"/>
  <c r="E166" i="13"/>
  <c r="E118" i="13"/>
  <c r="E70" i="13"/>
  <c r="E22" i="13"/>
  <c r="D238" i="13"/>
  <c r="D190" i="13"/>
  <c r="D142" i="13"/>
  <c r="D94" i="13"/>
  <c r="D46" i="13"/>
  <c r="E260" i="13"/>
  <c r="E213" i="13"/>
  <c r="E243" i="13"/>
  <c r="E196" i="13"/>
  <c r="E148" i="13"/>
  <c r="E100" i="13"/>
  <c r="E52" i="13"/>
  <c r="E4" i="13"/>
  <c r="D220" i="13"/>
  <c r="D172" i="13"/>
  <c r="C263" i="13"/>
  <c r="E219" i="13"/>
  <c r="E171" i="13"/>
  <c r="D250" i="13"/>
  <c r="D203" i="13"/>
  <c r="D155" i="13"/>
  <c r="D107" i="13"/>
  <c r="C262" i="13"/>
  <c r="E161" i="13"/>
  <c r="C194" i="13"/>
  <c r="E105" i="13"/>
  <c r="C259" i="13"/>
  <c r="C152" i="13"/>
  <c r="C75" i="13"/>
  <c r="D209" i="13"/>
  <c r="E115" i="13"/>
  <c r="D45" i="13"/>
  <c r="C228" i="13"/>
  <c r="C181" i="13"/>
  <c r="D96" i="13"/>
  <c r="D28" i="13"/>
  <c r="C188" i="13"/>
  <c r="E101" i="13"/>
  <c r="D33" i="13"/>
  <c r="C129" i="13"/>
  <c r="C25" i="13"/>
  <c r="C107" i="13"/>
  <c r="E9" i="13"/>
  <c r="E87" i="13"/>
  <c r="C248" i="13"/>
  <c r="D68" i="13"/>
  <c r="C170" i="13"/>
  <c r="D43" i="13"/>
  <c r="D124" i="13"/>
  <c r="D21" i="13"/>
  <c r="D93" i="13"/>
  <c r="C235" i="13"/>
  <c r="D64" i="13"/>
  <c r="C91" i="13"/>
  <c r="C161" i="13"/>
  <c r="E55" i="13"/>
  <c r="D101" i="13"/>
  <c r="D47" i="13"/>
  <c r="E131" i="13"/>
  <c r="D80" i="13"/>
  <c r="D59" i="13"/>
  <c r="D36" i="13"/>
  <c r="D113" i="13"/>
  <c r="C15" i="13"/>
  <c r="D56" i="13"/>
  <c r="C64" i="13"/>
  <c r="C33" i="13"/>
  <c r="D4" i="13"/>
  <c r="E71" i="13"/>
  <c r="C73" i="13"/>
  <c r="E158" i="13"/>
  <c r="E257" i="13"/>
  <c r="E210" i="13"/>
  <c r="E162" i="13"/>
  <c r="E114" i="13"/>
  <c r="E66" i="13"/>
  <c r="E18" i="13"/>
  <c r="D234" i="13"/>
  <c r="D186" i="13"/>
  <c r="D138" i="13"/>
  <c r="D90" i="13"/>
  <c r="D42" i="13"/>
  <c r="E256" i="13"/>
  <c r="E209" i="13"/>
  <c r="E239" i="13"/>
  <c r="E192" i="13"/>
  <c r="E144" i="13"/>
  <c r="E96" i="13"/>
  <c r="E48" i="13"/>
  <c r="D263" i="13"/>
  <c r="D216" i="13"/>
  <c r="D168" i="13"/>
  <c r="E262" i="13"/>
  <c r="E215" i="13"/>
  <c r="E167" i="13"/>
  <c r="D246" i="13"/>
  <c r="D199" i="13"/>
  <c r="D151" i="13"/>
  <c r="D103" i="13"/>
  <c r="C261" i="13"/>
  <c r="E153" i="13"/>
  <c r="D185" i="13"/>
  <c r="C100" i="13"/>
  <c r="C249" i="13"/>
  <c r="C144" i="13"/>
  <c r="C69" i="13"/>
  <c r="C200" i="13"/>
  <c r="D109" i="13"/>
  <c r="C40" i="13"/>
  <c r="C218" i="13"/>
  <c r="C173" i="13"/>
  <c r="C90" i="13"/>
  <c r="D23" i="13"/>
  <c r="C180" i="13"/>
  <c r="C96" i="13"/>
  <c r="C28" i="13"/>
  <c r="C118" i="13"/>
  <c r="C17" i="13"/>
  <c r="C97" i="13"/>
  <c r="D3" i="13"/>
  <c r="D77" i="13"/>
  <c r="C220" i="13"/>
  <c r="C154" i="13"/>
  <c r="E83" i="13"/>
  <c r="C206" i="13"/>
  <c r="C119" i="13"/>
  <c r="C74" i="13"/>
  <c r="E253" i="13"/>
  <c r="E206" i="13"/>
  <c r="E78" i="13"/>
  <c r="D54" i="13"/>
  <c r="E108" i="13"/>
  <c r="D164" i="13"/>
  <c r="D242" i="13"/>
  <c r="C252" i="13"/>
  <c r="C240" i="13"/>
  <c r="E127" i="13"/>
  <c r="C198" i="13"/>
  <c r="C207" i="13"/>
  <c r="C159" i="13"/>
  <c r="D24" i="13"/>
  <c r="C86" i="13"/>
  <c r="E29" i="13"/>
  <c r="E123" i="13"/>
  <c r="E73" i="13"/>
  <c r="C62" i="13"/>
  <c r="D181" i="13"/>
  <c r="C32" i="13"/>
  <c r="E107" i="13"/>
  <c r="D248" i="13"/>
  <c r="C77" i="13"/>
  <c r="C113" i="13"/>
  <c r="C147" i="13"/>
  <c r="E99" i="13"/>
  <c r="C26" i="13"/>
  <c r="C110" i="13"/>
  <c r="E81" i="13"/>
  <c r="C98" i="13"/>
  <c r="D245" i="13"/>
  <c r="E44" i="13"/>
  <c r="D167" i="13"/>
  <c r="C223" i="13"/>
  <c r="C93" i="13"/>
  <c r="E113" i="13"/>
  <c r="C106" i="13"/>
  <c r="C137" i="13"/>
  <c r="E11" i="13"/>
  <c r="D230" i="13"/>
  <c r="E205" i="13"/>
  <c r="E12" i="13"/>
  <c r="D163" i="13"/>
  <c r="D213" i="13"/>
  <c r="C87" i="13"/>
  <c r="C35" i="13"/>
  <c r="D84" i="13"/>
  <c r="E89" i="13"/>
  <c r="C10" i="13"/>
  <c r="C216" i="13"/>
  <c r="C21" i="13"/>
  <c r="D201" i="13"/>
  <c r="C83" i="13"/>
  <c r="E3" i="13"/>
  <c r="D189" i="13"/>
  <c r="C14" i="13"/>
  <c r="E236" i="13"/>
  <c r="D119" i="13"/>
  <c r="C256" i="13"/>
  <c r="E19" i="13"/>
  <c r="E25" i="13"/>
  <c r="E62" i="13"/>
  <c r="D38" i="13"/>
  <c r="E92" i="13"/>
  <c r="D136" i="13"/>
  <c r="D215" i="13"/>
  <c r="E185" i="13"/>
  <c r="C176" i="13"/>
  <c r="E103" i="13"/>
  <c r="C165" i="13"/>
  <c r="C172" i="13"/>
  <c r="E21" i="13"/>
  <c r="C48" i="13"/>
  <c r="C103" i="13"/>
  <c r="E93" i="13"/>
  <c r="D11" i="13"/>
  <c r="E183" i="13"/>
  <c r="D44" i="13"/>
  <c r="C138" i="13"/>
  <c r="E30" i="13"/>
  <c r="D6" i="13"/>
  <c r="E64" i="13"/>
  <c r="D132" i="13"/>
  <c r="D211" i="13"/>
  <c r="E177" i="13"/>
  <c r="C168" i="13"/>
  <c r="D97" i="13"/>
  <c r="C157" i="13"/>
  <c r="C164" i="13"/>
  <c r="E97" i="13"/>
  <c r="C221" i="13"/>
  <c r="E51" i="13"/>
  <c r="C169" i="13"/>
  <c r="D41" i="13"/>
  <c r="C179" i="13"/>
  <c r="E231" i="13"/>
  <c r="D108" i="13"/>
  <c r="C38" i="13"/>
  <c r="D65" i="13"/>
  <c r="C163" i="13"/>
  <c r="D232" i="13"/>
  <c r="D49" i="13"/>
  <c r="C183" i="13"/>
  <c r="E14" i="13"/>
  <c r="E252" i="13"/>
  <c r="E60" i="13"/>
  <c r="E258" i="13"/>
  <c r="D195" i="13"/>
  <c r="E145" i="13"/>
  <c r="C136" i="13"/>
  <c r="D61" i="13"/>
  <c r="C114" i="13"/>
  <c r="C120" i="13"/>
  <c r="C46" i="13"/>
  <c r="D116" i="13"/>
  <c r="E43" i="13"/>
  <c r="C153" i="13"/>
  <c r="E75" i="13"/>
  <c r="C234" i="13"/>
  <c r="E221" i="13"/>
  <c r="C56" i="13"/>
  <c r="C244" i="13"/>
  <c r="C166" i="13"/>
  <c r="E227" i="13"/>
  <c r="D69" i="13"/>
  <c r="C104" i="13"/>
  <c r="C121" i="13"/>
  <c r="C84" i="13"/>
  <c r="D35" i="13"/>
  <c r="D182" i="13"/>
  <c r="C43" i="13"/>
  <c r="D198" i="13"/>
  <c r="E251" i="13"/>
  <c r="D259" i="13"/>
  <c r="E211" i="13"/>
  <c r="D147" i="13"/>
  <c r="D177" i="13"/>
  <c r="C63" i="13"/>
  <c r="D29" i="13"/>
  <c r="C78" i="13"/>
  <c r="E59" i="13"/>
  <c r="C41" i="13"/>
  <c r="C142" i="13"/>
  <c r="E222" i="13"/>
  <c r="D150" i="13"/>
  <c r="E204" i="13"/>
  <c r="D228" i="13"/>
  <c r="E179" i="13"/>
  <c r="D115" i="13"/>
  <c r="E117" i="13"/>
  <c r="C229" i="13"/>
  <c r="C246" i="13"/>
  <c r="D39" i="13"/>
  <c r="C44" i="13"/>
  <c r="C128" i="13"/>
  <c r="D9" i="13"/>
  <c r="C125" i="13"/>
  <c r="C36" i="13"/>
  <c r="C182" i="13"/>
  <c r="D40" i="13"/>
  <c r="C135" i="13"/>
  <c r="E129" i="13"/>
  <c r="D134" i="13"/>
  <c r="E188" i="13"/>
  <c r="D212" i="13"/>
  <c r="E163" i="13"/>
  <c r="D99" i="13"/>
  <c r="C260" i="13"/>
  <c r="C190" i="13"/>
  <c r="C209" i="13"/>
  <c r="C23" i="13"/>
  <c r="C88" i="13"/>
  <c r="C191" i="13"/>
  <c r="C68" i="13"/>
  <c r="C29" i="13"/>
  <c r="D19" i="13"/>
  <c r="D48" i="13"/>
  <c r="C145" i="13"/>
  <c r="C59" i="13"/>
  <c r="C92" i="13"/>
  <c r="D27" i="13"/>
  <c r="E110" i="13"/>
  <c r="D86" i="13"/>
  <c r="E140" i="13"/>
  <c r="D258" i="13"/>
  <c r="D67" i="13"/>
  <c r="C185" i="13"/>
  <c r="C208" i="13"/>
  <c r="C175" i="13"/>
  <c r="D31" i="13"/>
  <c r="C95" i="13"/>
  <c r="D51" i="13"/>
  <c r="C239" i="13"/>
  <c r="C89" i="13"/>
  <c r="C5" i="13"/>
  <c r="D112" i="13"/>
  <c r="C238" i="13"/>
  <c r="C6" i="13"/>
  <c r="E174" i="13"/>
  <c r="E17" i="13"/>
  <c r="D165" i="13"/>
  <c r="E7" i="13"/>
  <c r="D229" i="13"/>
  <c r="C217" i="13"/>
  <c r="C16" i="13"/>
  <c r="E126" i="13"/>
  <c r="D102" i="13"/>
  <c r="E156" i="13"/>
  <c r="D184" i="13"/>
  <c r="D262" i="13"/>
  <c r="D71" i="13"/>
  <c r="D193" i="13"/>
  <c r="E181" i="13"/>
  <c r="C199" i="13"/>
  <c r="D12" i="13"/>
  <c r="D17" i="13"/>
  <c r="C79" i="13"/>
  <c r="C171" i="13"/>
  <c r="C132" i="13"/>
  <c r="D180" i="13"/>
  <c r="C134" i="13"/>
  <c r="C82" i="13"/>
  <c r="C124" i="13"/>
</calcChain>
</file>

<file path=xl/sharedStrings.xml><?xml version="1.0" encoding="utf-8"?>
<sst xmlns="http://schemas.openxmlformats.org/spreadsheetml/2006/main" count="60" uniqueCount="5">
  <si>
    <t>ID</t>
  </si>
  <si>
    <t>Mês</t>
  </si>
  <si>
    <t>Projetado</t>
  </si>
  <si>
    <t>Realizado</t>
  </si>
  <si>
    <t>Apurado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</si>
</sst>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polo\Governanca\PROCESSOS\MAPEAMENTO%20DE%20PROCESSOS\CODIGOS%20E%20AUTOMACOES\Codigos.PY\Codigos.PY\Tratar_dados_OKR's_KPI's\Resultado_Final\OKReKPI%20-%20Vers&#227;o%206.xlsx" TargetMode="External"/><Relationship Id="rId1" Type="http://schemas.openxmlformats.org/officeDocument/2006/relationships/externalLinkPath" Target="OKReKPI%20-%20Vers&#227;o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KR"/>
      <sheetName val="KPI"/>
    </sheetNames>
    <sheetDataSet>
      <sheetData sheetId="0"/>
      <sheetData sheetId="1">
        <row r="1">
          <cell r="A1" t="str">
            <v>ID</v>
          </cell>
          <cell r="B1" t="str">
            <v>Departamento</v>
          </cell>
          <cell r="C1" t="str">
            <v>Setores</v>
          </cell>
          <cell r="D1" t="str">
            <v>KPI</v>
          </cell>
          <cell r="E1" t="str">
            <v xml:space="preserve">Categoria </v>
          </cell>
          <cell r="F1" t="str">
            <v>Meses Acomp</v>
          </cell>
          <cell r="G1" t="str">
            <v>Comparação</v>
          </cell>
          <cell r="H1" t="str">
            <v>início</v>
          </cell>
          <cell r="I1" t="str">
            <v>Período considerado (M)</v>
          </cell>
          <cell r="J1" t="str">
            <v>Modelo de apuração</v>
          </cell>
          <cell r="K1" t="str">
            <v>Descrição</v>
          </cell>
          <cell r="L1" t="str">
            <v>Projetado</v>
          </cell>
          <cell r="M1" t="str">
            <v>Projetado 1/2025</v>
          </cell>
          <cell r="N1" t="str">
            <v>Realizado 1/2025</v>
          </cell>
          <cell r="O1" t="str">
            <v>Apurado 1/2025</v>
          </cell>
          <cell r="P1" t="str">
            <v>Projetado 2/2025</v>
          </cell>
          <cell r="Q1" t="str">
            <v>Realizado 2/2025</v>
          </cell>
          <cell r="R1" t="str">
            <v>Apurado 2/2025</v>
          </cell>
          <cell r="S1" t="str">
            <v>Projetado 3/2025</v>
          </cell>
          <cell r="T1" t="str">
            <v>Realizado 3/2025</v>
          </cell>
          <cell r="U1" t="str">
            <v>Apurado 3/2025</v>
          </cell>
          <cell r="V1" t="str">
            <v>Apurado do 1° Trimestre</v>
          </cell>
          <cell r="W1" t="str">
            <v>Projetado 4/2025</v>
          </cell>
          <cell r="X1" t="str">
            <v>Realizado 4/2025</v>
          </cell>
          <cell r="Y1" t="str">
            <v>Apurado 4/2025</v>
          </cell>
          <cell r="Z1" t="str">
            <v>Projetado 5/2025</v>
          </cell>
          <cell r="AA1" t="str">
            <v>Realizado 5/2025</v>
          </cell>
          <cell r="AB1" t="str">
            <v>Apurado 5/2025</v>
          </cell>
          <cell r="AC1" t="str">
            <v>Projetado 6/2025</v>
          </cell>
          <cell r="AD1" t="str">
            <v>Realizado 6/2025</v>
          </cell>
          <cell r="AE1" t="str">
            <v>Apurado 6/2025</v>
          </cell>
          <cell r="AF1" t="str">
            <v>Apurado do 2° Trimestre</v>
          </cell>
          <cell r="AG1" t="str">
            <v>Projetado 7/2025</v>
          </cell>
          <cell r="AH1" t="str">
            <v>Realizado 7/2025</v>
          </cell>
          <cell r="AI1" t="str">
            <v>Apurado 7/2025</v>
          </cell>
          <cell r="AJ1" t="str">
            <v>Projetado 8/2025</v>
          </cell>
          <cell r="AK1" t="str">
            <v>Realizado 8/2025</v>
          </cell>
          <cell r="AL1" t="str">
            <v>Apurado 8/2025</v>
          </cell>
          <cell r="AM1" t="str">
            <v>Projetado 9/2025</v>
          </cell>
          <cell r="AN1" t="str">
            <v>Realizado 9/2025</v>
          </cell>
          <cell r="AO1" t="str">
            <v>Apurado 9/2025</v>
          </cell>
          <cell r="AP1" t="str">
            <v>Apurado do 3° Trimestre</v>
          </cell>
          <cell r="AQ1" t="str">
            <v>Projetado 10/2025</v>
          </cell>
          <cell r="AR1" t="str">
            <v>Realizado 10/2025</v>
          </cell>
          <cell r="AS1" t="str">
            <v>Apurado 10/2025</v>
          </cell>
          <cell r="AT1" t="str">
            <v>Projetado 11/2025</v>
          </cell>
          <cell r="AU1" t="str">
            <v>Realizado 11/2025</v>
          </cell>
          <cell r="AV1" t="str">
            <v>Apurado 11/2025</v>
          </cell>
          <cell r="AW1" t="str">
            <v>Projetado 12/2025</v>
          </cell>
          <cell r="AX1" t="str">
            <v>Realizado 12/2025</v>
          </cell>
          <cell r="AY1" t="str">
            <v>Apurado 12/2025</v>
          </cell>
          <cell r="AZ1" t="str">
            <v>Apurado do 4° Trimestre</v>
          </cell>
        </row>
        <row r="2">
          <cell r="A2">
            <v>0</v>
          </cell>
          <cell r="B2" t="str">
            <v>Comercial</v>
          </cell>
          <cell r="C2" t="str">
            <v>Gerente/AS</v>
          </cell>
          <cell r="D2" t="str">
            <v>Despesas</v>
          </cell>
          <cell r="E2" t="str">
            <v>Custo</v>
          </cell>
          <cell r="G2" t="str">
            <v>&lt;=</v>
          </cell>
          <cell r="H2">
            <v>1</v>
          </cell>
          <cell r="I2">
            <v>12</v>
          </cell>
          <cell r="J2" t="str">
            <v>Acumulado</v>
          </cell>
          <cell r="L2">
            <v>0.15</v>
          </cell>
          <cell r="M2">
            <v>0</v>
          </cell>
          <cell r="P2">
            <v>0</v>
          </cell>
          <cell r="Q2">
            <v>0</v>
          </cell>
          <cell r="R2" t="str">
            <v>inf</v>
          </cell>
          <cell r="T2">
            <v>0</v>
          </cell>
          <cell r="U2" t="str">
            <v>inf</v>
          </cell>
          <cell r="X2">
            <v>0</v>
          </cell>
          <cell r="Y2" t="str">
            <v>inf</v>
          </cell>
          <cell r="AA2">
            <v>0</v>
          </cell>
          <cell r="AB2" t="str">
            <v>inf</v>
          </cell>
          <cell r="AD2">
            <v>0</v>
          </cell>
          <cell r="AE2" t="str">
            <v>inf</v>
          </cell>
          <cell r="AH2">
            <v>0</v>
          </cell>
          <cell r="AI2" t="str">
            <v>inf</v>
          </cell>
          <cell r="AK2">
            <v>0</v>
          </cell>
          <cell r="AL2" t="str">
            <v>inf</v>
          </cell>
          <cell r="AN2">
            <v>0</v>
          </cell>
          <cell r="AO2" t="str">
            <v>inf</v>
          </cell>
          <cell r="AR2">
            <v>0</v>
          </cell>
          <cell r="AS2" t="str">
            <v>inf</v>
          </cell>
          <cell r="AU2">
            <v>0</v>
          </cell>
          <cell r="AV2" t="str">
            <v>inf</v>
          </cell>
          <cell r="AX2">
            <v>0</v>
          </cell>
          <cell r="AY2" t="str">
            <v>inf</v>
          </cell>
        </row>
        <row r="3">
          <cell r="A3">
            <v>1</v>
          </cell>
          <cell r="B3" t="str">
            <v>Comercial</v>
          </cell>
          <cell r="C3" t="str">
            <v>Gerente/AS</v>
          </cell>
          <cell r="D3" t="str">
            <v>Impulso</v>
          </cell>
          <cell r="E3" t="str">
            <v>Entrega</v>
          </cell>
          <cell r="H3">
            <v>1</v>
          </cell>
          <cell r="I3">
            <v>12</v>
          </cell>
          <cell r="J3" t="str">
            <v>Acumulado</v>
          </cell>
          <cell r="L3">
            <v>0.1</v>
          </cell>
          <cell r="M3">
            <v>0</v>
          </cell>
          <cell r="O3" t="str">
            <v>inf</v>
          </cell>
          <cell r="P3">
            <v>0</v>
          </cell>
          <cell r="Q3">
            <v>0</v>
          </cell>
          <cell r="R3" t="str">
            <v>inf</v>
          </cell>
          <cell r="T3">
            <v>0</v>
          </cell>
          <cell r="X3">
            <v>0</v>
          </cell>
          <cell r="AA3">
            <v>0</v>
          </cell>
          <cell r="AD3">
            <v>0</v>
          </cell>
          <cell r="AH3">
            <v>0</v>
          </cell>
          <cell r="AK3">
            <v>0</v>
          </cell>
          <cell r="AN3">
            <v>0</v>
          </cell>
          <cell r="AR3">
            <v>0</v>
          </cell>
          <cell r="AU3">
            <v>0</v>
          </cell>
          <cell r="AX3">
            <v>0</v>
          </cell>
        </row>
        <row r="4">
          <cell r="A4">
            <v>2</v>
          </cell>
          <cell r="B4" t="str">
            <v>Comercial</v>
          </cell>
          <cell r="C4" t="str">
            <v>Gerente/AS</v>
          </cell>
          <cell r="D4" t="str">
            <v>Marujinho/Revenda/A Granel</v>
          </cell>
          <cell r="E4" t="str">
            <v>Entrega</v>
          </cell>
          <cell r="H4">
            <v>1</v>
          </cell>
          <cell r="I4">
            <v>12</v>
          </cell>
          <cell r="J4" t="str">
            <v>Acumulado</v>
          </cell>
          <cell r="L4">
            <v>0.05</v>
          </cell>
          <cell r="M4">
            <v>0</v>
          </cell>
          <cell r="O4" t="str">
            <v>inf</v>
          </cell>
          <cell r="P4">
            <v>0</v>
          </cell>
          <cell r="Q4">
            <v>0</v>
          </cell>
          <cell r="R4" t="str">
            <v>inf</v>
          </cell>
          <cell r="T4">
            <v>0</v>
          </cell>
          <cell r="X4">
            <v>0</v>
          </cell>
          <cell r="AA4">
            <v>0</v>
          </cell>
          <cell r="AD4">
            <v>0</v>
          </cell>
          <cell r="AH4">
            <v>0</v>
          </cell>
          <cell r="AK4">
            <v>0</v>
          </cell>
          <cell r="AN4">
            <v>0</v>
          </cell>
          <cell r="AR4">
            <v>0</v>
          </cell>
          <cell r="AU4">
            <v>0</v>
          </cell>
          <cell r="AX4">
            <v>0</v>
          </cell>
        </row>
        <row r="5">
          <cell r="A5">
            <v>3</v>
          </cell>
          <cell r="B5" t="str">
            <v>Comercial</v>
          </cell>
          <cell r="C5" t="str">
            <v>Gerente/AS</v>
          </cell>
          <cell r="D5" t="str">
            <v>Açaí</v>
          </cell>
          <cell r="E5" t="str">
            <v>Entrega</v>
          </cell>
          <cell r="H5">
            <v>1</v>
          </cell>
          <cell r="I5">
            <v>12</v>
          </cell>
          <cell r="J5" t="str">
            <v>Acumulado</v>
          </cell>
          <cell r="L5">
            <v>0.05</v>
          </cell>
          <cell r="M5">
            <v>0</v>
          </cell>
          <cell r="O5" t="str">
            <v>inf</v>
          </cell>
          <cell r="P5">
            <v>0</v>
          </cell>
          <cell r="Q5">
            <v>0</v>
          </cell>
          <cell r="R5" t="str">
            <v>inf</v>
          </cell>
          <cell r="T5">
            <v>0</v>
          </cell>
          <cell r="X5">
            <v>0</v>
          </cell>
          <cell r="AA5">
            <v>0</v>
          </cell>
          <cell r="AD5">
            <v>0</v>
          </cell>
          <cell r="AH5">
            <v>0</v>
          </cell>
          <cell r="AK5">
            <v>0</v>
          </cell>
          <cell r="AN5">
            <v>0</v>
          </cell>
          <cell r="AR5">
            <v>0</v>
          </cell>
          <cell r="AU5">
            <v>0</v>
          </cell>
          <cell r="AX5">
            <v>0</v>
          </cell>
        </row>
        <row r="6">
          <cell r="A6">
            <v>4</v>
          </cell>
          <cell r="B6" t="str">
            <v>Comercial</v>
          </cell>
          <cell r="C6" t="str">
            <v>Gerente/AS</v>
          </cell>
          <cell r="D6" t="str">
            <v>Polpa de fruta</v>
          </cell>
          <cell r="E6" t="str">
            <v>Entrega</v>
          </cell>
          <cell r="H6">
            <v>1</v>
          </cell>
          <cell r="I6">
            <v>12</v>
          </cell>
          <cell r="J6" t="str">
            <v>Acumulado</v>
          </cell>
          <cell r="L6">
            <v>0.15</v>
          </cell>
          <cell r="M6">
            <v>0</v>
          </cell>
          <cell r="O6" t="str">
            <v>inf</v>
          </cell>
          <cell r="P6">
            <v>0</v>
          </cell>
          <cell r="Q6">
            <v>0</v>
          </cell>
          <cell r="R6" t="str">
            <v>inf</v>
          </cell>
          <cell r="T6">
            <v>0</v>
          </cell>
          <cell r="X6">
            <v>0</v>
          </cell>
          <cell r="AA6">
            <v>0</v>
          </cell>
          <cell r="AD6">
            <v>0</v>
          </cell>
          <cell r="AH6">
            <v>0</v>
          </cell>
          <cell r="AK6">
            <v>0</v>
          </cell>
          <cell r="AN6">
            <v>0</v>
          </cell>
          <cell r="AR6">
            <v>0</v>
          </cell>
          <cell r="AU6">
            <v>0</v>
          </cell>
          <cell r="AX6">
            <v>0</v>
          </cell>
        </row>
        <row r="7">
          <cell r="A7">
            <v>5</v>
          </cell>
          <cell r="B7" t="str">
            <v>Comercial</v>
          </cell>
          <cell r="C7" t="str">
            <v>Gerente/AS</v>
          </cell>
          <cell r="D7" t="str">
            <v>Take Home</v>
          </cell>
          <cell r="E7" t="str">
            <v>Entrega</v>
          </cell>
          <cell r="H7">
            <v>1</v>
          </cell>
          <cell r="I7">
            <v>12</v>
          </cell>
          <cell r="J7" t="str">
            <v>Acumulado</v>
          </cell>
          <cell r="L7">
            <v>0.45</v>
          </cell>
          <cell r="M7">
            <v>0</v>
          </cell>
          <cell r="O7" t="str">
            <v>inf</v>
          </cell>
          <cell r="P7">
            <v>0</v>
          </cell>
          <cell r="Q7">
            <v>0</v>
          </cell>
          <cell r="R7" t="str">
            <v>inf</v>
          </cell>
          <cell r="T7">
            <v>0</v>
          </cell>
          <cell r="X7">
            <v>0</v>
          </cell>
          <cell r="AA7">
            <v>0</v>
          </cell>
          <cell r="AD7">
            <v>0</v>
          </cell>
          <cell r="AH7">
            <v>0</v>
          </cell>
          <cell r="AK7">
            <v>0</v>
          </cell>
          <cell r="AN7">
            <v>0</v>
          </cell>
          <cell r="AR7">
            <v>0</v>
          </cell>
          <cell r="AU7">
            <v>0</v>
          </cell>
          <cell r="AX7">
            <v>0</v>
          </cell>
        </row>
        <row r="8">
          <cell r="A8">
            <v>6</v>
          </cell>
          <cell r="B8" t="str">
            <v>Comercial</v>
          </cell>
          <cell r="C8" t="str">
            <v>Gerente/AS</v>
          </cell>
          <cell r="D8" t="str">
            <v>Nota de devolução</v>
          </cell>
          <cell r="E8" t="str">
            <v>Qualidade</v>
          </cell>
          <cell r="H8">
            <v>1</v>
          </cell>
          <cell r="I8">
            <v>12</v>
          </cell>
          <cell r="J8" t="str">
            <v>Acumulado</v>
          </cell>
          <cell r="L8">
            <v>0.1</v>
          </cell>
          <cell r="M8">
            <v>0</v>
          </cell>
          <cell r="O8" t="str">
            <v>inf</v>
          </cell>
          <cell r="P8">
            <v>0</v>
          </cell>
          <cell r="Q8">
            <v>0</v>
          </cell>
          <cell r="R8" t="str">
            <v>inf</v>
          </cell>
          <cell r="T8">
            <v>0</v>
          </cell>
          <cell r="X8">
            <v>0</v>
          </cell>
          <cell r="AA8">
            <v>0</v>
          </cell>
          <cell r="AD8">
            <v>0</v>
          </cell>
          <cell r="AH8">
            <v>0</v>
          </cell>
          <cell r="AK8">
            <v>0</v>
          </cell>
          <cell r="AN8">
            <v>0</v>
          </cell>
          <cell r="AR8">
            <v>0</v>
          </cell>
          <cell r="AU8">
            <v>0</v>
          </cell>
          <cell r="AX8">
            <v>0</v>
          </cell>
        </row>
        <row r="9">
          <cell r="A9">
            <v>7</v>
          </cell>
          <cell r="B9" t="str">
            <v>Comercial</v>
          </cell>
          <cell r="C9" t="str">
            <v>Gerente/AS</v>
          </cell>
          <cell r="D9" t="str">
            <v>Preço Médio</v>
          </cell>
          <cell r="E9" t="str">
            <v>Qualidade</v>
          </cell>
          <cell r="H9">
            <v>1</v>
          </cell>
          <cell r="I9">
            <v>12</v>
          </cell>
          <cell r="J9" t="str">
            <v>Acumulado</v>
          </cell>
          <cell r="L9">
            <v>0.15</v>
          </cell>
          <cell r="M9">
            <v>0</v>
          </cell>
          <cell r="O9" t="str">
            <v>inf</v>
          </cell>
          <cell r="P9">
            <v>0</v>
          </cell>
          <cell r="Q9">
            <v>0</v>
          </cell>
          <cell r="R9" t="str">
            <v>inf</v>
          </cell>
          <cell r="T9">
            <v>0</v>
          </cell>
          <cell r="X9">
            <v>0</v>
          </cell>
          <cell r="AA9">
            <v>0</v>
          </cell>
          <cell r="AD9">
            <v>0</v>
          </cell>
          <cell r="AH9">
            <v>0</v>
          </cell>
          <cell r="AK9">
            <v>0</v>
          </cell>
          <cell r="AN9">
            <v>0</v>
          </cell>
          <cell r="AR9">
            <v>0</v>
          </cell>
          <cell r="AU9">
            <v>0</v>
          </cell>
          <cell r="AX9">
            <v>0</v>
          </cell>
        </row>
        <row r="10">
          <cell r="A10">
            <v>8</v>
          </cell>
          <cell r="B10" t="str">
            <v>Comercial</v>
          </cell>
          <cell r="C10" t="str">
            <v>Gerente/AS</v>
          </cell>
          <cell r="D10" t="str">
            <v>Sem compras vertical</v>
          </cell>
          <cell r="E10" t="str">
            <v>Qualidade</v>
          </cell>
          <cell r="H10">
            <v>1</v>
          </cell>
          <cell r="I10">
            <v>12</v>
          </cell>
          <cell r="J10" t="str">
            <v>Acumulado</v>
          </cell>
          <cell r="L10">
            <v>0.14000000000000001</v>
          </cell>
          <cell r="M10">
            <v>0</v>
          </cell>
          <cell r="O10" t="str">
            <v>inf</v>
          </cell>
          <cell r="P10">
            <v>0</v>
          </cell>
          <cell r="Q10">
            <v>0</v>
          </cell>
          <cell r="R10" t="str">
            <v>inf</v>
          </cell>
          <cell r="T10">
            <v>0</v>
          </cell>
          <cell r="X10">
            <v>0</v>
          </cell>
          <cell r="AA10">
            <v>0</v>
          </cell>
          <cell r="AD10">
            <v>0</v>
          </cell>
          <cell r="AH10">
            <v>0</v>
          </cell>
          <cell r="AK10">
            <v>0</v>
          </cell>
          <cell r="AN10">
            <v>0</v>
          </cell>
          <cell r="AR10">
            <v>0</v>
          </cell>
          <cell r="AU10">
            <v>0</v>
          </cell>
          <cell r="AX10">
            <v>0</v>
          </cell>
        </row>
        <row r="11">
          <cell r="A11">
            <v>9</v>
          </cell>
          <cell r="B11" t="str">
            <v>Comercial</v>
          </cell>
          <cell r="C11" t="str">
            <v>Gerente/Zecas</v>
          </cell>
          <cell r="D11" t="str">
            <v>Açaí</v>
          </cell>
          <cell r="E11" t="str">
            <v>Entrega</v>
          </cell>
          <cell r="H11">
            <v>1</v>
          </cell>
          <cell r="I11">
            <v>12</v>
          </cell>
          <cell r="J11" t="str">
            <v>Acumulado</v>
          </cell>
          <cell r="L11">
            <v>0.05</v>
          </cell>
          <cell r="M11">
            <v>0</v>
          </cell>
          <cell r="O11" t="str">
            <v>inf</v>
          </cell>
          <cell r="P11">
            <v>0</v>
          </cell>
          <cell r="Q11">
            <v>0</v>
          </cell>
          <cell r="R11" t="str">
            <v>inf</v>
          </cell>
          <cell r="T11">
            <v>0</v>
          </cell>
          <cell r="X11">
            <v>0</v>
          </cell>
          <cell r="AA11">
            <v>0</v>
          </cell>
          <cell r="AD11">
            <v>0</v>
          </cell>
          <cell r="AH11">
            <v>0</v>
          </cell>
          <cell r="AK11">
            <v>0</v>
          </cell>
          <cell r="AN11">
            <v>0</v>
          </cell>
          <cell r="AR11">
            <v>0</v>
          </cell>
          <cell r="AU11">
            <v>0</v>
          </cell>
          <cell r="AX11">
            <v>0</v>
          </cell>
        </row>
        <row r="12">
          <cell r="A12">
            <v>10</v>
          </cell>
          <cell r="B12" t="str">
            <v>Comercial</v>
          </cell>
          <cell r="C12" t="str">
            <v>Gerente/Zecas</v>
          </cell>
          <cell r="D12" t="str">
            <v>Impulso</v>
          </cell>
          <cell r="E12" t="str">
            <v>Entrega</v>
          </cell>
          <cell r="H12">
            <v>1</v>
          </cell>
          <cell r="I12">
            <v>12</v>
          </cell>
          <cell r="J12" t="str">
            <v>Acumulado</v>
          </cell>
          <cell r="L12">
            <v>0.1</v>
          </cell>
          <cell r="M12">
            <v>0</v>
          </cell>
          <cell r="O12" t="str">
            <v>inf</v>
          </cell>
          <cell r="P12">
            <v>0</v>
          </cell>
          <cell r="Q12">
            <v>0</v>
          </cell>
          <cell r="R12" t="str">
            <v>inf</v>
          </cell>
          <cell r="T12">
            <v>0</v>
          </cell>
          <cell r="X12">
            <v>0</v>
          </cell>
          <cell r="AA12">
            <v>0</v>
          </cell>
          <cell r="AD12">
            <v>0</v>
          </cell>
          <cell r="AH12">
            <v>0</v>
          </cell>
          <cell r="AK12">
            <v>0</v>
          </cell>
          <cell r="AN12">
            <v>0</v>
          </cell>
          <cell r="AR12">
            <v>0</v>
          </cell>
          <cell r="AU12">
            <v>0</v>
          </cell>
          <cell r="AX12">
            <v>0</v>
          </cell>
        </row>
        <row r="13">
          <cell r="A13">
            <v>11</v>
          </cell>
          <cell r="B13" t="str">
            <v>Comercial</v>
          </cell>
          <cell r="C13" t="str">
            <v>Gerente/Zecas</v>
          </cell>
          <cell r="D13" t="str">
            <v>Margem Líquida</v>
          </cell>
          <cell r="E13" t="str">
            <v>Qualidade</v>
          </cell>
          <cell r="H13">
            <v>1</v>
          </cell>
          <cell r="I13">
            <v>12</v>
          </cell>
          <cell r="J13" t="str">
            <v>Acumulado</v>
          </cell>
          <cell r="L13">
            <v>0.1</v>
          </cell>
          <cell r="M13">
            <v>0</v>
          </cell>
          <cell r="O13" t="str">
            <v>inf</v>
          </cell>
          <cell r="P13">
            <v>0</v>
          </cell>
          <cell r="Q13">
            <v>0</v>
          </cell>
          <cell r="R13" t="str">
            <v>inf</v>
          </cell>
          <cell r="T13">
            <v>0</v>
          </cell>
          <cell r="X13">
            <v>0</v>
          </cell>
          <cell r="AA13">
            <v>0</v>
          </cell>
          <cell r="AD13">
            <v>0</v>
          </cell>
          <cell r="AH13">
            <v>0</v>
          </cell>
          <cell r="AK13">
            <v>0</v>
          </cell>
          <cell r="AN13">
            <v>0</v>
          </cell>
          <cell r="AR13">
            <v>0</v>
          </cell>
          <cell r="AU13">
            <v>0</v>
          </cell>
          <cell r="AX13">
            <v>0</v>
          </cell>
        </row>
        <row r="14">
          <cell r="A14">
            <v>12</v>
          </cell>
          <cell r="B14" t="str">
            <v>Comercial</v>
          </cell>
          <cell r="C14" t="str">
            <v>Gerente/Zecas</v>
          </cell>
          <cell r="D14" t="str">
            <v>Outros</v>
          </cell>
          <cell r="E14" t="str">
            <v>Entrega</v>
          </cell>
          <cell r="H14">
            <v>1</v>
          </cell>
          <cell r="I14">
            <v>12</v>
          </cell>
          <cell r="J14" t="str">
            <v>Acumulado</v>
          </cell>
          <cell r="L14">
            <v>0.05</v>
          </cell>
          <cell r="M14">
            <v>0</v>
          </cell>
          <cell r="O14" t="str">
            <v>inf</v>
          </cell>
          <cell r="P14">
            <v>0</v>
          </cell>
          <cell r="Q14">
            <v>0</v>
          </cell>
          <cell r="R14" t="str">
            <v>inf</v>
          </cell>
          <cell r="T14">
            <v>0</v>
          </cell>
          <cell r="X14">
            <v>0</v>
          </cell>
          <cell r="AA14">
            <v>0</v>
          </cell>
          <cell r="AD14">
            <v>0</v>
          </cell>
          <cell r="AH14">
            <v>0</v>
          </cell>
          <cell r="AK14">
            <v>0</v>
          </cell>
          <cell r="AN14">
            <v>0</v>
          </cell>
          <cell r="AR14">
            <v>0</v>
          </cell>
          <cell r="AU14">
            <v>0</v>
          </cell>
          <cell r="AX14">
            <v>0</v>
          </cell>
        </row>
        <row r="15">
          <cell r="A15">
            <v>13</v>
          </cell>
          <cell r="B15" t="str">
            <v>Comercial</v>
          </cell>
          <cell r="C15" t="str">
            <v>Gerente/Zecas</v>
          </cell>
          <cell r="D15" t="str">
            <v>Polpa de fruta</v>
          </cell>
          <cell r="E15" t="str">
            <v>Entrega</v>
          </cell>
          <cell r="H15">
            <v>1</v>
          </cell>
          <cell r="I15">
            <v>12</v>
          </cell>
          <cell r="J15" t="str">
            <v>Acumulado</v>
          </cell>
          <cell r="L15">
            <v>0.1</v>
          </cell>
          <cell r="M15">
            <v>0</v>
          </cell>
          <cell r="O15" t="str">
            <v>inf</v>
          </cell>
          <cell r="P15">
            <v>0</v>
          </cell>
          <cell r="Q15">
            <v>0</v>
          </cell>
          <cell r="R15" t="str">
            <v>inf</v>
          </cell>
          <cell r="T15">
            <v>0</v>
          </cell>
          <cell r="X15">
            <v>0</v>
          </cell>
          <cell r="AA15">
            <v>0</v>
          </cell>
          <cell r="AD15">
            <v>0</v>
          </cell>
          <cell r="AH15">
            <v>0</v>
          </cell>
          <cell r="AK15">
            <v>0</v>
          </cell>
          <cell r="AN15">
            <v>0</v>
          </cell>
          <cell r="AR15">
            <v>0</v>
          </cell>
          <cell r="AU15">
            <v>0</v>
          </cell>
          <cell r="AX15">
            <v>0</v>
          </cell>
        </row>
        <row r="16">
          <cell r="A16">
            <v>14</v>
          </cell>
          <cell r="B16" t="str">
            <v>Comercial</v>
          </cell>
          <cell r="C16" t="str">
            <v>Gerente/Zecas</v>
          </cell>
          <cell r="D16" t="str">
            <v>Share de sorvete massa Pernambuco</v>
          </cell>
          <cell r="E16" t="str">
            <v>Entrega</v>
          </cell>
          <cell r="H16">
            <v>1</v>
          </cell>
          <cell r="I16">
            <v>12</v>
          </cell>
          <cell r="J16" t="str">
            <v>Acumulado</v>
          </cell>
          <cell r="L16">
            <v>0.15</v>
          </cell>
          <cell r="M16">
            <v>0</v>
          </cell>
          <cell r="O16" t="str">
            <v>inf</v>
          </cell>
          <cell r="P16">
            <v>0</v>
          </cell>
          <cell r="Q16">
            <v>0</v>
          </cell>
          <cell r="R16" t="str">
            <v>inf</v>
          </cell>
          <cell r="T16">
            <v>0</v>
          </cell>
          <cell r="X16">
            <v>0</v>
          </cell>
          <cell r="AA16">
            <v>0</v>
          </cell>
          <cell r="AD16">
            <v>0</v>
          </cell>
          <cell r="AH16">
            <v>0</v>
          </cell>
          <cell r="AK16">
            <v>0</v>
          </cell>
          <cell r="AN16">
            <v>0</v>
          </cell>
          <cell r="AR16">
            <v>0</v>
          </cell>
          <cell r="AU16">
            <v>0</v>
          </cell>
          <cell r="AX16">
            <v>0</v>
          </cell>
        </row>
        <row r="17">
          <cell r="A17">
            <v>15</v>
          </cell>
          <cell r="B17" t="str">
            <v>Comercial</v>
          </cell>
          <cell r="C17" t="str">
            <v>Gerente/Zecas</v>
          </cell>
          <cell r="D17" t="str">
            <v>Take Home</v>
          </cell>
          <cell r="E17" t="str">
            <v>Entrega</v>
          </cell>
          <cell r="H17">
            <v>1</v>
          </cell>
          <cell r="I17">
            <v>12</v>
          </cell>
          <cell r="J17" t="str">
            <v>Acumulado</v>
          </cell>
          <cell r="L17">
            <v>0.15</v>
          </cell>
          <cell r="M17">
            <v>0</v>
          </cell>
          <cell r="O17" t="str">
            <v>inf</v>
          </cell>
          <cell r="P17">
            <v>0</v>
          </cell>
          <cell r="Q17">
            <v>0</v>
          </cell>
          <cell r="R17" t="str">
            <v>inf</v>
          </cell>
          <cell r="T17">
            <v>0</v>
          </cell>
          <cell r="X17">
            <v>0</v>
          </cell>
          <cell r="AA17">
            <v>0</v>
          </cell>
          <cell r="AD17">
            <v>0</v>
          </cell>
          <cell r="AH17">
            <v>0</v>
          </cell>
          <cell r="AK17">
            <v>0</v>
          </cell>
          <cell r="AN17">
            <v>0</v>
          </cell>
          <cell r="AR17">
            <v>0</v>
          </cell>
          <cell r="AU17">
            <v>0</v>
          </cell>
          <cell r="AX17">
            <v>0</v>
          </cell>
        </row>
        <row r="18">
          <cell r="A18">
            <v>16</v>
          </cell>
          <cell r="B18" t="str">
            <v>Comercial</v>
          </cell>
          <cell r="C18" t="str">
            <v>Gerente/Zecas</v>
          </cell>
          <cell r="D18" t="str">
            <v>Zecas</v>
          </cell>
          <cell r="E18" t="str">
            <v>Entrega</v>
          </cell>
          <cell r="H18">
            <v>1</v>
          </cell>
          <cell r="I18">
            <v>12</v>
          </cell>
          <cell r="J18" t="str">
            <v>Acumulado</v>
          </cell>
          <cell r="L18">
            <v>0.3</v>
          </cell>
          <cell r="M18">
            <v>0</v>
          </cell>
          <cell r="O18" t="str">
            <v>inf</v>
          </cell>
          <cell r="P18">
            <v>0</v>
          </cell>
          <cell r="Q18">
            <v>0</v>
          </cell>
          <cell r="R18" t="str">
            <v>inf</v>
          </cell>
          <cell r="T18">
            <v>0</v>
          </cell>
          <cell r="X18">
            <v>0</v>
          </cell>
          <cell r="AA18">
            <v>0</v>
          </cell>
          <cell r="AD18">
            <v>0</v>
          </cell>
          <cell r="AH18">
            <v>0</v>
          </cell>
          <cell r="AK18">
            <v>0</v>
          </cell>
          <cell r="AN18">
            <v>0</v>
          </cell>
          <cell r="AR18">
            <v>0</v>
          </cell>
          <cell r="AU18">
            <v>0</v>
          </cell>
          <cell r="AX18">
            <v>0</v>
          </cell>
        </row>
        <row r="19">
          <cell r="A19">
            <v>17</v>
          </cell>
          <cell r="B19" t="str">
            <v>Comercial</v>
          </cell>
          <cell r="C19" t="str">
            <v>Supervisor/AS</v>
          </cell>
          <cell r="D19" t="str">
            <v>Despesas</v>
          </cell>
          <cell r="E19" t="str">
            <v>Custo</v>
          </cell>
          <cell r="G19" t="str">
            <v>&lt;=</v>
          </cell>
          <cell r="H19">
            <v>1</v>
          </cell>
          <cell r="I19">
            <v>12</v>
          </cell>
          <cell r="J19" t="str">
            <v>Acumulado</v>
          </cell>
          <cell r="L19">
            <v>0.2</v>
          </cell>
          <cell r="M19">
            <v>104645.83</v>
          </cell>
          <cell r="N19">
            <v>110131.25</v>
          </cell>
          <cell r="O19">
            <v>0.95019197548379775</v>
          </cell>
          <cell r="P19">
            <v>184451.92</v>
          </cell>
          <cell r="Q19">
            <v>134290.59</v>
          </cell>
          <cell r="R19">
            <v>1.3735282568942471</v>
          </cell>
          <cell r="S19">
            <v>0.2</v>
          </cell>
          <cell r="T19">
            <v>0</v>
          </cell>
          <cell r="U19" t="str">
            <v>inf</v>
          </cell>
          <cell r="W19">
            <v>0.2</v>
          </cell>
          <cell r="X19">
            <v>0</v>
          </cell>
          <cell r="Y19" t="str">
            <v>inf</v>
          </cell>
          <cell r="Z19">
            <v>0.2</v>
          </cell>
          <cell r="AA19">
            <v>0</v>
          </cell>
          <cell r="AB19" t="str">
            <v>inf</v>
          </cell>
          <cell r="AC19">
            <v>0.2</v>
          </cell>
          <cell r="AD19">
            <v>0</v>
          </cell>
          <cell r="AE19" t="str">
            <v>inf</v>
          </cell>
          <cell r="AG19">
            <v>0.2</v>
          </cell>
          <cell r="AH19">
            <v>0</v>
          </cell>
          <cell r="AI19" t="str">
            <v>inf</v>
          </cell>
          <cell r="AJ19">
            <v>0.2</v>
          </cell>
          <cell r="AK19">
            <v>0</v>
          </cell>
          <cell r="AL19" t="str">
            <v>inf</v>
          </cell>
          <cell r="AM19">
            <v>0.2</v>
          </cell>
          <cell r="AN19">
            <v>0</v>
          </cell>
          <cell r="AO19" t="str">
            <v>inf</v>
          </cell>
          <cell r="AQ19">
            <v>0.2</v>
          </cell>
          <cell r="AR19">
            <v>0</v>
          </cell>
          <cell r="AS19" t="str">
            <v>inf</v>
          </cell>
          <cell r="AT19">
            <v>0.2</v>
          </cell>
          <cell r="AU19">
            <v>0</v>
          </cell>
          <cell r="AV19" t="str">
            <v>inf</v>
          </cell>
          <cell r="AW19">
            <v>0.2</v>
          </cell>
          <cell r="AX19">
            <v>0</v>
          </cell>
          <cell r="AY19" t="str">
            <v>inf</v>
          </cell>
        </row>
        <row r="20">
          <cell r="A20">
            <v>18</v>
          </cell>
          <cell r="B20" t="str">
            <v>Comercial</v>
          </cell>
          <cell r="C20" t="str">
            <v>Supervisor/AS</v>
          </cell>
          <cell r="D20" t="str">
            <v>Á granel e Marujinho</v>
          </cell>
          <cell r="E20" t="str">
            <v>Entrega</v>
          </cell>
          <cell r="H20">
            <v>1</v>
          </cell>
          <cell r="I20">
            <v>12</v>
          </cell>
          <cell r="J20" t="str">
            <v>Acumulado</v>
          </cell>
          <cell r="L20">
            <v>0.05</v>
          </cell>
          <cell r="M20">
            <v>0</v>
          </cell>
          <cell r="N20">
            <v>0</v>
          </cell>
          <cell r="O20" t="str">
            <v>inf</v>
          </cell>
          <cell r="P20">
            <v>40990.51</v>
          </cell>
          <cell r="Q20">
            <v>27713.94</v>
          </cell>
          <cell r="R20">
            <v>0.67610624995883184</v>
          </cell>
          <cell r="S20">
            <v>0.05</v>
          </cell>
          <cell r="T20">
            <v>0</v>
          </cell>
          <cell r="U20">
            <v>0</v>
          </cell>
          <cell r="W20">
            <v>0.05</v>
          </cell>
          <cell r="X20">
            <v>0</v>
          </cell>
          <cell r="Y20">
            <v>0</v>
          </cell>
          <cell r="Z20">
            <v>0.05</v>
          </cell>
          <cell r="AA20">
            <v>0</v>
          </cell>
          <cell r="AB20">
            <v>0</v>
          </cell>
          <cell r="AC20">
            <v>0.05</v>
          </cell>
          <cell r="AD20">
            <v>0</v>
          </cell>
          <cell r="AE20">
            <v>0</v>
          </cell>
          <cell r="AG20">
            <v>0.05</v>
          </cell>
          <cell r="AH20">
            <v>0</v>
          </cell>
          <cell r="AI20">
            <v>0</v>
          </cell>
          <cell r="AJ20">
            <v>0.05</v>
          </cell>
          <cell r="AK20">
            <v>0</v>
          </cell>
          <cell r="AL20">
            <v>0</v>
          </cell>
          <cell r="AM20">
            <v>0.05</v>
          </cell>
          <cell r="AN20">
            <v>0</v>
          </cell>
          <cell r="AO20">
            <v>0</v>
          </cell>
          <cell r="AQ20">
            <v>0.05</v>
          </cell>
          <cell r="AR20">
            <v>0</v>
          </cell>
          <cell r="AS20">
            <v>0</v>
          </cell>
          <cell r="AT20">
            <v>0.05</v>
          </cell>
          <cell r="AU20">
            <v>0</v>
          </cell>
          <cell r="AV20">
            <v>0</v>
          </cell>
          <cell r="AW20">
            <v>0.05</v>
          </cell>
          <cell r="AX20">
            <v>0</v>
          </cell>
          <cell r="AY20">
            <v>0</v>
          </cell>
        </row>
        <row r="21">
          <cell r="A21">
            <v>19</v>
          </cell>
          <cell r="B21" t="str">
            <v>Comercial</v>
          </cell>
          <cell r="C21" t="str">
            <v>Supervisor/AS</v>
          </cell>
          <cell r="D21" t="str">
            <v>Açaí</v>
          </cell>
          <cell r="E21" t="str">
            <v>Entrega</v>
          </cell>
          <cell r="H21">
            <v>1</v>
          </cell>
          <cell r="I21">
            <v>12</v>
          </cell>
          <cell r="J21" t="str">
            <v>Acumulado</v>
          </cell>
          <cell r="L21">
            <v>0.15</v>
          </cell>
          <cell r="M21">
            <v>168289.11047216799</v>
          </cell>
          <cell r="N21">
            <v>126635.35</v>
          </cell>
          <cell r="O21">
            <v>0.7524868938025745</v>
          </cell>
          <cell r="P21">
            <v>113528.55</v>
          </cell>
          <cell r="Q21">
            <v>68491.490000000005</v>
          </cell>
          <cell r="R21">
            <v>0.60329749653281051</v>
          </cell>
          <cell r="S21">
            <v>0.15</v>
          </cell>
          <cell r="T21">
            <v>0</v>
          </cell>
          <cell r="U21">
            <v>0</v>
          </cell>
          <cell r="W21">
            <v>0.15</v>
          </cell>
          <cell r="X21">
            <v>0</v>
          </cell>
          <cell r="Y21">
            <v>0</v>
          </cell>
          <cell r="Z21">
            <v>0.15</v>
          </cell>
          <cell r="AA21">
            <v>0</v>
          </cell>
          <cell r="AB21">
            <v>0</v>
          </cell>
          <cell r="AC21">
            <v>0.15</v>
          </cell>
          <cell r="AD21">
            <v>0</v>
          </cell>
          <cell r="AE21">
            <v>0</v>
          </cell>
          <cell r="AG21">
            <v>0.15</v>
          </cell>
          <cell r="AH21">
            <v>0</v>
          </cell>
          <cell r="AI21">
            <v>0</v>
          </cell>
          <cell r="AJ21">
            <v>0.15</v>
          </cell>
          <cell r="AK21">
            <v>0</v>
          </cell>
          <cell r="AL21">
            <v>0</v>
          </cell>
          <cell r="AM21">
            <v>0.15</v>
          </cell>
          <cell r="AN21">
            <v>0</v>
          </cell>
          <cell r="AO21">
            <v>0</v>
          </cell>
          <cell r="AQ21">
            <v>0.15</v>
          </cell>
          <cell r="AR21">
            <v>0</v>
          </cell>
          <cell r="AS21">
            <v>0</v>
          </cell>
          <cell r="AT21">
            <v>0.15</v>
          </cell>
          <cell r="AU21">
            <v>0</v>
          </cell>
          <cell r="AV21">
            <v>0</v>
          </cell>
          <cell r="AW21">
            <v>0.15</v>
          </cell>
          <cell r="AX21">
            <v>0</v>
          </cell>
          <cell r="AY21">
            <v>0</v>
          </cell>
        </row>
        <row r="22">
          <cell r="A22">
            <v>20</v>
          </cell>
          <cell r="B22" t="str">
            <v>Comercial</v>
          </cell>
          <cell r="C22" t="str">
            <v>Supervisor/AS</v>
          </cell>
          <cell r="D22" t="str">
            <v>Impulso</v>
          </cell>
          <cell r="E22" t="str">
            <v>Entrega</v>
          </cell>
          <cell r="H22">
            <v>1</v>
          </cell>
          <cell r="I22">
            <v>12</v>
          </cell>
          <cell r="J22" t="str">
            <v>Acumulado</v>
          </cell>
          <cell r="L22">
            <v>0.08</v>
          </cell>
          <cell r="M22">
            <v>125162.4741080252</v>
          </cell>
          <cell r="N22">
            <v>104360.89</v>
          </cell>
          <cell r="O22">
            <v>0.83380334835765713</v>
          </cell>
          <cell r="P22">
            <v>97962.75</v>
          </cell>
          <cell r="Q22">
            <v>72359.38</v>
          </cell>
          <cell r="R22">
            <v>0.73864177965604283</v>
          </cell>
          <cell r="S22">
            <v>0.08</v>
          </cell>
          <cell r="T22">
            <v>0</v>
          </cell>
          <cell r="U22">
            <v>0</v>
          </cell>
          <cell r="W22">
            <v>0.08</v>
          </cell>
          <cell r="X22">
            <v>0</v>
          </cell>
          <cell r="Y22">
            <v>0</v>
          </cell>
          <cell r="Z22">
            <v>0.08</v>
          </cell>
          <cell r="AA22">
            <v>0</v>
          </cell>
          <cell r="AB22">
            <v>0</v>
          </cell>
          <cell r="AC22">
            <v>0.08</v>
          </cell>
          <cell r="AD22">
            <v>0</v>
          </cell>
          <cell r="AE22">
            <v>0</v>
          </cell>
          <cell r="AG22">
            <v>0.08</v>
          </cell>
          <cell r="AH22">
            <v>0</v>
          </cell>
          <cell r="AI22">
            <v>0</v>
          </cell>
          <cell r="AJ22">
            <v>0.08</v>
          </cell>
          <cell r="AK22">
            <v>0</v>
          </cell>
          <cell r="AL22">
            <v>0</v>
          </cell>
          <cell r="AM22">
            <v>0.08</v>
          </cell>
          <cell r="AN22">
            <v>0</v>
          </cell>
          <cell r="AO22">
            <v>0</v>
          </cell>
          <cell r="AQ22">
            <v>0.08</v>
          </cell>
          <cell r="AR22">
            <v>0</v>
          </cell>
          <cell r="AS22">
            <v>0</v>
          </cell>
          <cell r="AT22">
            <v>0.08</v>
          </cell>
          <cell r="AU22">
            <v>0</v>
          </cell>
          <cell r="AV22">
            <v>0</v>
          </cell>
          <cell r="AW22">
            <v>0.08</v>
          </cell>
          <cell r="AX22">
            <v>0</v>
          </cell>
          <cell r="AY22">
            <v>0</v>
          </cell>
        </row>
        <row r="23">
          <cell r="A23">
            <v>21</v>
          </cell>
          <cell r="B23" t="str">
            <v>Comercial</v>
          </cell>
          <cell r="C23" t="str">
            <v>Supervisor/AS</v>
          </cell>
          <cell r="D23" t="str">
            <v>Polpa de fruta</v>
          </cell>
          <cell r="E23" t="str">
            <v>Entrega</v>
          </cell>
          <cell r="H23">
            <v>1</v>
          </cell>
          <cell r="I23">
            <v>12</v>
          </cell>
          <cell r="J23" t="str">
            <v>Acumulado</v>
          </cell>
          <cell r="L23">
            <v>0.15</v>
          </cell>
          <cell r="M23">
            <v>718947.88370049559</v>
          </cell>
          <cell r="N23">
            <v>804965.61999999965</v>
          </cell>
          <cell r="O23">
            <v>1.1196439105665941</v>
          </cell>
          <cell r="P23">
            <v>774007.88</v>
          </cell>
          <cell r="Q23">
            <v>537442.36</v>
          </cell>
          <cell r="R23">
            <v>0.69436290493579989</v>
          </cell>
          <cell r="S23">
            <v>0.15</v>
          </cell>
          <cell r="T23">
            <v>0</v>
          </cell>
          <cell r="U23">
            <v>0</v>
          </cell>
          <cell r="W23">
            <v>0.15</v>
          </cell>
          <cell r="X23">
            <v>0</v>
          </cell>
          <cell r="Y23">
            <v>0</v>
          </cell>
          <cell r="Z23">
            <v>0.15</v>
          </cell>
          <cell r="AA23">
            <v>0</v>
          </cell>
          <cell r="AB23">
            <v>0</v>
          </cell>
          <cell r="AC23">
            <v>0.15</v>
          </cell>
          <cell r="AD23">
            <v>0</v>
          </cell>
          <cell r="AE23">
            <v>0</v>
          </cell>
          <cell r="AG23">
            <v>0.15</v>
          </cell>
          <cell r="AH23">
            <v>0</v>
          </cell>
          <cell r="AI23">
            <v>0</v>
          </cell>
          <cell r="AJ23">
            <v>0.15</v>
          </cell>
          <cell r="AK23">
            <v>0</v>
          </cell>
          <cell r="AL23">
            <v>0</v>
          </cell>
          <cell r="AM23">
            <v>0.15</v>
          </cell>
          <cell r="AN23">
            <v>0</v>
          </cell>
          <cell r="AO23">
            <v>0</v>
          </cell>
          <cell r="AQ23">
            <v>0.15</v>
          </cell>
          <cell r="AR23">
            <v>0</v>
          </cell>
          <cell r="AS23">
            <v>0</v>
          </cell>
          <cell r="AT23">
            <v>0.15</v>
          </cell>
          <cell r="AU23">
            <v>0</v>
          </cell>
          <cell r="AV23">
            <v>0</v>
          </cell>
          <cell r="AW23">
            <v>0.15</v>
          </cell>
          <cell r="AX23">
            <v>0</v>
          </cell>
          <cell r="AY23">
            <v>0</v>
          </cell>
        </row>
        <row r="24">
          <cell r="A24">
            <v>22</v>
          </cell>
          <cell r="B24" t="str">
            <v>Comercial</v>
          </cell>
          <cell r="C24" t="str">
            <v>Supervisor/AS</v>
          </cell>
          <cell r="D24" t="str">
            <v>Take Home</v>
          </cell>
          <cell r="E24" t="str">
            <v>Entrega</v>
          </cell>
          <cell r="H24">
            <v>1</v>
          </cell>
          <cell r="I24">
            <v>12</v>
          </cell>
          <cell r="J24" t="str">
            <v>Acumulado</v>
          </cell>
          <cell r="L24">
            <v>0.47</v>
          </cell>
          <cell r="M24">
            <v>3276931.3754603751</v>
          </cell>
          <cell r="N24">
            <v>3460710.14</v>
          </cell>
          <cell r="O24">
            <v>1.0560825795486199</v>
          </cell>
          <cell r="P24">
            <v>3261992.3</v>
          </cell>
          <cell r="Q24">
            <v>2493294.0299999998</v>
          </cell>
          <cell r="R24">
            <v>0.76434700045122728</v>
          </cell>
          <cell r="S24">
            <v>0.47</v>
          </cell>
          <cell r="T24">
            <v>0</v>
          </cell>
          <cell r="U24">
            <v>0</v>
          </cell>
          <cell r="W24">
            <v>0.47</v>
          </cell>
          <cell r="X24">
            <v>0</v>
          </cell>
          <cell r="Y24">
            <v>0</v>
          </cell>
          <cell r="Z24">
            <v>0.47</v>
          </cell>
          <cell r="AA24">
            <v>0</v>
          </cell>
          <cell r="AB24">
            <v>0</v>
          </cell>
          <cell r="AC24">
            <v>0.47</v>
          </cell>
          <cell r="AD24">
            <v>0</v>
          </cell>
          <cell r="AE24">
            <v>0</v>
          </cell>
          <cell r="AG24">
            <v>0.47</v>
          </cell>
          <cell r="AH24">
            <v>0</v>
          </cell>
          <cell r="AI24">
            <v>0</v>
          </cell>
          <cell r="AJ24">
            <v>0.47</v>
          </cell>
          <cell r="AK24">
            <v>0</v>
          </cell>
          <cell r="AL24">
            <v>0</v>
          </cell>
          <cell r="AM24">
            <v>0.47</v>
          </cell>
          <cell r="AN24">
            <v>0</v>
          </cell>
          <cell r="AO24">
            <v>0</v>
          </cell>
          <cell r="AQ24">
            <v>0.47</v>
          </cell>
          <cell r="AR24">
            <v>0</v>
          </cell>
          <cell r="AS24">
            <v>0</v>
          </cell>
          <cell r="AT24">
            <v>0.47</v>
          </cell>
          <cell r="AU24">
            <v>0</v>
          </cell>
          <cell r="AV24">
            <v>0</v>
          </cell>
          <cell r="AW24">
            <v>0.47</v>
          </cell>
          <cell r="AX24">
            <v>0</v>
          </cell>
          <cell r="AY24">
            <v>0</v>
          </cell>
        </row>
        <row r="25">
          <cell r="A25">
            <v>23</v>
          </cell>
          <cell r="B25" t="str">
            <v>Comercial</v>
          </cell>
          <cell r="C25" t="str">
            <v>Supervisor/AS</v>
          </cell>
          <cell r="D25" t="str">
            <v>Nota de devolução</v>
          </cell>
          <cell r="E25" t="str">
            <v>Qualidade</v>
          </cell>
          <cell r="H25">
            <v>1</v>
          </cell>
          <cell r="I25">
            <v>12</v>
          </cell>
          <cell r="J25" t="str">
            <v>Acumulado</v>
          </cell>
          <cell r="L25">
            <v>0.1</v>
          </cell>
          <cell r="M25">
            <v>20541.315300172191</v>
          </cell>
          <cell r="N25">
            <v>44172.57</v>
          </cell>
          <cell r="O25">
            <v>2.150425586409733</v>
          </cell>
          <cell r="P25">
            <v>21379.93</v>
          </cell>
          <cell r="Q25">
            <v>44557.8</v>
          </cell>
          <cell r="R25">
            <v>2.084094756156825</v>
          </cell>
          <cell r="S25">
            <v>0.1</v>
          </cell>
          <cell r="T25">
            <v>0</v>
          </cell>
          <cell r="U25">
            <v>0</v>
          </cell>
          <cell r="W25">
            <v>0.1</v>
          </cell>
          <cell r="X25">
            <v>0</v>
          </cell>
          <cell r="Y25">
            <v>0</v>
          </cell>
          <cell r="Z25">
            <v>0.1</v>
          </cell>
          <cell r="AA25">
            <v>0</v>
          </cell>
          <cell r="AB25">
            <v>0</v>
          </cell>
          <cell r="AC25">
            <v>0.1</v>
          </cell>
          <cell r="AD25">
            <v>0</v>
          </cell>
          <cell r="AE25">
            <v>0</v>
          </cell>
          <cell r="AG25">
            <v>0.1</v>
          </cell>
          <cell r="AH25">
            <v>0</v>
          </cell>
          <cell r="AI25">
            <v>0</v>
          </cell>
          <cell r="AJ25">
            <v>0.1</v>
          </cell>
          <cell r="AK25">
            <v>0</v>
          </cell>
          <cell r="AL25">
            <v>0</v>
          </cell>
          <cell r="AM25">
            <v>0.1</v>
          </cell>
          <cell r="AN25">
            <v>0</v>
          </cell>
          <cell r="AO25">
            <v>0</v>
          </cell>
          <cell r="AQ25">
            <v>0.1</v>
          </cell>
          <cell r="AR25">
            <v>0</v>
          </cell>
          <cell r="AS25">
            <v>0</v>
          </cell>
          <cell r="AT25">
            <v>0.1</v>
          </cell>
          <cell r="AU25">
            <v>0</v>
          </cell>
          <cell r="AV25">
            <v>0</v>
          </cell>
          <cell r="AW25">
            <v>0.1</v>
          </cell>
          <cell r="AX25">
            <v>0</v>
          </cell>
          <cell r="AY25">
            <v>0</v>
          </cell>
        </row>
        <row r="26">
          <cell r="A26">
            <v>24</v>
          </cell>
          <cell r="B26" t="str">
            <v>Comercial</v>
          </cell>
          <cell r="C26" t="str">
            <v>Supervisor/AS</v>
          </cell>
          <cell r="D26" t="str">
            <v>Sem compras vertical</v>
          </cell>
          <cell r="E26" t="str">
            <v>Qualidade</v>
          </cell>
          <cell r="G26" t="str">
            <v>&lt;=</v>
          </cell>
          <cell r="H26">
            <v>1</v>
          </cell>
          <cell r="I26">
            <v>12</v>
          </cell>
          <cell r="J26" t="str">
            <v>Acumulado</v>
          </cell>
          <cell r="L26">
            <v>0.14000000000000001</v>
          </cell>
          <cell r="M26">
            <v>15</v>
          </cell>
          <cell r="N26">
            <v>15</v>
          </cell>
          <cell r="O26">
            <v>1</v>
          </cell>
          <cell r="P26">
            <v>25</v>
          </cell>
          <cell r="Q26">
            <v>25</v>
          </cell>
          <cell r="R26">
            <v>1</v>
          </cell>
          <cell r="S26">
            <v>0.14000000000000001</v>
          </cell>
          <cell r="T26">
            <v>0</v>
          </cell>
          <cell r="U26" t="str">
            <v>inf</v>
          </cell>
          <cell r="W26">
            <v>0.14000000000000001</v>
          </cell>
          <cell r="X26">
            <v>0</v>
          </cell>
          <cell r="Y26" t="str">
            <v>inf</v>
          </cell>
          <cell r="Z26">
            <v>0.14000000000000001</v>
          </cell>
          <cell r="AA26">
            <v>0</v>
          </cell>
          <cell r="AB26" t="str">
            <v>inf</v>
          </cell>
          <cell r="AC26">
            <v>0.14000000000000001</v>
          </cell>
          <cell r="AD26">
            <v>0</v>
          </cell>
          <cell r="AE26" t="str">
            <v>inf</v>
          </cell>
          <cell r="AG26">
            <v>0.14000000000000001</v>
          </cell>
          <cell r="AH26">
            <v>0</v>
          </cell>
          <cell r="AI26" t="str">
            <v>inf</v>
          </cell>
          <cell r="AJ26">
            <v>0.14000000000000001</v>
          </cell>
          <cell r="AK26">
            <v>0</v>
          </cell>
          <cell r="AL26" t="str">
            <v>inf</v>
          </cell>
          <cell r="AM26">
            <v>0.14000000000000001</v>
          </cell>
          <cell r="AN26">
            <v>0</v>
          </cell>
          <cell r="AO26" t="str">
            <v>inf</v>
          </cell>
          <cell r="AQ26">
            <v>0.14000000000000001</v>
          </cell>
          <cell r="AR26">
            <v>0</v>
          </cell>
          <cell r="AS26" t="str">
            <v>inf</v>
          </cell>
          <cell r="AT26">
            <v>0.14000000000000001</v>
          </cell>
          <cell r="AU26">
            <v>0</v>
          </cell>
          <cell r="AV26" t="str">
            <v>inf</v>
          </cell>
          <cell r="AW26">
            <v>0.14000000000000001</v>
          </cell>
          <cell r="AX26">
            <v>0</v>
          </cell>
          <cell r="AY26" t="str">
            <v>inf</v>
          </cell>
        </row>
        <row r="27">
          <cell r="A27">
            <v>25</v>
          </cell>
          <cell r="B27" t="str">
            <v>Comercial</v>
          </cell>
          <cell r="C27" t="str">
            <v>Supervisor/Interno</v>
          </cell>
          <cell r="D27" t="str">
            <v>À Granel</v>
          </cell>
          <cell r="E27" t="str">
            <v>Entrega</v>
          </cell>
          <cell r="H27">
            <v>1</v>
          </cell>
          <cell r="I27">
            <v>12</v>
          </cell>
          <cell r="J27" t="str">
            <v>Acumulado</v>
          </cell>
          <cell r="L27">
            <v>7.0000000000000007E-2</v>
          </cell>
          <cell r="M27">
            <v>216000</v>
          </cell>
          <cell r="N27">
            <v>231815.24000000081</v>
          </cell>
          <cell r="O27">
            <v>1.073218703703708</v>
          </cell>
          <cell r="P27">
            <v>236665.91</v>
          </cell>
          <cell r="Q27">
            <v>175791.29</v>
          </cell>
          <cell r="R27">
            <v>0.7427824734031192</v>
          </cell>
          <cell r="S27">
            <v>7.0000000000000007E-2</v>
          </cell>
          <cell r="T27">
            <v>0</v>
          </cell>
          <cell r="U27">
            <v>0</v>
          </cell>
          <cell r="W27">
            <v>7.0000000000000007E-2</v>
          </cell>
          <cell r="X27">
            <v>0</v>
          </cell>
          <cell r="Y27">
            <v>0</v>
          </cell>
          <cell r="Z27">
            <v>7.0000000000000007E-2</v>
          </cell>
          <cell r="AA27">
            <v>0</v>
          </cell>
          <cell r="AB27">
            <v>0</v>
          </cell>
          <cell r="AC27">
            <v>7.0000000000000007E-2</v>
          </cell>
          <cell r="AD27">
            <v>0</v>
          </cell>
          <cell r="AE27">
            <v>0</v>
          </cell>
          <cell r="AG27">
            <v>7.0000000000000007E-2</v>
          </cell>
          <cell r="AH27">
            <v>0</v>
          </cell>
          <cell r="AI27">
            <v>0</v>
          </cell>
          <cell r="AJ27">
            <v>7.0000000000000007E-2</v>
          </cell>
          <cell r="AK27">
            <v>0</v>
          </cell>
          <cell r="AL27">
            <v>0</v>
          </cell>
          <cell r="AM27">
            <v>7.0000000000000007E-2</v>
          </cell>
          <cell r="AN27">
            <v>0</v>
          </cell>
          <cell r="AO27">
            <v>0</v>
          </cell>
          <cell r="AQ27">
            <v>7.0000000000000007E-2</v>
          </cell>
          <cell r="AR27">
            <v>0</v>
          </cell>
          <cell r="AS27">
            <v>0</v>
          </cell>
          <cell r="AT27">
            <v>7.0000000000000007E-2</v>
          </cell>
          <cell r="AU27">
            <v>0</v>
          </cell>
          <cell r="AV27">
            <v>0</v>
          </cell>
          <cell r="AW27">
            <v>7.0000000000000007E-2</v>
          </cell>
          <cell r="AX27">
            <v>0</v>
          </cell>
          <cell r="AY27">
            <v>0</v>
          </cell>
        </row>
        <row r="28">
          <cell r="A28">
            <v>26</v>
          </cell>
          <cell r="B28" t="str">
            <v>Comercial</v>
          </cell>
          <cell r="C28" t="str">
            <v>Supervisor/Interno</v>
          </cell>
          <cell r="D28" t="str">
            <v>Açaí</v>
          </cell>
          <cell r="E28" t="str">
            <v>Entrega</v>
          </cell>
          <cell r="H28">
            <v>1</v>
          </cell>
          <cell r="I28">
            <v>12</v>
          </cell>
          <cell r="J28" t="str">
            <v>Acumulado</v>
          </cell>
          <cell r="L28">
            <v>0.05</v>
          </cell>
          <cell r="M28">
            <v>30500</v>
          </cell>
          <cell r="N28">
            <v>82027.25</v>
          </cell>
          <cell r="O28">
            <v>2.6894180327868851</v>
          </cell>
          <cell r="P28">
            <v>2009.48</v>
          </cell>
          <cell r="Q28">
            <v>2834.89</v>
          </cell>
          <cell r="R28">
            <v>1.410758007046599</v>
          </cell>
          <cell r="S28">
            <v>0.05</v>
          </cell>
          <cell r="T28">
            <v>0</v>
          </cell>
          <cell r="U28">
            <v>0</v>
          </cell>
          <cell r="W28">
            <v>0.05</v>
          </cell>
          <cell r="X28">
            <v>0</v>
          </cell>
          <cell r="Y28">
            <v>0</v>
          </cell>
          <cell r="Z28">
            <v>0.05</v>
          </cell>
          <cell r="AA28">
            <v>0</v>
          </cell>
          <cell r="AB28">
            <v>0</v>
          </cell>
          <cell r="AC28">
            <v>0.05</v>
          </cell>
          <cell r="AD28">
            <v>0</v>
          </cell>
          <cell r="AE28">
            <v>0</v>
          </cell>
          <cell r="AG28">
            <v>0.05</v>
          </cell>
          <cell r="AH28">
            <v>0</v>
          </cell>
          <cell r="AI28">
            <v>0</v>
          </cell>
          <cell r="AJ28">
            <v>0.05</v>
          </cell>
          <cell r="AK28">
            <v>0</v>
          </cell>
          <cell r="AL28">
            <v>0</v>
          </cell>
          <cell r="AM28">
            <v>0.05</v>
          </cell>
          <cell r="AN28">
            <v>0</v>
          </cell>
          <cell r="AO28">
            <v>0</v>
          </cell>
          <cell r="AQ28">
            <v>0.05</v>
          </cell>
          <cell r="AR28">
            <v>0</v>
          </cell>
          <cell r="AS28">
            <v>0</v>
          </cell>
          <cell r="AT28">
            <v>0.05</v>
          </cell>
          <cell r="AU28">
            <v>0</v>
          </cell>
          <cell r="AV28">
            <v>0</v>
          </cell>
          <cell r="AW28">
            <v>0.05</v>
          </cell>
          <cell r="AX28">
            <v>0</v>
          </cell>
          <cell r="AY28">
            <v>0</v>
          </cell>
        </row>
        <row r="29">
          <cell r="A29">
            <v>27</v>
          </cell>
          <cell r="B29" t="str">
            <v>Comercial</v>
          </cell>
          <cell r="C29" t="str">
            <v>Supervisor/Interno</v>
          </cell>
          <cell r="D29" t="str">
            <v>Despesa</v>
          </cell>
          <cell r="E29" t="str">
            <v>Custo</v>
          </cell>
          <cell r="G29" t="str">
            <v>&lt;=</v>
          </cell>
          <cell r="H29">
            <v>1</v>
          </cell>
          <cell r="I29">
            <v>12</v>
          </cell>
          <cell r="J29" t="str">
            <v>Acumulado</v>
          </cell>
          <cell r="L29">
            <v>0.1</v>
          </cell>
          <cell r="M29">
            <v>0</v>
          </cell>
          <cell r="N29">
            <v>0</v>
          </cell>
          <cell r="O29" t="str">
            <v>inf</v>
          </cell>
          <cell r="P29">
            <v>19960.5</v>
          </cell>
          <cell r="Q29">
            <v>20085.93</v>
          </cell>
          <cell r="R29">
            <v>0.99375533022369389</v>
          </cell>
          <cell r="S29">
            <v>0.1</v>
          </cell>
          <cell r="T29">
            <v>0</v>
          </cell>
          <cell r="U29" t="str">
            <v>inf</v>
          </cell>
          <cell r="W29">
            <v>0.1</v>
          </cell>
          <cell r="X29">
            <v>0</v>
          </cell>
          <cell r="Y29" t="str">
            <v>inf</v>
          </cell>
          <cell r="Z29">
            <v>0.1</v>
          </cell>
          <cell r="AA29">
            <v>0</v>
          </cell>
          <cell r="AB29" t="str">
            <v>inf</v>
          </cell>
          <cell r="AC29">
            <v>0.1</v>
          </cell>
          <cell r="AD29">
            <v>0</v>
          </cell>
          <cell r="AE29" t="str">
            <v>inf</v>
          </cell>
          <cell r="AG29">
            <v>0.1</v>
          </cell>
          <cell r="AH29">
            <v>0</v>
          </cell>
          <cell r="AI29" t="str">
            <v>inf</v>
          </cell>
          <cell r="AJ29">
            <v>0.1</v>
          </cell>
          <cell r="AK29">
            <v>0</v>
          </cell>
          <cell r="AL29" t="str">
            <v>inf</v>
          </cell>
          <cell r="AM29">
            <v>0.1</v>
          </cell>
          <cell r="AN29">
            <v>0</v>
          </cell>
          <cell r="AO29" t="str">
            <v>inf</v>
          </cell>
          <cell r="AQ29">
            <v>0.1</v>
          </cell>
          <cell r="AR29">
            <v>0</v>
          </cell>
          <cell r="AS29" t="str">
            <v>inf</v>
          </cell>
          <cell r="AT29">
            <v>0.1</v>
          </cell>
          <cell r="AU29">
            <v>0</v>
          </cell>
          <cell r="AV29" t="str">
            <v>inf</v>
          </cell>
          <cell r="AW29">
            <v>0.1</v>
          </cell>
          <cell r="AX29">
            <v>0</v>
          </cell>
          <cell r="AY29" t="str">
            <v>inf</v>
          </cell>
        </row>
        <row r="30">
          <cell r="A30">
            <v>28</v>
          </cell>
          <cell r="B30" t="str">
            <v>Comercial</v>
          </cell>
          <cell r="C30" t="str">
            <v>Supervisor/Interno</v>
          </cell>
          <cell r="D30" t="str">
            <v>Impulso</v>
          </cell>
          <cell r="E30" t="str">
            <v>Entrega</v>
          </cell>
          <cell r="H30">
            <v>1</v>
          </cell>
          <cell r="I30">
            <v>12</v>
          </cell>
          <cell r="J30" t="str">
            <v>Acumulado</v>
          </cell>
          <cell r="L30">
            <v>0.05</v>
          </cell>
          <cell r="M30">
            <v>187518.16007262209</v>
          </cell>
          <cell r="N30">
            <v>154295.43</v>
          </cell>
          <cell r="O30">
            <v>0.82282926592413441</v>
          </cell>
          <cell r="P30">
            <v>154830.41</v>
          </cell>
          <cell r="Q30">
            <v>151198.68</v>
          </cell>
          <cell r="R30">
            <v>0.97654381978320659</v>
          </cell>
          <cell r="S30">
            <v>0.05</v>
          </cell>
          <cell r="T30">
            <v>0</v>
          </cell>
          <cell r="U30">
            <v>0</v>
          </cell>
          <cell r="W30">
            <v>0.05</v>
          </cell>
          <cell r="X30">
            <v>0</v>
          </cell>
          <cell r="Y30">
            <v>0</v>
          </cell>
          <cell r="Z30">
            <v>0.05</v>
          </cell>
          <cell r="AA30">
            <v>0</v>
          </cell>
          <cell r="AB30">
            <v>0</v>
          </cell>
          <cell r="AC30">
            <v>0.05</v>
          </cell>
          <cell r="AD30">
            <v>0</v>
          </cell>
          <cell r="AE30">
            <v>0</v>
          </cell>
          <cell r="AG30">
            <v>0.05</v>
          </cell>
          <cell r="AH30">
            <v>0</v>
          </cell>
          <cell r="AI30">
            <v>0</v>
          </cell>
          <cell r="AJ30">
            <v>0.05</v>
          </cell>
          <cell r="AK30">
            <v>0</v>
          </cell>
          <cell r="AL30">
            <v>0</v>
          </cell>
          <cell r="AM30">
            <v>0.05</v>
          </cell>
          <cell r="AN30">
            <v>0</v>
          </cell>
          <cell r="AO30">
            <v>0</v>
          </cell>
          <cell r="AQ30">
            <v>0.05</v>
          </cell>
          <cell r="AR30">
            <v>0</v>
          </cell>
          <cell r="AS30">
            <v>0</v>
          </cell>
          <cell r="AT30">
            <v>0.05</v>
          </cell>
          <cell r="AU30">
            <v>0</v>
          </cell>
          <cell r="AV30">
            <v>0</v>
          </cell>
          <cell r="AW30">
            <v>0.05</v>
          </cell>
          <cell r="AX30">
            <v>0</v>
          </cell>
          <cell r="AY30">
            <v>0</v>
          </cell>
        </row>
        <row r="31">
          <cell r="A31">
            <v>29</v>
          </cell>
          <cell r="B31" t="str">
            <v>Comercial</v>
          </cell>
          <cell r="C31" t="str">
            <v>Supervisor/Interno</v>
          </cell>
          <cell r="D31" t="str">
            <v>Marujinho</v>
          </cell>
          <cell r="E31" t="str">
            <v>Entrega</v>
          </cell>
          <cell r="H31">
            <v>1</v>
          </cell>
          <cell r="I31">
            <v>12</v>
          </cell>
          <cell r="J31" t="str">
            <v>Acumulado</v>
          </cell>
          <cell r="L31">
            <v>0.3</v>
          </cell>
          <cell r="M31">
            <v>68500</v>
          </cell>
          <cell r="N31">
            <v>74087.770000000033</v>
          </cell>
          <cell r="O31">
            <v>1.0815732846715329</v>
          </cell>
          <cell r="P31">
            <v>1194776.6299999999</v>
          </cell>
          <cell r="Q31">
            <v>945995.79</v>
          </cell>
          <cell r="R31">
            <v>0.79177627536956441</v>
          </cell>
          <cell r="S31">
            <v>0.3</v>
          </cell>
          <cell r="T31">
            <v>0</v>
          </cell>
          <cell r="U31">
            <v>0</v>
          </cell>
          <cell r="W31">
            <v>0.3</v>
          </cell>
          <cell r="X31">
            <v>0</v>
          </cell>
          <cell r="Y31">
            <v>0</v>
          </cell>
          <cell r="Z31">
            <v>0.3</v>
          </cell>
          <cell r="AA31">
            <v>0</v>
          </cell>
          <cell r="AB31">
            <v>0</v>
          </cell>
          <cell r="AC31">
            <v>0.3</v>
          </cell>
          <cell r="AD31">
            <v>0</v>
          </cell>
          <cell r="AE31">
            <v>0</v>
          </cell>
          <cell r="AG31">
            <v>0.3</v>
          </cell>
          <cell r="AH31">
            <v>0</v>
          </cell>
          <cell r="AI31">
            <v>0</v>
          </cell>
          <cell r="AJ31">
            <v>0.3</v>
          </cell>
          <cell r="AK31">
            <v>0</v>
          </cell>
          <cell r="AL31">
            <v>0</v>
          </cell>
          <cell r="AM31">
            <v>0.3</v>
          </cell>
          <cell r="AN31">
            <v>0</v>
          </cell>
          <cell r="AO31">
            <v>0</v>
          </cell>
          <cell r="AQ31">
            <v>0.3</v>
          </cell>
          <cell r="AR31">
            <v>0</v>
          </cell>
          <cell r="AS31">
            <v>0</v>
          </cell>
          <cell r="AT31">
            <v>0.3</v>
          </cell>
          <cell r="AU31">
            <v>0</v>
          </cell>
          <cell r="AV31">
            <v>0</v>
          </cell>
          <cell r="AW31">
            <v>0.3</v>
          </cell>
          <cell r="AX31">
            <v>0</v>
          </cell>
          <cell r="AY31">
            <v>0</v>
          </cell>
        </row>
        <row r="32">
          <cell r="A32">
            <v>30</v>
          </cell>
          <cell r="B32" t="str">
            <v>Comercial</v>
          </cell>
          <cell r="C32" t="str">
            <v>Supervisor/Interno</v>
          </cell>
          <cell r="D32" t="str">
            <v>NPS</v>
          </cell>
          <cell r="E32" t="str">
            <v>Qualidade</v>
          </cell>
          <cell r="H32">
            <v>1</v>
          </cell>
          <cell r="I32">
            <v>12</v>
          </cell>
          <cell r="J32" t="str">
            <v>Acumulado</v>
          </cell>
          <cell r="L32">
            <v>0.15</v>
          </cell>
          <cell r="M32">
            <v>9.6999999999999993</v>
          </cell>
          <cell r="N32">
            <v>9.8000000000000007</v>
          </cell>
          <cell r="O32">
            <v>1.0103092783505161</v>
          </cell>
          <cell r="P32">
            <v>9.6999999999999993</v>
          </cell>
          <cell r="Q32">
            <v>9.8000000000000007</v>
          </cell>
          <cell r="R32">
            <v>1.0103092783505161</v>
          </cell>
          <cell r="S32">
            <v>0.15</v>
          </cell>
          <cell r="T32">
            <v>0</v>
          </cell>
          <cell r="U32">
            <v>0</v>
          </cell>
          <cell r="W32">
            <v>0.15</v>
          </cell>
          <cell r="X32">
            <v>0</v>
          </cell>
          <cell r="Y32">
            <v>0</v>
          </cell>
          <cell r="Z32">
            <v>0.15</v>
          </cell>
          <cell r="AA32">
            <v>0</v>
          </cell>
          <cell r="AB32">
            <v>0</v>
          </cell>
          <cell r="AC32">
            <v>0.15</v>
          </cell>
          <cell r="AD32">
            <v>0</v>
          </cell>
          <cell r="AE32">
            <v>0</v>
          </cell>
          <cell r="AG32">
            <v>0.15</v>
          </cell>
          <cell r="AH32">
            <v>0</v>
          </cell>
          <cell r="AI32">
            <v>0</v>
          </cell>
          <cell r="AJ32">
            <v>0.15</v>
          </cell>
          <cell r="AK32">
            <v>0</v>
          </cell>
          <cell r="AL32">
            <v>0</v>
          </cell>
          <cell r="AM32">
            <v>0.15</v>
          </cell>
          <cell r="AN32">
            <v>0</v>
          </cell>
          <cell r="AO32">
            <v>0</v>
          </cell>
          <cell r="AQ32">
            <v>0.15</v>
          </cell>
          <cell r="AR32">
            <v>0</v>
          </cell>
          <cell r="AS32">
            <v>0</v>
          </cell>
          <cell r="AT32">
            <v>0.15</v>
          </cell>
          <cell r="AU32">
            <v>0</v>
          </cell>
          <cell r="AV32">
            <v>0</v>
          </cell>
          <cell r="AW32">
            <v>0.15</v>
          </cell>
          <cell r="AX32">
            <v>0</v>
          </cell>
          <cell r="AY32">
            <v>0</v>
          </cell>
        </row>
        <row r="33">
          <cell r="A33">
            <v>31</v>
          </cell>
          <cell r="B33" t="str">
            <v>Comercial</v>
          </cell>
          <cell r="C33" t="str">
            <v>Supervisor/Interno</v>
          </cell>
          <cell r="D33" t="str">
            <v>Polpa de fruta</v>
          </cell>
          <cell r="E33" t="str">
            <v>Entrega</v>
          </cell>
          <cell r="H33">
            <v>1</v>
          </cell>
          <cell r="I33">
            <v>12</v>
          </cell>
          <cell r="J33" t="str">
            <v>Acumulado</v>
          </cell>
          <cell r="L33">
            <v>0.06</v>
          </cell>
          <cell r="M33">
            <v>3300</v>
          </cell>
          <cell r="N33">
            <v>2685.360000000001</v>
          </cell>
          <cell r="O33">
            <v>0.81374545454545488</v>
          </cell>
          <cell r="P33">
            <v>2438.5</v>
          </cell>
          <cell r="Q33">
            <v>2286.27</v>
          </cell>
          <cell r="R33">
            <v>0.9375722780397785</v>
          </cell>
          <cell r="S33">
            <v>0.06</v>
          </cell>
          <cell r="T33">
            <v>0</v>
          </cell>
          <cell r="U33">
            <v>0</v>
          </cell>
          <cell r="W33">
            <v>0.06</v>
          </cell>
          <cell r="X33">
            <v>0</v>
          </cell>
          <cell r="Y33">
            <v>0</v>
          </cell>
          <cell r="Z33">
            <v>0.06</v>
          </cell>
          <cell r="AA33">
            <v>0</v>
          </cell>
          <cell r="AB33">
            <v>0</v>
          </cell>
          <cell r="AC33">
            <v>0.06</v>
          </cell>
          <cell r="AD33">
            <v>0</v>
          </cell>
          <cell r="AE33">
            <v>0</v>
          </cell>
          <cell r="AG33">
            <v>0.06</v>
          </cell>
          <cell r="AH33">
            <v>0</v>
          </cell>
          <cell r="AI33">
            <v>0</v>
          </cell>
          <cell r="AJ33">
            <v>0.06</v>
          </cell>
          <cell r="AK33">
            <v>0</v>
          </cell>
          <cell r="AL33">
            <v>0</v>
          </cell>
          <cell r="AM33">
            <v>0.06</v>
          </cell>
          <cell r="AN33">
            <v>0</v>
          </cell>
          <cell r="AO33">
            <v>0</v>
          </cell>
          <cell r="AQ33">
            <v>0.06</v>
          </cell>
          <cell r="AR33">
            <v>0</v>
          </cell>
          <cell r="AS33">
            <v>0</v>
          </cell>
          <cell r="AT33">
            <v>0.06</v>
          </cell>
          <cell r="AU33">
            <v>0</v>
          </cell>
          <cell r="AV33">
            <v>0</v>
          </cell>
          <cell r="AW33">
            <v>0.06</v>
          </cell>
          <cell r="AX33">
            <v>0</v>
          </cell>
          <cell r="AY33">
            <v>0</v>
          </cell>
        </row>
        <row r="34">
          <cell r="A34">
            <v>32</v>
          </cell>
          <cell r="B34" t="str">
            <v>Comercial</v>
          </cell>
          <cell r="C34" t="str">
            <v>Supervisor/Interno</v>
          </cell>
          <cell r="D34" t="str">
            <v>Positivação de cliente</v>
          </cell>
          <cell r="E34" t="str">
            <v>Qualidade</v>
          </cell>
          <cell r="H34">
            <v>1</v>
          </cell>
          <cell r="I34">
            <v>12</v>
          </cell>
          <cell r="J34" t="str">
            <v>Acumulado</v>
          </cell>
          <cell r="L34">
            <v>0.15</v>
          </cell>
          <cell r="M34">
            <v>608</v>
          </cell>
          <cell r="N34">
            <v>373</v>
          </cell>
          <cell r="O34">
            <v>0.61348684210526316</v>
          </cell>
          <cell r="P34">
            <v>597</v>
          </cell>
          <cell r="Q34">
            <v>343</v>
          </cell>
          <cell r="R34">
            <v>0.57453936348408707</v>
          </cell>
          <cell r="S34">
            <v>0.15</v>
          </cell>
          <cell r="T34">
            <v>0</v>
          </cell>
          <cell r="U34">
            <v>0</v>
          </cell>
          <cell r="W34">
            <v>0.15</v>
          </cell>
          <cell r="X34">
            <v>0</v>
          </cell>
          <cell r="Y34">
            <v>0</v>
          </cell>
          <cell r="Z34">
            <v>0.15</v>
          </cell>
          <cell r="AA34">
            <v>0</v>
          </cell>
          <cell r="AB34">
            <v>0</v>
          </cell>
          <cell r="AC34">
            <v>0.15</v>
          </cell>
          <cell r="AD34">
            <v>0</v>
          </cell>
          <cell r="AE34">
            <v>0</v>
          </cell>
          <cell r="AG34">
            <v>0.15</v>
          </cell>
          <cell r="AH34">
            <v>0</v>
          </cell>
          <cell r="AI34">
            <v>0</v>
          </cell>
          <cell r="AJ34">
            <v>0.15</v>
          </cell>
          <cell r="AK34">
            <v>0</v>
          </cell>
          <cell r="AL34">
            <v>0</v>
          </cell>
          <cell r="AM34">
            <v>0.15</v>
          </cell>
          <cell r="AN34">
            <v>0</v>
          </cell>
          <cell r="AO34">
            <v>0</v>
          </cell>
          <cell r="AQ34">
            <v>0.15</v>
          </cell>
          <cell r="AR34">
            <v>0</v>
          </cell>
          <cell r="AS34">
            <v>0</v>
          </cell>
          <cell r="AT34">
            <v>0.15</v>
          </cell>
          <cell r="AU34">
            <v>0</v>
          </cell>
          <cell r="AV34">
            <v>0</v>
          </cell>
          <cell r="AW34">
            <v>0.15</v>
          </cell>
          <cell r="AX34">
            <v>0</v>
          </cell>
          <cell r="AY34">
            <v>0</v>
          </cell>
        </row>
        <row r="35">
          <cell r="A35">
            <v>33</v>
          </cell>
          <cell r="B35" t="str">
            <v>Comercial</v>
          </cell>
          <cell r="C35" t="str">
            <v>Supervisor/Interno</v>
          </cell>
          <cell r="D35" t="str">
            <v>Revenda</v>
          </cell>
          <cell r="E35" t="str">
            <v>Entrega</v>
          </cell>
          <cell r="H35">
            <v>1</v>
          </cell>
          <cell r="I35">
            <v>12</v>
          </cell>
          <cell r="J35" t="str">
            <v>Acumulado</v>
          </cell>
          <cell r="L35">
            <v>0.02</v>
          </cell>
          <cell r="M35">
            <v>9181.8399273778778</v>
          </cell>
          <cell r="N35">
            <v>3120.86</v>
          </cell>
          <cell r="O35">
            <v>0.33989483858179681</v>
          </cell>
          <cell r="P35">
            <v>3604.06</v>
          </cell>
          <cell r="Q35">
            <v>9683.2099999999991</v>
          </cell>
          <cell r="R35">
            <v>2.6867504980494221</v>
          </cell>
          <cell r="S35">
            <v>0.02</v>
          </cell>
          <cell r="T35">
            <v>0</v>
          </cell>
          <cell r="U35">
            <v>0</v>
          </cell>
          <cell r="W35">
            <v>0.02</v>
          </cell>
          <cell r="X35">
            <v>0</v>
          </cell>
          <cell r="Y35">
            <v>0</v>
          </cell>
          <cell r="Z35">
            <v>0.02</v>
          </cell>
          <cell r="AA35">
            <v>0</v>
          </cell>
          <cell r="AB35">
            <v>0</v>
          </cell>
          <cell r="AC35">
            <v>0.02</v>
          </cell>
          <cell r="AD35">
            <v>0</v>
          </cell>
          <cell r="AE35">
            <v>0</v>
          </cell>
          <cell r="AG35">
            <v>0.02</v>
          </cell>
          <cell r="AH35">
            <v>0</v>
          </cell>
          <cell r="AI35">
            <v>0</v>
          </cell>
          <cell r="AJ35">
            <v>0.02</v>
          </cell>
          <cell r="AK35">
            <v>0</v>
          </cell>
          <cell r="AL35">
            <v>0</v>
          </cell>
          <cell r="AM35">
            <v>0.02</v>
          </cell>
          <cell r="AN35">
            <v>0</v>
          </cell>
          <cell r="AO35">
            <v>0</v>
          </cell>
          <cell r="AQ35">
            <v>0.02</v>
          </cell>
          <cell r="AR35">
            <v>0</v>
          </cell>
          <cell r="AS35">
            <v>0</v>
          </cell>
          <cell r="AT35">
            <v>0.02</v>
          </cell>
          <cell r="AU35">
            <v>0</v>
          </cell>
          <cell r="AV35">
            <v>0</v>
          </cell>
          <cell r="AW35">
            <v>0.02</v>
          </cell>
          <cell r="AX35">
            <v>0</v>
          </cell>
          <cell r="AY35">
            <v>0</v>
          </cell>
        </row>
        <row r="36">
          <cell r="A36">
            <v>34</v>
          </cell>
          <cell r="B36" t="str">
            <v>Comercial</v>
          </cell>
          <cell r="C36" t="str">
            <v>Supervisor/Interno</v>
          </cell>
          <cell r="D36" t="str">
            <v>Take Home</v>
          </cell>
          <cell r="E36" t="str">
            <v>Entrega</v>
          </cell>
          <cell r="H36">
            <v>1</v>
          </cell>
          <cell r="I36">
            <v>12</v>
          </cell>
          <cell r="J36" t="str">
            <v>Acumulado</v>
          </cell>
          <cell r="L36">
            <v>0.05</v>
          </cell>
          <cell r="M36">
            <v>35000</v>
          </cell>
          <cell r="N36">
            <v>28812.580000000042</v>
          </cell>
          <cell r="O36">
            <v>0.82321657142857263</v>
          </cell>
          <cell r="P36">
            <v>31675</v>
          </cell>
          <cell r="Q36">
            <v>20734.29</v>
          </cell>
          <cell r="R36">
            <v>0.65459479084451466</v>
          </cell>
          <cell r="S36">
            <v>0.05</v>
          </cell>
          <cell r="T36">
            <v>0</v>
          </cell>
          <cell r="U36">
            <v>0</v>
          </cell>
          <cell r="W36">
            <v>0.05</v>
          </cell>
          <cell r="X36">
            <v>0</v>
          </cell>
          <cell r="Y36">
            <v>0</v>
          </cell>
          <cell r="Z36">
            <v>0.05</v>
          </cell>
          <cell r="AA36">
            <v>0</v>
          </cell>
          <cell r="AB36">
            <v>0</v>
          </cell>
          <cell r="AC36">
            <v>0.05</v>
          </cell>
          <cell r="AD36">
            <v>0</v>
          </cell>
          <cell r="AE36">
            <v>0</v>
          </cell>
          <cell r="AG36">
            <v>0.05</v>
          </cell>
          <cell r="AH36">
            <v>0</v>
          </cell>
          <cell r="AI36">
            <v>0</v>
          </cell>
          <cell r="AJ36">
            <v>0.05</v>
          </cell>
          <cell r="AK36">
            <v>0</v>
          </cell>
          <cell r="AL36">
            <v>0</v>
          </cell>
          <cell r="AM36">
            <v>0.05</v>
          </cell>
          <cell r="AN36">
            <v>0</v>
          </cell>
          <cell r="AO36">
            <v>0</v>
          </cell>
          <cell r="AQ36">
            <v>0.05</v>
          </cell>
          <cell r="AR36">
            <v>0</v>
          </cell>
          <cell r="AS36">
            <v>0</v>
          </cell>
          <cell r="AT36">
            <v>0.05</v>
          </cell>
          <cell r="AU36">
            <v>0</v>
          </cell>
          <cell r="AV36">
            <v>0</v>
          </cell>
          <cell r="AW36">
            <v>0.05</v>
          </cell>
          <cell r="AX36">
            <v>0</v>
          </cell>
          <cell r="AY36">
            <v>0</v>
          </cell>
        </row>
        <row r="37">
          <cell r="A37">
            <v>35</v>
          </cell>
          <cell r="B37" t="str">
            <v>Comercial</v>
          </cell>
          <cell r="C37" t="str">
            <v>Supervisor/Varejo</v>
          </cell>
          <cell r="D37" t="str">
            <v>Á granel e Marujinho</v>
          </cell>
          <cell r="E37" t="str">
            <v>Entrega</v>
          </cell>
          <cell r="H37">
            <v>1</v>
          </cell>
          <cell r="I37">
            <v>12</v>
          </cell>
          <cell r="J37" t="str">
            <v>Acumulado</v>
          </cell>
          <cell r="L37">
            <v>0.05</v>
          </cell>
          <cell r="M37">
            <v>0</v>
          </cell>
          <cell r="N37">
            <v>0</v>
          </cell>
          <cell r="O37" t="str">
            <v>inf</v>
          </cell>
          <cell r="P37">
            <v>104594.84</v>
          </cell>
          <cell r="Q37">
            <v>82022.990000000005</v>
          </cell>
          <cell r="R37">
            <v>0.7841972892735436</v>
          </cell>
          <cell r="S37">
            <v>0.05</v>
          </cell>
          <cell r="T37">
            <v>0</v>
          </cell>
          <cell r="U37">
            <v>0</v>
          </cell>
          <cell r="W37">
            <v>0.05</v>
          </cell>
          <cell r="X37">
            <v>0</v>
          </cell>
          <cell r="Y37">
            <v>0</v>
          </cell>
          <cell r="Z37">
            <v>0.05</v>
          </cell>
          <cell r="AA37">
            <v>0</v>
          </cell>
          <cell r="AB37">
            <v>0</v>
          </cell>
          <cell r="AC37">
            <v>0.05</v>
          </cell>
          <cell r="AD37">
            <v>0</v>
          </cell>
          <cell r="AE37">
            <v>0</v>
          </cell>
          <cell r="AG37">
            <v>0.05</v>
          </cell>
          <cell r="AH37">
            <v>0</v>
          </cell>
          <cell r="AI37">
            <v>0</v>
          </cell>
          <cell r="AJ37">
            <v>0.05</v>
          </cell>
          <cell r="AK37">
            <v>0</v>
          </cell>
          <cell r="AL37">
            <v>0</v>
          </cell>
          <cell r="AM37">
            <v>0.05</v>
          </cell>
          <cell r="AN37">
            <v>0</v>
          </cell>
          <cell r="AO37">
            <v>0</v>
          </cell>
          <cell r="AQ37">
            <v>0.05</v>
          </cell>
          <cell r="AR37">
            <v>0</v>
          </cell>
          <cell r="AS37">
            <v>0</v>
          </cell>
          <cell r="AT37">
            <v>0.05</v>
          </cell>
          <cell r="AU37">
            <v>0</v>
          </cell>
          <cell r="AV37">
            <v>0</v>
          </cell>
          <cell r="AW37">
            <v>0.05</v>
          </cell>
          <cell r="AX37">
            <v>0</v>
          </cell>
          <cell r="AY37">
            <v>0</v>
          </cell>
        </row>
        <row r="38">
          <cell r="A38">
            <v>36</v>
          </cell>
          <cell r="B38" t="str">
            <v>Comercial</v>
          </cell>
          <cell r="C38" t="str">
            <v>Supervisor/Varejo</v>
          </cell>
          <cell r="D38" t="str">
            <v>Açaí</v>
          </cell>
          <cell r="E38" t="str">
            <v>Entrega</v>
          </cell>
          <cell r="H38">
            <v>1</v>
          </cell>
          <cell r="I38">
            <v>12</v>
          </cell>
          <cell r="J38" t="str">
            <v>Acumulado</v>
          </cell>
          <cell r="L38">
            <v>0.1</v>
          </cell>
          <cell r="M38">
            <v>6791.4217589858381</v>
          </cell>
          <cell r="N38">
            <v>26719.43</v>
          </cell>
          <cell r="O38">
            <v>3.9342910730948342</v>
          </cell>
          <cell r="P38">
            <v>7334.28</v>
          </cell>
          <cell r="Q38">
            <v>24066.400000000001</v>
          </cell>
          <cell r="R38">
            <v>3.2813582246655431</v>
          </cell>
          <cell r="S38">
            <v>0.1</v>
          </cell>
          <cell r="T38">
            <v>0</v>
          </cell>
          <cell r="U38">
            <v>0</v>
          </cell>
          <cell r="W38">
            <v>0.1</v>
          </cell>
          <cell r="X38">
            <v>0</v>
          </cell>
          <cell r="Y38">
            <v>0</v>
          </cell>
          <cell r="Z38">
            <v>0.1</v>
          </cell>
          <cell r="AA38">
            <v>0</v>
          </cell>
          <cell r="AB38">
            <v>0</v>
          </cell>
          <cell r="AC38">
            <v>0.1</v>
          </cell>
          <cell r="AD38">
            <v>0</v>
          </cell>
          <cell r="AE38">
            <v>0</v>
          </cell>
          <cell r="AG38">
            <v>0.1</v>
          </cell>
          <cell r="AH38">
            <v>0</v>
          </cell>
          <cell r="AI38">
            <v>0</v>
          </cell>
          <cell r="AJ38">
            <v>0.1</v>
          </cell>
          <cell r="AK38">
            <v>0</v>
          </cell>
          <cell r="AL38">
            <v>0</v>
          </cell>
          <cell r="AM38">
            <v>0.1</v>
          </cell>
          <cell r="AN38">
            <v>0</v>
          </cell>
          <cell r="AO38">
            <v>0</v>
          </cell>
          <cell r="AQ38">
            <v>0.1</v>
          </cell>
          <cell r="AR38">
            <v>0</v>
          </cell>
          <cell r="AS38">
            <v>0</v>
          </cell>
          <cell r="AT38">
            <v>0.1</v>
          </cell>
          <cell r="AU38">
            <v>0</v>
          </cell>
          <cell r="AV38">
            <v>0</v>
          </cell>
          <cell r="AW38">
            <v>0.1</v>
          </cell>
          <cell r="AX38">
            <v>0</v>
          </cell>
          <cell r="AY38">
            <v>0</v>
          </cell>
        </row>
        <row r="39">
          <cell r="A39">
            <v>37</v>
          </cell>
          <cell r="B39" t="str">
            <v>Comercial</v>
          </cell>
          <cell r="C39" t="str">
            <v>Supervisor/Varejo</v>
          </cell>
          <cell r="D39" t="str">
            <v>Despesas</v>
          </cell>
          <cell r="E39" t="str">
            <v>Custo</v>
          </cell>
          <cell r="G39" t="str">
            <v>&lt;=</v>
          </cell>
          <cell r="H39">
            <v>1</v>
          </cell>
          <cell r="I39">
            <v>12</v>
          </cell>
          <cell r="J39" t="str">
            <v>Acumulado</v>
          </cell>
          <cell r="L39">
            <v>0.06</v>
          </cell>
          <cell r="M39">
            <v>0</v>
          </cell>
          <cell r="N39">
            <v>0</v>
          </cell>
          <cell r="O39" t="str">
            <v>inf</v>
          </cell>
          <cell r="P39">
            <v>17013.990000000002</v>
          </cell>
          <cell r="Q39">
            <v>10320.27</v>
          </cell>
          <cell r="R39">
            <v>1.6485993099017759</v>
          </cell>
          <cell r="S39">
            <v>0.06</v>
          </cell>
          <cell r="T39">
            <v>0</v>
          </cell>
          <cell r="U39" t="str">
            <v>inf</v>
          </cell>
          <cell r="W39">
            <v>0.06</v>
          </cell>
          <cell r="X39">
            <v>0</v>
          </cell>
          <cell r="Y39" t="str">
            <v>inf</v>
          </cell>
          <cell r="Z39">
            <v>0.06</v>
          </cell>
          <cell r="AA39">
            <v>0</v>
          </cell>
          <cell r="AB39" t="str">
            <v>inf</v>
          </cell>
          <cell r="AC39">
            <v>0.06</v>
          </cell>
          <cell r="AD39">
            <v>0</v>
          </cell>
          <cell r="AE39" t="str">
            <v>inf</v>
          </cell>
          <cell r="AG39">
            <v>0.06</v>
          </cell>
          <cell r="AH39">
            <v>0</v>
          </cell>
          <cell r="AI39" t="str">
            <v>inf</v>
          </cell>
          <cell r="AJ39">
            <v>0.06</v>
          </cell>
          <cell r="AK39">
            <v>0</v>
          </cell>
          <cell r="AL39" t="str">
            <v>inf</v>
          </cell>
          <cell r="AM39">
            <v>0.06</v>
          </cell>
          <cell r="AN39">
            <v>0</v>
          </cell>
          <cell r="AO39" t="str">
            <v>inf</v>
          </cell>
          <cell r="AQ39">
            <v>0.06</v>
          </cell>
          <cell r="AR39">
            <v>0</v>
          </cell>
          <cell r="AS39" t="str">
            <v>inf</v>
          </cell>
          <cell r="AT39">
            <v>0.06</v>
          </cell>
          <cell r="AU39">
            <v>0</v>
          </cell>
          <cell r="AV39" t="str">
            <v>inf</v>
          </cell>
          <cell r="AW39">
            <v>0.06</v>
          </cell>
          <cell r="AX39">
            <v>0</v>
          </cell>
          <cell r="AY39" t="str">
            <v>inf</v>
          </cell>
        </row>
        <row r="40">
          <cell r="A40">
            <v>38</v>
          </cell>
          <cell r="B40" t="str">
            <v>Comercial</v>
          </cell>
          <cell r="C40" t="str">
            <v>Supervisor/Varejo</v>
          </cell>
          <cell r="D40" t="str">
            <v>Giro de Equipamento</v>
          </cell>
          <cell r="E40" t="str">
            <v>Qualidade</v>
          </cell>
          <cell r="H40">
            <v>1</v>
          </cell>
          <cell r="I40">
            <v>12</v>
          </cell>
          <cell r="J40" t="str">
            <v>Acumulado</v>
          </cell>
          <cell r="L40">
            <v>0.3</v>
          </cell>
          <cell r="M40">
            <v>521</v>
          </cell>
          <cell r="N40">
            <v>498</v>
          </cell>
          <cell r="O40">
            <v>0.95585412667946257</v>
          </cell>
          <cell r="P40">
            <v>521</v>
          </cell>
          <cell r="Q40">
            <v>417</v>
          </cell>
          <cell r="R40">
            <v>0.80038387715930903</v>
          </cell>
          <cell r="S40">
            <v>0.3</v>
          </cell>
          <cell r="T40">
            <v>0</v>
          </cell>
          <cell r="U40">
            <v>0</v>
          </cell>
          <cell r="W40">
            <v>0.3</v>
          </cell>
          <cell r="X40">
            <v>0</v>
          </cell>
          <cell r="Y40">
            <v>0</v>
          </cell>
          <cell r="Z40">
            <v>0.3</v>
          </cell>
          <cell r="AA40">
            <v>0</v>
          </cell>
          <cell r="AB40">
            <v>0</v>
          </cell>
          <cell r="AC40">
            <v>0.3</v>
          </cell>
          <cell r="AD40">
            <v>0</v>
          </cell>
          <cell r="AE40">
            <v>0</v>
          </cell>
          <cell r="AG40">
            <v>0.3</v>
          </cell>
          <cell r="AH40">
            <v>0</v>
          </cell>
          <cell r="AI40">
            <v>0</v>
          </cell>
          <cell r="AJ40">
            <v>0.3</v>
          </cell>
          <cell r="AK40">
            <v>0</v>
          </cell>
          <cell r="AL40">
            <v>0</v>
          </cell>
          <cell r="AM40">
            <v>0.3</v>
          </cell>
          <cell r="AN40">
            <v>0</v>
          </cell>
          <cell r="AO40">
            <v>0</v>
          </cell>
          <cell r="AQ40">
            <v>0.3</v>
          </cell>
          <cell r="AR40">
            <v>0</v>
          </cell>
          <cell r="AS40">
            <v>0</v>
          </cell>
          <cell r="AT40">
            <v>0.3</v>
          </cell>
          <cell r="AU40">
            <v>0</v>
          </cell>
          <cell r="AV40">
            <v>0</v>
          </cell>
          <cell r="AW40">
            <v>0.3</v>
          </cell>
          <cell r="AX40">
            <v>0</v>
          </cell>
          <cell r="AY40">
            <v>0</v>
          </cell>
        </row>
        <row r="41">
          <cell r="A41">
            <v>39</v>
          </cell>
          <cell r="B41" t="str">
            <v>Comercial</v>
          </cell>
          <cell r="C41" t="str">
            <v>Supervisor/Varejo</v>
          </cell>
          <cell r="D41" t="str">
            <v>Impulso</v>
          </cell>
          <cell r="E41" t="str">
            <v>Entrega</v>
          </cell>
          <cell r="H41">
            <v>1</v>
          </cell>
          <cell r="I41">
            <v>12</v>
          </cell>
          <cell r="J41" t="str">
            <v>Acumulado</v>
          </cell>
          <cell r="L41">
            <v>0.35</v>
          </cell>
          <cell r="M41">
            <v>284930.98005766771</v>
          </cell>
          <cell r="N41">
            <v>308058.27000000008</v>
          </cell>
          <cell r="O41">
            <v>1.081168042652475</v>
          </cell>
          <cell r="P41">
            <v>281106.78000000003</v>
          </cell>
          <cell r="Q41">
            <v>217016.92</v>
          </cell>
          <cell r="R41">
            <v>0.77200884304533668</v>
          </cell>
          <cell r="S41">
            <v>0.35</v>
          </cell>
          <cell r="T41">
            <v>0</v>
          </cell>
          <cell r="U41">
            <v>0</v>
          </cell>
          <cell r="W41">
            <v>0.35</v>
          </cell>
          <cell r="X41">
            <v>0</v>
          </cell>
          <cell r="Y41">
            <v>0</v>
          </cell>
          <cell r="Z41">
            <v>0.35</v>
          </cell>
          <cell r="AA41">
            <v>0</v>
          </cell>
          <cell r="AB41">
            <v>0</v>
          </cell>
          <cell r="AC41">
            <v>0.35</v>
          </cell>
          <cell r="AD41">
            <v>0</v>
          </cell>
          <cell r="AE41">
            <v>0</v>
          </cell>
          <cell r="AG41">
            <v>0.35</v>
          </cell>
          <cell r="AH41">
            <v>0</v>
          </cell>
          <cell r="AI41">
            <v>0</v>
          </cell>
          <cell r="AJ41">
            <v>0.35</v>
          </cell>
          <cell r="AK41">
            <v>0</v>
          </cell>
          <cell r="AL41">
            <v>0</v>
          </cell>
          <cell r="AM41">
            <v>0.35</v>
          </cell>
          <cell r="AN41">
            <v>0</v>
          </cell>
          <cell r="AO41">
            <v>0</v>
          </cell>
          <cell r="AQ41">
            <v>0.35</v>
          </cell>
          <cell r="AR41">
            <v>0</v>
          </cell>
          <cell r="AS41">
            <v>0</v>
          </cell>
          <cell r="AT41">
            <v>0.35</v>
          </cell>
          <cell r="AU41">
            <v>0</v>
          </cell>
          <cell r="AV41">
            <v>0</v>
          </cell>
          <cell r="AW41">
            <v>0.35</v>
          </cell>
          <cell r="AX41">
            <v>0</v>
          </cell>
          <cell r="AY41">
            <v>0</v>
          </cell>
        </row>
        <row r="42">
          <cell r="A42">
            <v>40</v>
          </cell>
          <cell r="B42" t="str">
            <v>Comercial</v>
          </cell>
          <cell r="C42" t="str">
            <v>Supervisor/Varejo</v>
          </cell>
          <cell r="D42" t="str">
            <v>Polpa de fruta</v>
          </cell>
          <cell r="E42" t="str">
            <v>Entrega</v>
          </cell>
          <cell r="H42">
            <v>1</v>
          </cell>
          <cell r="I42">
            <v>12</v>
          </cell>
          <cell r="J42" t="str">
            <v>Acumulado</v>
          </cell>
          <cell r="L42">
            <v>0.1</v>
          </cell>
          <cell r="M42">
            <v>31040.410198533071</v>
          </cell>
          <cell r="N42">
            <v>33449.819999999963</v>
          </cell>
          <cell r="O42">
            <v>1.077621712666051</v>
          </cell>
          <cell r="P42">
            <v>29281.18</v>
          </cell>
          <cell r="Q42">
            <v>23000.73</v>
          </cell>
          <cell r="R42">
            <v>0.78551240079805529</v>
          </cell>
          <cell r="S42">
            <v>0.1</v>
          </cell>
          <cell r="T42">
            <v>0</v>
          </cell>
          <cell r="U42">
            <v>0</v>
          </cell>
          <cell r="W42">
            <v>0.1</v>
          </cell>
          <cell r="X42">
            <v>0</v>
          </cell>
          <cell r="Y42">
            <v>0</v>
          </cell>
          <cell r="Z42">
            <v>0.1</v>
          </cell>
          <cell r="AA42">
            <v>0</v>
          </cell>
          <cell r="AB42">
            <v>0</v>
          </cell>
          <cell r="AC42">
            <v>0.1</v>
          </cell>
          <cell r="AD42">
            <v>0</v>
          </cell>
          <cell r="AE42">
            <v>0</v>
          </cell>
          <cell r="AG42">
            <v>0.1</v>
          </cell>
          <cell r="AH42">
            <v>0</v>
          </cell>
          <cell r="AI42">
            <v>0</v>
          </cell>
          <cell r="AJ42">
            <v>0.1</v>
          </cell>
          <cell r="AK42">
            <v>0</v>
          </cell>
          <cell r="AL42">
            <v>0</v>
          </cell>
          <cell r="AM42">
            <v>0.1</v>
          </cell>
          <cell r="AN42">
            <v>0</v>
          </cell>
          <cell r="AO42">
            <v>0</v>
          </cell>
          <cell r="AQ42">
            <v>0.1</v>
          </cell>
          <cell r="AR42">
            <v>0</v>
          </cell>
          <cell r="AS42">
            <v>0</v>
          </cell>
          <cell r="AT42">
            <v>0.1</v>
          </cell>
          <cell r="AU42">
            <v>0</v>
          </cell>
          <cell r="AV42">
            <v>0</v>
          </cell>
          <cell r="AW42">
            <v>0.1</v>
          </cell>
          <cell r="AX42">
            <v>0</v>
          </cell>
          <cell r="AY42">
            <v>0</v>
          </cell>
        </row>
        <row r="43">
          <cell r="A43">
            <v>41</v>
          </cell>
          <cell r="B43" t="str">
            <v>Comercial</v>
          </cell>
          <cell r="C43" t="str">
            <v>Supervisor/Varejo</v>
          </cell>
          <cell r="D43" t="str">
            <v>Positivação Clientes C/Freezer</v>
          </cell>
          <cell r="E43" t="str">
            <v>Qualidade</v>
          </cell>
          <cell r="H43">
            <v>1</v>
          </cell>
          <cell r="I43">
            <v>12</v>
          </cell>
          <cell r="J43" t="str">
            <v>Acumulado</v>
          </cell>
          <cell r="L43">
            <v>0.2</v>
          </cell>
          <cell r="M43">
            <v>0</v>
          </cell>
          <cell r="N43">
            <v>0</v>
          </cell>
          <cell r="O43" t="str">
            <v>inf</v>
          </cell>
          <cell r="P43">
            <v>572</v>
          </cell>
          <cell r="Q43">
            <v>542</v>
          </cell>
          <cell r="R43">
            <v>0.94755244755244761</v>
          </cell>
          <cell r="S43">
            <v>0.2</v>
          </cell>
          <cell r="T43">
            <v>0</v>
          </cell>
          <cell r="U43">
            <v>0</v>
          </cell>
          <cell r="W43">
            <v>0.2</v>
          </cell>
          <cell r="X43">
            <v>0</v>
          </cell>
          <cell r="Y43">
            <v>0</v>
          </cell>
          <cell r="Z43">
            <v>0.2</v>
          </cell>
          <cell r="AA43">
            <v>0</v>
          </cell>
          <cell r="AB43">
            <v>0</v>
          </cell>
          <cell r="AC43">
            <v>0.2</v>
          </cell>
          <cell r="AD43">
            <v>0</v>
          </cell>
          <cell r="AE43">
            <v>0</v>
          </cell>
          <cell r="AG43">
            <v>0.2</v>
          </cell>
          <cell r="AH43">
            <v>0</v>
          </cell>
          <cell r="AI43">
            <v>0</v>
          </cell>
          <cell r="AJ43">
            <v>0.2</v>
          </cell>
          <cell r="AK43">
            <v>0</v>
          </cell>
          <cell r="AL43">
            <v>0</v>
          </cell>
          <cell r="AM43">
            <v>0.2</v>
          </cell>
          <cell r="AN43">
            <v>0</v>
          </cell>
          <cell r="AO43">
            <v>0</v>
          </cell>
          <cell r="AQ43">
            <v>0.2</v>
          </cell>
          <cell r="AR43">
            <v>0</v>
          </cell>
          <cell r="AS43">
            <v>0</v>
          </cell>
          <cell r="AT43">
            <v>0.2</v>
          </cell>
          <cell r="AU43">
            <v>0</v>
          </cell>
          <cell r="AV43">
            <v>0</v>
          </cell>
          <cell r="AW43">
            <v>0.2</v>
          </cell>
          <cell r="AX43">
            <v>0</v>
          </cell>
          <cell r="AY43">
            <v>0</v>
          </cell>
        </row>
        <row r="44">
          <cell r="A44">
            <v>42</v>
          </cell>
          <cell r="B44" t="str">
            <v>Comercial</v>
          </cell>
          <cell r="C44" t="str">
            <v>Supervisor/Varejo</v>
          </cell>
          <cell r="D44" t="str">
            <v>Take Home</v>
          </cell>
          <cell r="E44" t="str">
            <v>Entrega</v>
          </cell>
          <cell r="H44">
            <v>1</v>
          </cell>
          <cell r="I44">
            <v>12</v>
          </cell>
          <cell r="J44" t="str">
            <v>Acumulado</v>
          </cell>
          <cell r="L44">
            <v>0.2</v>
          </cell>
          <cell r="M44">
            <v>198255.45456524621</v>
          </cell>
          <cell r="N44">
            <v>225623.64999999909</v>
          </cell>
          <cell r="O44">
            <v>1.1380451069796209</v>
          </cell>
          <cell r="P44">
            <v>207682.91</v>
          </cell>
          <cell r="Q44">
            <v>173759.07</v>
          </cell>
          <cell r="R44">
            <v>0.8366556015610529</v>
          </cell>
          <cell r="S44">
            <v>0.2</v>
          </cell>
          <cell r="T44">
            <v>0</v>
          </cell>
          <cell r="U44">
            <v>0</v>
          </cell>
          <cell r="W44">
            <v>0.2</v>
          </cell>
          <cell r="X44">
            <v>0</v>
          </cell>
          <cell r="Y44">
            <v>0</v>
          </cell>
          <cell r="Z44">
            <v>0.2</v>
          </cell>
          <cell r="AA44">
            <v>0</v>
          </cell>
          <cell r="AB44">
            <v>0</v>
          </cell>
          <cell r="AC44">
            <v>0.2</v>
          </cell>
          <cell r="AD44">
            <v>0</v>
          </cell>
          <cell r="AE44">
            <v>0</v>
          </cell>
          <cell r="AG44">
            <v>0.2</v>
          </cell>
          <cell r="AH44">
            <v>0</v>
          </cell>
          <cell r="AI44">
            <v>0</v>
          </cell>
          <cell r="AJ44">
            <v>0.2</v>
          </cell>
          <cell r="AK44">
            <v>0</v>
          </cell>
          <cell r="AL44">
            <v>0</v>
          </cell>
          <cell r="AM44">
            <v>0.2</v>
          </cell>
          <cell r="AN44">
            <v>0</v>
          </cell>
          <cell r="AO44">
            <v>0</v>
          </cell>
          <cell r="AQ44">
            <v>0.2</v>
          </cell>
          <cell r="AR44">
            <v>0</v>
          </cell>
          <cell r="AS44">
            <v>0</v>
          </cell>
          <cell r="AT44">
            <v>0.2</v>
          </cell>
          <cell r="AU44">
            <v>0</v>
          </cell>
          <cell r="AV44">
            <v>0</v>
          </cell>
          <cell r="AW44">
            <v>0.2</v>
          </cell>
          <cell r="AX44">
            <v>0</v>
          </cell>
          <cell r="AY44">
            <v>0</v>
          </cell>
        </row>
        <row r="45">
          <cell r="A45">
            <v>43</v>
          </cell>
          <cell r="B45" t="str">
            <v>Comercial</v>
          </cell>
          <cell r="C45" t="str">
            <v>Supervisor/VarejoeAS</v>
          </cell>
          <cell r="D45" t="str">
            <v>Despesas</v>
          </cell>
          <cell r="E45" t="str">
            <v>Custo</v>
          </cell>
          <cell r="G45" t="str">
            <v>&lt;=</v>
          </cell>
          <cell r="H45">
            <v>1</v>
          </cell>
          <cell r="I45">
            <v>12</v>
          </cell>
          <cell r="J45" t="str">
            <v>Acumulado</v>
          </cell>
          <cell r="L45">
            <v>0.12</v>
          </cell>
          <cell r="M45">
            <v>39301.924189999998</v>
          </cell>
          <cell r="N45">
            <v>66665.471059999996</v>
          </cell>
          <cell r="O45">
            <v>0.58953943570919398</v>
          </cell>
          <cell r="P45">
            <v>35040.36</v>
          </cell>
          <cell r="Q45">
            <v>24889.34</v>
          </cell>
          <cell r="R45">
            <v>1.407846089932477</v>
          </cell>
          <cell r="S45">
            <v>0.12</v>
          </cell>
          <cell r="T45">
            <v>0</v>
          </cell>
          <cell r="U45" t="str">
            <v>inf</v>
          </cell>
          <cell r="W45">
            <v>0.12</v>
          </cell>
          <cell r="X45">
            <v>0</v>
          </cell>
          <cell r="Y45" t="str">
            <v>inf</v>
          </cell>
          <cell r="Z45">
            <v>0.12</v>
          </cell>
          <cell r="AA45">
            <v>0</v>
          </cell>
          <cell r="AB45" t="str">
            <v>inf</v>
          </cell>
          <cell r="AC45">
            <v>0.12</v>
          </cell>
          <cell r="AD45">
            <v>0</v>
          </cell>
          <cell r="AE45" t="str">
            <v>inf</v>
          </cell>
          <cell r="AG45">
            <v>0.12</v>
          </cell>
          <cell r="AH45">
            <v>0</v>
          </cell>
          <cell r="AI45" t="str">
            <v>inf</v>
          </cell>
          <cell r="AJ45">
            <v>0.12</v>
          </cell>
          <cell r="AK45">
            <v>0</v>
          </cell>
          <cell r="AL45" t="str">
            <v>inf</v>
          </cell>
          <cell r="AM45">
            <v>0.12</v>
          </cell>
          <cell r="AN45">
            <v>0</v>
          </cell>
          <cell r="AO45" t="str">
            <v>inf</v>
          </cell>
          <cell r="AQ45">
            <v>0.12</v>
          </cell>
          <cell r="AR45">
            <v>0</v>
          </cell>
          <cell r="AS45" t="str">
            <v>inf</v>
          </cell>
          <cell r="AT45">
            <v>0.12</v>
          </cell>
          <cell r="AU45">
            <v>0</v>
          </cell>
          <cell r="AV45" t="str">
            <v>inf</v>
          </cell>
          <cell r="AW45">
            <v>0.12</v>
          </cell>
          <cell r="AX45">
            <v>0</v>
          </cell>
          <cell r="AY45" t="str">
            <v>inf</v>
          </cell>
        </row>
        <row r="46">
          <cell r="A46">
            <v>44</v>
          </cell>
          <cell r="B46" t="str">
            <v>Comercial</v>
          </cell>
          <cell r="C46" t="str">
            <v>Supervisor/VarejoeAS</v>
          </cell>
          <cell r="D46" t="str">
            <v>Açaí</v>
          </cell>
          <cell r="E46" t="str">
            <v>Entrega</v>
          </cell>
          <cell r="H46">
            <v>1</v>
          </cell>
          <cell r="I46">
            <v>12</v>
          </cell>
          <cell r="J46" t="str">
            <v>Acumulado</v>
          </cell>
          <cell r="L46">
            <v>0.1</v>
          </cell>
          <cell r="M46">
            <v>172202.89036145029</v>
          </cell>
          <cell r="N46">
            <v>147511.37</v>
          </cell>
          <cell r="O46">
            <v>0.85661378673944821</v>
          </cell>
          <cell r="P46">
            <v>128149.33</v>
          </cell>
          <cell r="Q46">
            <v>89229.58</v>
          </cell>
          <cell r="R46">
            <v>0.69629376915197294</v>
          </cell>
          <cell r="S46">
            <v>0.1</v>
          </cell>
          <cell r="T46">
            <v>0</v>
          </cell>
          <cell r="U46">
            <v>0</v>
          </cell>
          <cell r="W46">
            <v>0.1</v>
          </cell>
          <cell r="X46">
            <v>0</v>
          </cell>
          <cell r="Y46">
            <v>0</v>
          </cell>
          <cell r="Z46">
            <v>0.1</v>
          </cell>
          <cell r="AA46">
            <v>0</v>
          </cell>
          <cell r="AB46">
            <v>0</v>
          </cell>
          <cell r="AC46">
            <v>0.1</v>
          </cell>
          <cell r="AD46">
            <v>0</v>
          </cell>
          <cell r="AE46">
            <v>0</v>
          </cell>
          <cell r="AG46">
            <v>0.1</v>
          </cell>
          <cell r="AH46">
            <v>0</v>
          </cell>
          <cell r="AI46">
            <v>0</v>
          </cell>
          <cell r="AJ46">
            <v>0.1</v>
          </cell>
          <cell r="AK46">
            <v>0</v>
          </cell>
          <cell r="AL46">
            <v>0</v>
          </cell>
          <cell r="AM46">
            <v>0.1</v>
          </cell>
          <cell r="AN46">
            <v>0</v>
          </cell>
          <cell r="AO46">
            <v>0</v>
          </cell>
          <cell r="AQ46">
            <v>0.1</v>
          </cell>
          <cell r="AR46">
            <v>0</v>
          </cell>
          <cell r="AS46">
            <v>0</v>
          </cell>
          <cell r="AT46">
            <v>0.1</v>
          </cell>
          <cell r="AU46">
            <v>0</v>
          </cell>
          <cell r="AV46">
            <v>0</v>
          </cell>
          <cell r="AW46">
            <v>0.1</v>
          </cell>
          <cell r="AX46">
            <v>0</v>
          </cell>
          <cell r="AY46">
            <v>0</v>
          </cell>
        </row>
        <row r="47">
          <cell r="A47">
            <v>45</v>
          </cell>
          <cell r="B47" t="str">
            <v>Comercial</v>
          </cell>
          <cell r="C47" t="str">
            <v>Supervisor/VarejoeAS</v>
          </cell>
          <cell r="D47" t="str">
            <v>Impulso</v>
          </cell>
          <cell r="E47" t="str">
            <v>Entrega</v>
          </cell>
          <cell r="H47">
            <v>1</v>
          </cell>
          <cell r="I47">
            <v>12</v>
          </cell>
          <cell r="J47" t="str">
            <v>Acumulado</v>
          </cell>
          <cell r="L47">
            <v>0.3</v>
          </cell>
          <cell r="M47">
            <v>386794.63475350948</v>
          </cell>
          <cell r="N47">
            <v>358386.39</v>
          </cell>
          <cell r="O47">
            <v>0.92655470836193721</v>
          </cell>
          <cell r="P47">
            <v>363827.74</v>
          </cell>
          <cell r="Q47">
            <v>248389.11</v>
          </cell>
          <cell r="R47">
            <v>0.68271075207184584</v>
          </cell>
          <cell r="S47">
            <v>0.3</v>
          </cell>
          <cell r="T47">
            <v>0</v>
          </cell>
          <cell r="U47">
            <v>0</v>
          </cell>
          <cell r="W47">
            <v>0.3</v>
          </cell>
          <cell r="X47">
            <v>0</v>
          </cell>
          <cell r="Y47">
            <v>0</v>
          </cell>
          <cell r="Z47">
            <v>0.3</v>
          </cell>
          <cell r="AA47">
            <v>0</v>
          </cell>
          <cell r="AB47">
            <v>0</v>
          </cell>
          <cell r="AC47">
            <v>0.3</v>
          </cell>
          <cell r="AD47">
            <v>0</v>
          </cell>
          <cell r="AE47">
            <v>0</v>
          </cell>
          <cell r="AG47">
            <v>0.3</v>
          </cell>
          <cell r="AH47">
            <v>0</v>
          </cell>
          <cell r="AI47">
            <v>0</v>
          </cell>
          <cell r="AJ47">
            <v>0.3</v>
          </cell>
          <cell r="AK47">
            <v>0</v>
          </cell>
          <cell r="AL47">
            <v>0</v>
          </cell>
          <cell r="AM47">
            <v>0.3</v>
          </cell>
          <cell r="AN47">
            <v>0</v>
          </cell>
          <cell r="AO47">
            <v>0</v>
          </cell>
          <cell r="AQ47">
            <v>0.3</v>
          </cell>
          <cell r="AR47">
            <v>0</v>
          </cell>
          <cell r="AS47">
            <v>0</v>
          </cell>
          <cell r="AT47">
            <v>0.3</v>
          </cell>
          <cell r="AU47">
            <v>0</v>
          </cell>
          <cell r="AV47">
            <v>0</v>
          </cell>
          <cell r="AW47">
            <v>0.3</v>
          </cell>
          <cell r="AX47">
            <v>0</v>
          </cell>
          <cell r="AY47">
            <v>0</v>
          </cell>
        </row>
        <row r="48">
          <cell r="A48">
            <v>46</v>
          </cell>
          <cell r="B48" t="str">
            <v>Comercial</v>
          </cell>
          <cell r="C48" t="str">
            <v>Supervisor/VarejoeAS</v>
          </cell>
          <cell r="D48" t="str">
            <v>Outros</v>
          </cell>
          <cell r="E48" t="str">
            <v>Entrega</v>
          </cell>
          <cell r="H48">
            <v>1</v>
          </cell>
          <cell r="I48">
            <v>12</v>
          </cell>
          <cell r="J48" t="str">
            <v>Acumulado</v>
          </cell>
          <cell r="L48">
            <v>0.1</v>
          </cell>
          <cell r="M48">
            <v>202999.32136951989</v>
          </cell>
          <cell r="N48">
            <v>177247.55999999991</v>
          </cell>
          <cell r="O48">
            <v>0.87314360858062179</v>
          </cell>
          <cell r="P48">
            <v>118270.18</v>
          </cell>
          <cell r="Q48">
            <v>83360.7</v>
          </cell>
          <cell r="R48">
            <v>0.70483278202502109</v>
          </cell>
          <cell r="S48">
            <v>0.1</v>
          </cell>
          <cell r="T48">
            <v>0</v>
          </cell>
          <cell r="U48">
            <v>0</v>
          </cell>
          <cell r="W48">
            <v>0.1</v>
          </cell>
          <cell r="X48">
            <v>0</v>
          </cell>
          <cell r="Y48">
            <v>0</v>
          </cell>
          <cell r="Z48">
            <v>0.1</v>
          </cell>
          <cell r="AA48">
            <v>0</v>
          </cell>
          <cell r="AB48">
            <v>0</v>
          </cell>
          <cell r="AC48">
            <v>0.1</v>
          </cell>
          <cell r="AD48">
            <v>0</v>
          </cell>
          <cell r="AE48">
            <v>0</v>
          </cell>
          <cell r="AG48">
            <v>0.1</v>
          </cell>
          <cell r="AH48">
            <v>0</v>
          </cell>
          <cell r="AI48">
            <v>0</v>
          </cell>
          <cell r="AJ48">
            <v>0.1</v>
          </cell>
          <cell r="AK48">
            <v>0</v>
          </cell>
          <cell r="AL48">
            <v>0</v>
          </cell>
          <cell r="AM48">
            <v>0.1</v>
          </cell>
          <cell r="AN48">
            <v>0</v>
          </cell>
          <cell r="AO48">
            <v>0</v>
          </cell>
          <cell r="AQ48">
            <v>0.1</v>
          </cell>
          <cell r="AR48">
            <v>0</v>
          </cell>
          <cell r="AS48">
            <v>0</v>
          </cell>
          <cell r="AT48">
            <v>0.1</v>
          </cell>
          <cell r="AU48">
            <v>0</v>
          </cell>
          <cell r="AV48">
            <v>0</v>
          </cell>
          <cell r="AW48">
            <v>0.1</v>
          </cell>
          <cell r="AX48">
            <v>0</v>
          </cell>
          <cell r="AY48">
            <v>0</v>
          </cell>
        </row>
        <row r="49">
          <cell r="A49">
            <v>47</v>
          </cell>
          <cell r="B49" t="str">
            <v>Comercial</v>
          </cell>
          <cell r="C49" t="str">
            <v>Supervisor/VarejoeAS</v>
          </cell>
          <cell r="D49" t="str">
            <v>Polpa de fruta</v>
          </cell>
          <cell r="E49" t="str">
            <v>Entrega</v>
          </cell>
          <cell r="H49">
            <v>1</v>
          </cell>
          <cell r="I49">
            <v>12</v>
          </cell>
          <cell r="J49" t="str">
            <v>Acumulado</v>
          </cell>
          <cell r="L49">
            <v>0.1</v>
          </cell>
          <cell r="M49">
            <v>214882.1622338715</v>
          </cell>
          <cell r="N49">
            <v>211131.31</v>
          </cell>
          <cell r="O49">
            <v>0.98254460865956306</v>
          </cell>
          <cell r="P49">
            <v>201982.39</v>
          </cell>
          <cell r="Q49">
            <v>131160.12</v>
          </cell>
          <cell r="R49">
            <v>0.64936413516049585</v>
          </cell>
          <cell r="S49">
            <v>0.1</v>
          </cell>
          <cell r="T49">
            <v>0</v>
          </cell>
          <cell r="U49">
            <v>0</v>
          </cell>
          <cell r="W49">
            <v>0.1</v>
          </cell>
          <cell r="X49">
            <v>0</v>
          </cell>
          <cell r="Y49">
            <v>0</v>
          </cell>
          <cell r="Z49">
            <v>0.1</v>
          </cell>
          <cell r="AA49">
            <v>0</v>
          </cell>
          <cell r="AB49">
            <v>0</v>
          </cell>
          <cell r="AC49">
            <v>0.1</v>
          </cell>
          <cell r="AD49">
            <v>0</v>
          </cell>
          <cell r="AE49">
            <v>0</v>
          </cell>
          <cell r="AG49">
            <v>0.1</v>
          </cell>
          <cell r="AH49">
            <v>0</v>
          </cell>
          <cell r="AI49">
            <v>0</v>
          </cell>
          <cell r="AJ49">
            <v>0.1</v>
          </cell>
          <cell r="AK49">
            <v>0</v>
          </cell>
          <cell r="AL49">
            <v>0</v>
          </cell>
          <cell r="AM49">
            <v>0.1</v>
          </cell>
          <cell r="AN49">
            <v>0</v>
          </cell>
          <cell r="AO49">
            <v>0</v>
          </cell>
          <cell r="AQ49">
            <v>0.1</v>
          </cell>
          <cell r="AR49">
            <v>0</v>
          </cell>
          <cell r="AS49">
            <v>0</v>
          </cell>
          <cell r="AT49">
            <v>0.1</v>
          </cell>
          <cell r="AU49">
            <v>0</v>
          </cell>
          <cell r="AV49">
            <v>0</v>
          </cell>
          <cell r="AW49">
            <v>0.1</v>
          </cell>
          <cell r="AX49">
            <v>0</v>
          </cell>
          <cell r="AY49">
            <v>0</v>
          </cell>
        </row>
        <row r="50">
          <cell r="A50">
            <v>48</v>
          </cell>
          <cell r="B50" t="str">
            <v>Comercial</v>
          </cell>
          <cell r="C50" t="str">
            <v>Supervisor/VarejoeAS</v>
          </cell>
          <cell r="D50" t="str">
            <v>Take Home</v>
          </cell>
          <cell r="E50" t="str">
            <v>Entrega</v>
          </cell>
          <cell r="H50">
            <v>1</v>
          </cell>
          <cell r="I50">
            <v>12</v>
          </cell>
          <cell r="J50" t="str">
            <v>Acumulado</v>
          </cell>
          <cell r="L50">
            <v>0.2</v>
          </cell>
          <cell r="M50">
            <v>1688525.0069377259</v>
          </cell>
          <cell r="N50">
            <v>1503163.7700000009</v>
          </cell>
          <cell r="O50">
            <v>0.89022298386098964</v>
          </cell>
          <cell r="P50">
            <v>1465728.1</v>
          </cell>
          <cell r="Q50">
            <v>1165280.25</v>
          </cell>
          <cell r="R50">
            <v>0.7950180186898238</v>
          </cell>
          <cell r="S50">
            <v>0.2</v>
          </cell>
          <cell r="T50">
            <v>0</v>
          </cell>
          <cell r="U50">
            <v>0</v>
          </cell>
          <cell r="W50">
            <v>0.2</v>
          </cell>
          <cell r="X50">
            <v>0</v>
          </cell>
          <cell r="Y50">
            <v>0</v>
          </cell>
          <cell r="Z50">
            <v>0.2</v>
          </cell>
          <cell r="AA50">
            <v>0</v>
          </cell>
          <cell r="AB50">
            <v>0</v>
          </cell>
          <cell r="AC50">
            <v>0.2</v>
          </cell>
          <cell r="AD50">
            <v>0</v>
          </cell>
          <cell r="AE50">
            <v>0</v>
          </cell>
          <cell r="AG50">
            <v>0.2</v>
          </cell>
          <cell r="AH50">
            <v>0</v>
          </cell>
          <cell r="AI50">
            <v>0</v>
          </cell>
          <cell r="AJ50">
            <v>0.2</v>
          </cell>
          <cell r="AK50">
            <v>0</v>
          </cell>
          <cell r="AL50">
            <v>0</v>
          </cell>
          <cell r="AM50">
            <v>0.2</v>
          </cell>
          <cell r="AN50">
            <v>0</v>
          </cell>
          <cell r="AO50">
            <v>0</v>
          </cell>
          <cell r="AQ50">
            <v>0.2</v>
          </cell>
          <cell r="AR50">
            <v>0</v>
          </cell>
          <cell r="AS50">
            <v>0</v>
          </cell>
          <cell r="AT50">
            <v>0.2</v>
          </cell>
          <cell r="AU50">
            <v>0</v>
          </cell>
          <cell r="AV50">
            <v>0</v>
          </cell>
          <cell r="AW50">
            <v>0.2</v>
          </cell>
          <cell r="AX50">
            <v>0</v>
          </cell>
          <cell r="AY50">
            <v>0</v>
          </cell>
        </row>
        <row r="51">
          <cell r="A51">
            <v>49</v>
          </cell>
          <cell r="B51" t="str">
            <v>Comercial</v>
          </cell>
          <cell r="C51" t="str">
            <v>Supervisor/VarejoeAS</v>
          </cell>
          <cell r="D51" t="str">
            <v>Giro de Equipamento</v>
          </cell>
          <cell r="E51" t="str">
            <v>Qualidade</v>
          </cell>
          <cell r="H51">
            <v>1</v>
          </cell>
          <cell r="I51">
            <v>12</v>
          </cell>
          <cell r="J51" t="str">
            <v>Acumulado</v>
          </cell>
          <cell r="L51">
            <v>0.3</v>
          </cell>
          <cell r="M51">
            <v>874</v>
          </cell>
          <cell r="N51">
            <v>744</v>
          </cell>
          <cell r="O51">
            <v>0.85125858123569798</v>
          </cell>
          <cell r="P51">
            <v>874</v>
          </cell>
          <cell r="Q51">
            <v>691</v>
          </cell>
          <cell r="R51">
            <v>0.79061784897025167</v>
          </cell>
          <cell r="S51">
            <v>0.3</v>
          </cell>
          <cell r="T51">
            <v>0</v>
          </cell>
          <cell r="U51">
            <v>0</v>
          </cell>
          <cell r="W51">
            <v>0.3</v>
          </cell>
          <cell r="X51">
            <v>0</v>
          </cell>
          <cell r="Y51">
            <v>0</v>
          </cell>
          <cell r="Z51">
            <v>0.3</v>
          </cell>
          <cell r="AA51">
            <v>0</v>
          </cell>
          <cell r="AB51">
            <v>0</v>
          </cell>
          <cell r="AC51">
            <v>0.3</v>
          </cell>
          <cell r="AD51">
            <v>0</v>
          </cell>
          <cell r="AE51">
            <v>0</v>
          </cell>
          <cell r="AG51">
            <v>0.3</v>
          </cell>
          <cell r="AH51">
            <v>0</v>
          </cell>
          <cell r="AI51">
            <v>0</v>
          </cell>
          <cell r="AJ51">
            <v>0.3</v>
          </cell>
          <cell r="AK51">
            <v>0</v>
          </cell>
          <cell r="AL51">
            <v>0</v>
          </cell>
          <cell r="AM51">
            <v>0.3</v>
          </cell>
          <cell r="AN51">
            <v>0</v>
          </cell>
          <cell r="AO51">
            <v>0</v>
          </cell>
          <cell r="AQ51">
            <v>0.3</v>
          </cell>
          <cell r="AR51">
            <v>0</v>
          </cell>
          <cell r="AS51">
            <v>0</v>
          </cell>
          <cell r="AT51">
            <v>0.3</v>
          </cell>
          <cell r="AU51">
            <v>0</v>
          </cell>
          <cell r="AV51">
            <v>0</v>
          </cell>
          <cell r="AW51">
            <v>0.3</v>
          </cell>
          <cell r="AX51">
            <v>0</v>
          </cell>
          <cell r="AY51">
            <v>0</v>
          </cell>
        </row>
        <row r="52">
          <cell r="A52">
            <v>50</v>
          </cell>
          <cell r="B52" t="str">
            <v>Comercial</v>
          </cell>
          <cell r="C52" t="str">
            <v>Supervisor/VarejoeAS</v>
          </cell>
          <cell r="D52" t="str">
            <v>Nota de devolução</v>
          </cell>
          <cell r="E52" t="str">
            <v>Qualidade</v>
          </cell>
          <cell r="G52" t="str">
            <v>&lt;=</v>
          </cell>
          <cell r="H52">
            <v>1</v>
          </cell>
          <cell r="I52">
            <v>12</v>
          </cell>
          <cell r="J52" t="str">
            <v>Acumulado</v>
          </cell>
          <cell r="L52">
            <v>0.12</v>
          </cell>
          <cell r="M52">
            <v>11196.08515600411</v>
          </cell>
          <cell r="N52">
            <v>35320.810000000012</v>
          </cell>
          <cell r="O52">
            <v>0.31698268403256052</v>
          </cell>
          <cell r="P52">
            <v>9682.66</v>
          </cell>
          <cell r="Q52">
            <v>30081.52</v>
          </cell>
          <cell r="R52">
            <v>0.32188067624242389</v>
          </cell>
          <cell r="S52">
            <v>0.12</v>
          </cell>
          <cell r="T52">
            <v>0</v>
          </cell>
          <cell r="U52" t="str">
            <v>inf</v>
          </cell>
          <cell r="W52">
            <v>0.12</v>
          </cell>
          <cell r="X52">
            <v>0</v>
          </cell>
          <cell r="Y52" t="str">
            <v>inf</v>
          </cell>
          <cell r="Z52">
            <v>0.12</v>
          </cell>
          <cell r="AA52">
            <v>0</v>
          </cell>
          <cell r="AB52" t="str">
            <v>inf</v>
          </cell>
          <cell r="AC52">
            <v>0.12</v>
          </cell>
          <cell r="AD52">
            <v>0</v>
          </cell>
          <cell r="AE52" t="str">
            <v>inf</v>
          </cell>
          <cell r="AG52">
            <v>0.12</v>
          </cell>
          <cell r="AH52">
            <v>0</v>
          </cell>
          <cell r="AI52" t="str">
            <v>inf</v>
          </cell>
          <cell r="AJ52">
            <v>0.12</v>
          </cell>
          <cell r="AK52">
            <v>0</v>
          </cell>
          <cell r="AL52" t="str">
            <v>inf</v>
          </cell>
          <cell r="AM52">
            <v>0.12</v>
          </cell>
          <cell r="AN52">
            <v>0</v>
          </cell>
          <cell r="AO52" t="str">
            <v>inf</v>
          </cell>
          <cell r="AQ52">
            <v>0.12</v>
          </cell>
          <cell r="AR52">
            <v>0</v>
          </cell>
          <cell r="AS52" t="str">
            <v>inf</v>
          </cell>
          <cell r="AT52">
            <v>0.12</v>
          </cell>
          <cell r="AU52">
            <v>0</v>
          </cell>
          <cell r="AV52" t="str">
            <v>inf</v>
          </cell>
          <cell r="AW52">
            <v>0.12</v>
          </cell>
          <cell r="AX52">
            <v>0</v>
          </cell>
          <cell r="AY52" t="str">
            <v>inf</v>
          </cell>
        </row>
        <row r="53">
          <cell r="A53">
            <v>51</v>
          </cell>
          <cell r="B53" t="str">
            <v>Comercial</v>
          </cell>
          <cell r="C53" t="str">
            <v>Supervisor/VarejoeAS</v>
          </cell>
          <cell r="D53" t="str">
            <v>Positivação Clientes C/Freezer</v>
          </cell>
          <cell r="E53" t="str">
            <v>Qualidade</v>
          </cell>
          <cell r="H53">
            <v>1</v>
          </cell>
          <cell r="I53">
            <v>12</v>
          </cell>
          <cell r="J53" t="str">
            <v>Acumulado</v>
          </cell>
          <cell r="L53">
            <v>0.12</v>
          </cell>
          <cell r="M53">
            <v>0</v>
          </cell>
          <cell r="N53">
            <v>0</v>
          </cell>
          <cell r="O53" t="str">
            <v>inf</v>
          </cell>
          <cell r="P53">
            <v>873</v>
          </cell>
          <cell r="Q53">
            <v>736</v>
          </cell>
          <cell r="R53">
            <v>0.84306987399770905</v>
          </cell>
          <cell r="S53">
            <v>0.12</v>
          </cell>
          <cell r="T53">
            <v>0</v>
          </cell>
          <cell r="U53">
            <v>0</v>
          </cell>
          <cell r="W53">
            <v>0.12</v>
          </cell>
          <cell r="X53">
            <v>0</v>
          </cell>
          <cell r="Y53">
            <v>0</v>
          </cell>
          <cell r="Z53">
            <v>0.12</v>
          </cell>
          <cell r="AA53">
            <v>0</v>
          </cell>
          <cell r="AB53">
            <v>0</v>
          </cell>
          <cell r="AC53">
            <v>0.12</v>
          </cell>
          <cell r="AD53">
            <v>0</v>
          </cell>
          <cell r="AE53">
            <v>0</v>
          </cell>
          <cell r="AG53">
            <v>0.12</v>
          </cell>
          <cell r="AH53">
            <v>0</v>
          </cell>
          <cell r="AI53">
            <v>0</v>
          </cell>
          <cell r="AJ53">
            <v>0.12</v>
          </cell>
          <cell r="AK53">
            <v>0</v>
          </cell>
          <cell r="AL53">
            <v>0</v>
          </cell>
          <cell r="AM53">
            <v>0.12</v>
          </cell>
          <cell r="AN53">
            <v>0</v>
          </cell>
          <cell r="AO53">
            <v>0</v>
          </cell>
          <cell r="AQ53">
            <v>0.12</v>
          </cell>
          <cell r="AR53">
            <v>0</v>
          </cell>
          <cell r="AS53">
            <v>0</v>
          </cell>
          <cell r="AT53">
            <v>0.12</v>
          </cell>
          <cell r="AU53">
            <v>0</v>
          </cell>
          <cell r="AV53">
            <v>0</v>
          </cell>
          <cell r="AW53">
            <v>0.12</v>
          </cell>
          <cell r="AX53">
            <v>0</v>
          </cell>
          <cell r="AY53">
            <v>0</v>
          </cell>
        </row>
        <row r="54">
          <cell r="A54">
            <v>52</v>
          </cell>
          <cell r="B54" t="str">
            <v>Comercial</v>
          </cell>
          <cell r="C54" t="str">
            <v>Supervisor/Zecas</v>
          </cell>
          <cell r="D54" t="str">
            <v>Açaí</v>
          </cell>
          <cell r="E54" t="str">
            <v>Entrega</v>
          </cell>
          <cell r="H54">
            <v>1</v>
          </cell>
          <cell r="I54">
            <v>12</v>
          </cell>
          <cell r="J54" t="str">
            <v>Acumulado</v>
          </cell>
          <cell r="L54">
            <v>0.05</v>
          </cell>
          <cell r="M54">
            <v>21885.64</v>
          </cell>
          <cell r="N54">
            <v>16864.37</v>
          </cell>
          <cell r="O54">
            <v>0.77056782438164928</v>
          </cell>
          <cell r="P54">
            <v>45010.63</v>
          </cell>
          <cell r="Q54">
            <v>25626.2</v>
          </cell>
          <cell r="R54">
            <v>0.56933662114927075</v>
          </cell>
          <cell r="S54">
            <v>0.05</v>
          </cell>
          <cell r="T54">
            <v>0</v>
          </cell>
          <cell r="U54">
            <v>0</v>
          </cell>
          <cell r="W54">
            <v>0.05</v>
          </cell>
          <cell r="X54">
            <v>0</v>
          </cell>
          <cell r="Y54">
            <v>0</v>
          </cell>
          <cell r="Z54">
            <v>0.05</v>
          </cell>
          <cell r="AA54">
            <v>0</v>
          </cell>
          <cell r="AB54">
            <v>0</v>
          </cell>
          <cell r="AC54">
            <v>0.05</v>
          </cell>
          <cell r="AD54">
            <v>0</v>
          </cell>
          <cell r="AE54">
            <v>0</v>
          </cell>
          <cell r="AG54">
            <v>0.05</v>
          </cell>
          <cell r="AH54">
            <v>0</v>
          </cell>
          <cell r="AI54">
            <v>0</v>
          </cell>
          <cell r="AJ54">
            <v>0.05</v>
          </cell>
          <cell r="AK54">
            <v>0</v>
          </cell>
          <cell r="AL54">
            <v>0</v>
          </cell>
          <cell r="AM54">
            <v>0.05</v>
          </cell>
          <cell r="AN54">
            <v>0</v>
          </cell>
          <cell r="AO54">
            <v>0</v>
          </cell>
          <cell r="AQ54">
            <v>0.05</v>
          </cell>
          <cell r="AR54">
            <v>0</v>
          </cell>
          <cell r="AS54">
            <v>0</v>
          </cell>
          <cell r="AT54">
            <v>0.05</v>
          </cell>
          <cell r="AU54">
            <v>0</v>
          </cell>
          <cell r="AV54">
            <v>0</v>
          </cell>
          <cell r="AW54">
            <v>0.05</v>
          </cell>
          <cell r="AX54">
            <v>0</v>
          </cell>
          <cell r="AY54">
            <v>0</v>
          </cell>
        </row>
        <row r="55">
          <cell r="A55">
            <v>53</v>
          </cell>
          <cell r="B55" t="str">
            <v>Comercial</v>
          </cell>
          <cell r="C55" t="str">
            <v>Supervisor/Zecas</v>
          </cell>
          <cell r="D55" t="str">
            <v>Impulso</v>
          </cell>
          <cell r="E55" t="str">
            <v>Entrega</v>
          </cell>
          <cell r="H55">
            <v>1</v>
          </cell>
          <cell r="I55">
            <v>12</v>
          </cell>
          <cell r="J55" t="str">
            <v>Acumulado</v>
          </cell>
          <cell r="L55">
            <v>0.1</v>
          </cell>
          <cell r="M55">
            <v>261459.17</v>
          </cell>
          <cell r="N55">
            <v>280282.3</v>
          </cell>
          <cell r="O55">
            <v>1.071992617432389</v>
          </cell>
          <cell r="P55">
            <v>523813.1</v>
          </cell>
          <cell r="Q55">
            <v>434271.88</v>
          </cell>
          <cell r="R55">
            <v>0.82905883797102442</v>
          </cell>
          <cell r="S55">
            <v>0.1</v>
          </cell>
          <cell r="T55">
            <v>0</v>
          </cell>
          <cell r="U55">
            <v>0</v>
          </cell>
          <cell r="W55">
            <v>0.1</v>
          </cell>
          <cell r="X55">
            <v>0</v>
          </cell>
          <cell r="Y55">
            <v>0</v>
          </cell>
          <cell r="Z55">
            <v>0.1</v>
          </cell>
          <cell r="AA55">
            <v>0</v>
          </cell>
          <cell r="AB55">
            <v>0</v>
          </cell>
          <cell r="AC55">
            <v>0.1</v>
          </cell>
          <cell r="AD55">
            <v>0</v>
          </cell>
          <cell r="AE55">
            <v>0</v>
          </cell>
          <cell r="AG55">
            <v>0.1</v>
          </cell>
          <cell r="AH55">
            <v>0</v>
          </cell>
          <cell r="AI55">
            <v>0</v>
          </cell>
          <cell r="AJ55">
            <v>0.1</v>
          </cell>
          <cell r="AK55">
            <v>0</v>
          </cell>
          <cell r="AL55">
            <v>0</v>
          </cell>
          <cell r="AM55">
            <v>0.1</v>
          </cell>
          <cell r="AN55">
            <v>0</v>
          </cell>
          <cell r="AO55">
            <v>0</v>
          </cell>
          <cell r="AQ55">
            <v>0.1</v>
          </cell>
          <cell r="AR55">
            <v>0</v>
          </cell>
          <cell r="AS55">
            <v>0</v>
          </cell>
          <cell r="AT55">
            <v>0.1</v>
          </cell>
          <cell r="AU55">
            <v>0</v>
          </cell>
          <cell r="AV55">
            <v>0</v>
          </cell>
          <cell r="AW55">
            <v>0.1</v>
          </cell>
          <cell r="AX55">
            <v>0</v>
          </cell>
          <cell r="AY55">
            <v>0</v>
          </cell>
        </row>
        <row r="56">
          <cell r="A56">
            <v>54</v>
          </cell>
          <cell r="B56" t="str">
            <v>Comercial</v>
          </cell>
          <cell r="C56" t="str">
            <v>Supervisor/Zecas</v>
          </cell>
          <cell r="D56" t="str">
            <v>Margem Líquida</v>
          </cell>
          <cell r="E56" t="str">
            <v>Qualidade</v>
          </cell>
          <cell r="H56">
            <v>1</v>
          </cell>
          <cell r="I56">
            <v>12</v>
          </cell>
          <cell r="J56" t="str">
            <v>Acumulado</v>
          </cell>
          <cell r="L56">
            <v>0.1</v>
          </cell>
          <cell r="M56">
            <v>69.33</v>
          </cell>
          <cell r="N56">
            <v>28.25</v>
          </cell>
          <cell r="O56">
            <v>0.4074715130535122</v>
          </cell>
          <cell r="P56">
            <v>2.8039000000000001</v>
          </cell>
          <cell r="Q56">
            <v>1.6855</v>
          </cell>
          <cell r="R56">
            <v>0.60112700167623667</v>
          </cell>
          <cell r="S56">
            <v>0.1</v>
          </cell>
          <cell r="T56">
            <v>0</v>
          </cell>
          <cell r="U56">
            <v>0</v>
          </cell>
          <cell r="W56">
            <v>0.1</v>
          </cell>
          <cell r="X56">
            <v>0</v>
          </cell>
          <cell r="Y56">
            <v>0</v>
          </cell>
          <cell r="Z56">
            <v>0.1</v>
          </cell>
          <cell r="AA56">
            <v>0</v>
          </cell>
          <cell r="AB56">
            <v>0</v>
          </cell>
          <cell r="AC56">
            <v>0.1</v>
          </cell>
          <cell r="AD56">
            <v>0</v>
          </cell>
          <cell r="AE56">
            <v>0</v>
          </cell>
          <cell r="AG56">
            <v>0.1</v>
          </cell>
          <cell r="AH56">
            <v>0</v>
          </cell>
          <cell r="AI56">
            <v>0</v>
          </cell>
          <cell r="AJ56">
            <v>0.1</v>
          </cell>
          <cell r="AK56">
            <v>0</v>
          </cell>
          <cell r="AL56">
            <v>0</v>
          </cell>
          <cell r="AM56">
            <v>0.1</v>
          </cell>
          <cell r="AN56">
            <v>0</v>
          </cell>
          <cell r="AO56">
            <v>0</v>
          </cell>
          <cell r="AQ56">
            <v>0.1</v>
          </cell>
          <cell r="AR56">
            <v>0</v>
          </cell>
          <cell r="AS56">
            <v>0</v>
          </cell>
          <cell r="AT56">
            <v>0.1</v>
          </cell>
          <cell r="AU56">
            <v>0</v>
          </cell>
          <cell r="AV56">
            <v>0</v>
          </cell>
          <cell r="AW56">
            <v>0.1</v>
          </cell>
          <cell r="AX56">
            <v>0</v>
          </cell>
          <cell r="AY56">
            <v>0</v>
          </cell>
        </row>
        <row r="57">
          <cell r="A57">
            <v>55</v>
          </cell>
          <cell r="B57" t="str">
            <v>Comercial</v>
          </cell>
          <cell r="C57" t="str">
            <v>Supervisor/Zecas</v>
          </cell>
          <cell r="D57" t="str">
            <v>Marujinho/Revenda/Agranel</v>
          </cell>
          <cell r="E57" t="str">
            <v>Entrega</v>
          </cell>
          <cell r="H57">
            <v>1</v>
          </cell>
          <cell r="I57">
            <v>12</v>
          </cell>
          <cell r="J57" t="str">
            <v>Acumulado</v>
          </cell>
          <cell r="L57">
            <v>0.05</v>
          </cell>
          <cell r="M57">
            <v>132817.23000000001</v>
          </cell>
          <cell r="N57">
            <v>49216.81</v>
          </cell>
          <cell r="O57">
            <v>0.37056043105250719</v>
          </cell>
          <cell r="P57">
            <v>59516.25</v>
          </cell>
          <cell r="Q57">
            <v>22765.71</v>
          </cell>
          <cell r="R57">
            <v>0.38251250708840018</v>
          </cell>
          <cell r="S57">
            <v>0.05</v>
          </cell>
          <cell r="T57">
            <v>0</v>
          </cell>
          <cell r="U57">
            <v>0</v>
          </cell>
          <cell r="W57">
            <v>0.05</v>
          </cell>
          <cell r="X57">
            <v>0</v>
          </cell>
          <cell r="Y57">
            <v>0</v>
          </cell>
          <cell r="Z57">
            <v>0.05</v>
          </cell>
          <cell r="AA57">
            <v>0</v>
          </cell>
          <cell r="AB57">
            <v>0</v>
          </cell>
          <cell r="AC57">
            <v>0.05</v>
          </cell>
          <cell r="AD57">
            <v>0</v>
          </cell>
          <cell r="AE57">
            <v>0</v>
          </cell>
          <cell r="AG57">
            <v>0.05</v>
          </cell>
          <cell r="AH57">
            <v>0</v>
          </cell>
          <cell r="AI57">
            <v>0</v>
          </cell>
          <cell r="AJ57">
            <v>0.05</v>
          </cell>
          <cell r="AK57">
            <v>0</v>
          </cell>
          <cell r="AL57">
            <v>0</v>
          </cell>
          <cell r="AM57">
            <v>0.05</v>
          </cell>
          <cell r="AN57">
            <v>0</v>
          </cell>
          <cell r="AO57">
            <v>0</v>
          </cell>
          <cell r="AQ57">
            <v>0.05</v>
          </cell>
          <cell r="AR57">
            <v>0</v>
          </cell>
          <cell r="AS57">
            <v>0</v>
          </cell>
          <cell r="AT57">
            <v>0.05</v>
          </cell>
          <cell r="AU57">
            <v>0</v>
          </cell>
          <cell r="AV57">
            <v>0</v>
          </cell>
          <cell r="AW57">
            <v>0.05</v>
          </cell>
          <cell r="AX57">
            <v>0</v>
          </cell>
          <cell r="AY57">
            <v>0</v>
          </cell>
        </row>
        <row r="58">
          <cell r="A58">
            <v>56</v>
          </cell>
          <cell r="B58" t="str">
            <v>Comercial</v>
          </cell>
          <cell r="C58" t="str">
            <v>Supervisor/Zecas</v>
          </cell>
          <cell r="D58" t="str">
            <v>Polpa de fruta</v>
          </cell>
          <cell r="E58" t="str">
            <v>Entrega</v>
          </cell>
          <cell r="H58">
            <v>1</v>
          </cell>
          <cell r="I58">
            <v>12</v>
          </cell>
          <cell r="J58" t="str">
            <v>Acumulado</v>
          </cell>
          <cell r="L58">
            <v>0.1</v>
          </cell>
          <cell r="M58">
            <v>150551.29999999999</v>
          </cell>
          <cell r="N58">
            <v>65040.78</v>
          </cell>
          <cell r="O58">
            <v>0.43201739207831491</v>
          </cell>
          <cell r="P58">
            <v>198598.06</v>
          </cell>
          <cell r="Q58">
            <v>106815.08</v>
          </cell>
          <cell r="R58">
            <v>0.53784553585266648</v>
          </cell>
          <cell r="S58">
            <v>0.1</v>
          </cell>
          <cell r="T58">
            <v>0</v>
          </cell>
          <cell r="U58">
            <v>0</v>
          </cell>
          <cell r="W58">
            <v>0.1</v>
          </cell>
          <cell r="X58">
            <v>0</v>
          </cell>
          <cell r="Y58">
            <v>0</v>
          </cell>
          <cell r="Z58">
            <v>0.1</v>
          </cell>
          <cell r="AA58">
            <v>0</v>
          </cell>
          <cell r="AB58">
            <v>0</v>
          </cell>
          <cell r="AC58">
            <v>0.1</v>
          </cell>
          <cell r="AD58">
            <v>0</v>
          </cell>
          <cell r="AE58">
            <v>0</v>
          </cell>
          <cell r="AG58">
            <v>0.1</v>
          </cell>
          <cell r="AH58">
            <v>0</v>
          </cell>
          <cell r="AI58">
            <v>0</v>
          </cell>
          <cell r="AJ58">
            <v>0.1</v>
          </cell>
          <cell r="AK58">
            <v>0</v>
          </cell>
          <cell r="AL58">
            <v>0</v>
          </cell>
          <cell r="AM58">
            <v>0.1</v>
          </cell>
          <cell r="AN58">
            <v>0</v>
          </cell>
          <cell r="AO58">
            <v>0</v>
          </cell>
          <cell r="AQ58">
            <v>0.1</v>
          </cell>
          <cell r="AR58">
            <v>0</v>
          </cell>
          <cell r="AS58">
            <v>0</v>
          </cell>
          <cell r="AT58">
            <v>0.1</v>
          </cell>
          <cell r="AU58">
            <v>0</v>
          </cell>
          <cell r="AV58">
            <v>0</v>
          </cell>
          <cell r="AW58">
            <v>0.1</v>
          </cell>
          <cell r="AX58">
            <v>0</v>
          </cell>
          <cell r="AY58">
            <v>0</v>
          </cell>
        </row>
        <row r="59">
          <cell r="A59">
            <v>57</v>
          </cell>
          <cell r="B59" t="str">
            <v>Comercial</v>
          </cell>
          <cell r="C59" t="str">
            <v>Supervisor/Zecas</v>
          </cell>
          <cell r="D59" t="str">
            <v>Share de sorvete massa Pernambuco</v>
          </cell>
          <cell r="E59" t="str">
            <v>Qualidade</v>
          </cell>
          <cell r="H59">
            <v>1</v>
          </cell>
          <cell r="I59">
            <v>12</v>
          </cell>
          <cell r="J59" t="str">
            <v>Acumulado</v>
          </cell>
          <cell r="L59">
            <v>0.15</v>
          </cell>
          <cell r="M59">
            <v>0</v>
          </cell>
          <cell r="N59">
            <v>0.17080000000000001</v>
          </cell>
          <cell r="O59" t="str">
            <v>inf</v>
          </cell>
          <cell r="P59">
            <v>0.2</v>
          </cell>
          <cell r="Q59">
            <v>0.17899999999999999</v>
          </cell>
          <cell r="R59">
            <v>0.89499999999999991</v>
          </cell>
          <cell r="S59">
            <v>0.15</v>
          </cell>
          <cell r="T59">
            <v>0</v>
          </cell>
          <cell r="U59">
            <v>0</v>
          </cell>
          <cell r="W59">
            <v>0.15</v>
          </cell>
          <cell r="X59">
            <v>0</v>
          </cell>
          <cell r="Y59">
            <v>0</v>
          </cell>
          <cell r="Z59">
            <v>0.15</v>
          </cell>
          <cell r="AA59">
            <v>0</v>
          </cell>
          <cell r="AB59">
            <v>0</v>
          </cell>
          <cell r="AC59">
            <v>0.15</v>
          </cell>
          <cell r="AD59">
            <v>0</v>
          </cell>
          <cell r="AE59">
            <v>0</v>
          </cell>
          <cell r="AG59">
            <v>0.15</v>
          </cell>
          <cell r="AH59">
            <v>0</v>
          </cell>
          <cell r="AI59">
            <v>0</v>
          </cell>
          <cell r="AJ59">
            <v>0.15</v>
          </cell>
          <cell r="AK59">
            <v>0</v>
          </cell>
          <cell r="AL59">
            <v>0</v>
          </cell>
          <cell r="AM59">
            <v>0.15</v>
          </cell>
          <cell r="AN59">
            <v>0</v>
          </cell>
          <cell r="AO59">
            <v>0</v>
          </cell>
          <cell r="AQ59">
            <v>0.15</v>
          </cell>
          <cell r="AR59">
            <v>0</v>
          </cell>
          <cell r="AS59">
            <v>0</v>
          </cell>
          <cell r="AT59">
            <v>0.15</v>
          </cell>
          <cell r="AU59">
            <v>0</v>
          </cell>
          <cell r="AV59">
            <v>0</v>
          </cell>
          <cell r="AW59">
            <v>0.15</v>
          </cell>
          <cell r="AX59">
            <v>0</v>
          </cell>
          <cell r="AY59">
            <v>0</v>
          </cell>
        </row>
        <row r="60">
          <cell r="A60">
            <v>58</v>
          </cell>
          <cell r="B60" t="str">
            <v>Comercial</v>
          </cell>
          <cell r="C60" t="str">
            <v>Supervisor/Zecas</v>
          </cell>
          <cell r="D60" t="str">
            <v>Take Home</v>
          </cell>
          <cell r="E60" t="str">
            <v>Entrega</v>
          </cell>
          <cell r="H60">
            <v>1</v>
          </cell>
          <cell r="I60">
            <v>12</v>
          </cell>
          <cell r="J60" t="str">
            <v>Acumulado</v>
          </cell>
          <cell r="L60">
            <v>0.15</v>
          </cell>
          <cell r="M60">
            <v>176466.45</v>
          </cell>
          <cell r="N60">
            <v>121537.58</v>
          </cell>
          <cell r="O60">
            <v>0.68872910403082277</v>
          </cell>
          <cell r="P60">
            <v>348271</v>
          </cell>
          <cell r="Q60">
            <v>198470.7</v>
          </cell>
          <cell r="R60">
            <v>0.5698743220078617</v>
          </cell>
          <cell r="S60">
            <v>0.15</v>
          </cell>
          <cell r="T60">
            <v>0</v>
          </cell>
          <cell r="U60">
            <v>0</v>
          </cell>
          <cell r="W60">
            <v>0.15</v>
          </cell>
          <cell r="X60">
            <v>0</v>
          </cell>
          <cell r="Y60">
            <v>0</v>
          </cell>
          <cell r="Z60">
            <v>0.15</v>
          </cell>
          <cell r="AA60">
            <v>0</v>
          </cell>
          <cell r="AB60">
            <v>0</v>
          </cell>
          <cell r="AC60">
            <v>0.15</v>
          </cell>
          <cell r="AD60">
            <v>0</v>
          </cell>
          <cell r="AE60">
            <v>0</v>
          </cell>
          <cell r="AG60">
            <v>0.15</v>
          </cell>
          <cell r="AH60">
            <v>0</v>
          </cell>
          <cell r="AI60">
            <v>0</v>
          </cell>
          <cell r="AJ60">
            <v>0.15</v>
          </cell>
          <cell r="AK60">
            <v>0</v>
          </cell>
          <cell r="AL60">
            <v>0</v>
          </cell>
          <cell r="AM60">
            <v>0.15</v>
          </cell>
          <cell r="AN60">
            <v>0</v>
          </cell>
          <cell r="AO60">
            <v>0</v>
          </cell>
          <cell r="AQ60">
            <v>0.15</v>
          </cell>
          <cell r="AR60">
            <v>0</v>
          </cell>
          <cell r="AS60">
            <v>0</v>
          </cell>
          <cell r="AT60">
            <v>0.15</v>
          </cell>
          <cell r="AU60">
            <v>0</v>
          </cell>
          <cell r="AV60">
            <v>0</v>
          </cell>
          <cell r="AW60">
            <v>0.15</v>
          </cell>
          <cell r="AX60">
            <v>0</v>
          </cell>
          <cell r="AY60">
            <v>0</v>
          </cell>
        </row>
        <row r="61">
          <cell r="A61">
            <v>59</v>
          </cell>
          <cell r="B61" t="str">
            <v>Comercial</v>
          </cell>
          <cell r="C61" t="str">
            <v>Supervisor/Zecas</v>
          </cell>
          <cell r="D61" t="str">
            <v>Zecas</v>
          </cell>
          <cell r="E61" t="str">
            <v>Entrega</v>
          </cell>
          <cell r="H61">
            <v>1</v>
          </cell>
          <cell r="I61">
            <v>12</v>
          </cell>
          <cell r="J61" t="str">
            <v>Acumulado</v>
          </cell>
          <cell r="L61">
            <v>0.3</v>
          </cell>
          <cell r="M61">
            <v>1876193.7</v>
          </cell>
          <cell r="N61">
            <v>1108770.17</v>
          </cell>
          <cell r="O61">
            <v>0.59096785689025599</v>
          </cell>
          <cell r="P61">
            <v>3372160.73</v>
          </cell>
          <cell r="Q61">
            <v>1630219.92</v>
          </cell>
          <cell r="R61">
            <v>0.48343482132893473</v>
          </cell>
          <cell r="S61">
            <v>0.3</v>
          </cell>
          <cell r="T61">
            <v>0</v>
          </cell>
          <cell r="U61">
            <v>0</v>
          </cell>
          <cell r="W61">
            <v>0.3</v>
          </cell>
          <cell r="X61">
            <v>0</v>
          </cell>
          <cell r="Y61">
            <v>0</v>
          </cell>
          <cell r="Z61">
            <v>0.3</v>
          </cell>
          <cell r="AA61">
            <v>0</v>
          </cell>
          <cell r="AB61">
            <v>0</v>
          </cell>
          <cell r="AC61">
            <v>0.3</v>
          </cell>
          <cell r="AD61">
            <v>0</v>
          </cell>
          <cell r="AE61">
            <v>0</v>
          </cell>
          <cell r="AG61">
            <v>0.3</v>
          </cell>
          <cell r="AH61">
            <v>0</v>
          </cell>
          <cell r="AI61">
            <v>0</v>
          </cell>
          <cell r="AJ61">
            <v>0.3</v>
          </cell>
          <cell r="AK61">
            <v>0</v>
          </cell>
          <cell r="AL61">
            <v>0</v>
          </cell>
          <cell r="AM61">
            <v>0.3</v>
          </cell>
          <cell r="AN61">
            <v>0</v>
          </cell>
          <cell r="AO61">
            <v>0</v>
          </cell>
          <cell r="AQ61">
            <v>0.3</v>
          </cell>
          <cell r="AR61">
            <v>0</v>
          </cell>
          <cell r="AS61">
            <v>0</v>
          </cell>
          <cell r="AT61">
            <v>0.3</v>
          </cell>
          <cell r="AU61">
            <v>0</v>
          </cell>
          <cell r="AV61">
            <v>0</v>
          </cell>
          <cell r="AW61">
            <v>0.3</v>
          </cell>
          <cell r="AX61">
            <v>0</v>
          </cell>
          <cell r="AY61">
            <v>0</v>
          </cell>
        </row>
        <row r="62">
          <cell r="A62">
            <v>60</v>
          </cell>
          <cell r="B62" t="str">
            <v>Comercial</v>
          </cell>
          <cell r="C62" t="str">
            <v>Vendedor/AS</v>
          </cell>
          <cell r="D62" t="str">
            <v>Á granel e Marujinho</v>
          </cell>
          <cell r="E62" t="str">
            <v>Entrega</v>
          </cell>
          <cell r="H62">
            <v>1</v>
          </cell>
          <cell r="I62">
            <v>12</v>
          </cell>
          <cell r="J62" t="str">
            <v>Acumulado</v>
          </cell>
          <cell r="L62">
            <v>0.05</v>
          </cell>
          <cell r="M62">
            <v>0</v>
          </cell>
          <cell r="N62">
            <v>0</v>
          </cell>
          <cell r="O62" t="str">
            <v>inf</v>
          </cell>
          <cell r="P62">
            <v>8019.76</v>
          </cell>
          <cell r="Q62">
            <v>17460.080000000002</v>
          </cell>
          <cell r="R62">
            <v>2.177132482767564</v>
          </cell>
          <cell r="S62">
            <v>0.05</v>
          </cell>
          <cell r="T62">
            <v>0</v>
          </cell>
          <cell r="U62">
            <v>0</v>
          </cell>
          <cell r="W62">
            <v>0.05</v>
          </cell>
          <cell r="X62">
            <v>0</v>
          </cell>
          <cell r="Y62">
            <v>0</v>
          </cell>
          <cell r="Z62">
            <v>0.05</v>
          </cell>
          <cell r="AA62">
            <v>0</v>
          </cell>
          <cell r="AB62">
            <v>0</v>
          </cell>
          <cell r="AC62">
            <v>0.05</v>
          </cell>
          <cell r="AD62">
            <v>0</v>
          </cell>
          <cell r="AE62">
            <v>0</v>
          </cell>
          <cell r="AG62">
            <v>0.05</v>
          </cell>
          <cell r="AH62">
            <v>0</v>
          </cell>
          <cell r="AI62">
            <v>0</v>
          </cell>
          <cell r="AJ62">
            <v>0.05</v>
          </cell>
          <cell r="AK62">
            <v>0</v>
          </cell>
          <cell r="AL62">
            <v>0</v>
          </cell>
          <cell r="AM62">
            <v>0.05</v>
          </cell>
          <cell r="AN62">
            <v>0</v>
          </cell>
          <cell r="AO62">
            <v>0</v>
          </cell>
          <cell r="AQ62">
            <v>0.05</v>
          </cell>
          <cell r="AR62">
            <v>0</v>
          </cell>
          <cell r="AS62">
            <v>0</v>
          </cell>
          <cell r="AT62">
            <v>0.05</v>
          </cell>
          <cell r="AU62">
            <v>0</v>
          </cell>
          <cell r="AV62">
            <v>0</v>
          </cell>
          <cell r="AW62">
            <v>0.05</v>
          </cell>
          <cell r="AX62">
            <v>0</v>
          </cell>
          <cell r="AY62">
            <v>0</v>
          </cell>
        </row>
        <row r="63">
          <cell r="A63">
            <v>61</v>
          </cell>
          <cell r="B63" t="str">
            <v>Comercial</v>
          </cell>
          <cell r="C63" t="str">
            <v>Vendedor/AS</v>
          </cell>
          <cell r="D63" t="str">
            <v>Açaí</v>
          </cell>
          <cell r="E63" t="str">
            <v>Entrega</v>
          </cell>
          <cell r="H63">
            <v>1</v>
          </cell>
          <cell r="I63">
            <v>12</v>
          </cell>
          <cell r="J63" t="str">
            <v>Acumulado</v>
          </cell>
          <cell r="L63">
            <v>0.15</v>
          </cell>
          <cell r="M63">
            <v>30326.75589538601</v>
          </cell>
          <cell r="N63">
            <v>33074.839999999997</v>
          </cell>
          <cell r="O63">
            <v>1.0906158282835681</v>
          </cell>
          <cell r="P63">
            <v>51591.3</v>
          </cell>
          <cell r="Q63">
            <v>37796.230000000003</v>
          </cell>
          <cell r="R63">
            <v>0.73260859873660866</v>
          </cell>
          <cell r="S63">
            <v>0.15</v>
          </cell>
          <cell r="T63">
            <v>0</v>
          </cell>
          <cell r="U63">
            <v>0</v>
          </cell>
          <cell r="W63">
            <v>0.15</v>
          </cell>
          <cell r="X63">
            <v>0</v>
          </cell>
          <cell r="Y63">
            <v>0</v>
          </cell>
          <cell r="Z63">
            <v>0.15</v>
          </cell>
          <cell r="AA63">
            <v>0</v>
          </cell>
          <cell r="AB63">
            <v>0</v>
          </cell>
          <cell r="AC63">
            <v>0.15</v>
          </cell>
          <cell r="AD63">
            <v>0</v>
          </cell>
          <cell r="AE63">
            <v>0</v>
          </cell>
          <cell r="AG63">
            <v>0.15</v>
          </cell>
          <cell r="AH63">
            <v>0</v>
          </cell>
          <cell r="AI63">
            <v>0</v>
          </cell>
          <cell r="AJ63">
            <v>0.15</v>
          </cell>
          <cell r="AK63">
            <v>0</v>
          </cell>
          <cell r="AL63">
            <v>0</v>
          </cell>
          <cell r="AM63">
            <v>0.15</v>
          </cell>
          <cell r="AN63">
            <v>0</v>
          </cell>
          <cell r="AO63">
            <v>0</v>
          </cell>
          <cell r="AQ63">
            <v>0.15</v>
          </cell>
          <cell r="AR63">
            <v>0</v>
          </cell>
          <cell r="AS63">
            <v>0</v>
          </cell>
          <cell r="AT63">
            <v>0.15</v>
          </cell>
          <cell r="AU63">
            <v>0</v>
          </cell>
          <cell r="AV63">
            <v>0</v>
          </cell>
          <cell r="AW63">
            <v>0.15</v>
          </cell>
          <cell r="AX63">
            <v>0</v>
          </cell>
          <cell r="AY63">
            <v>0</v>
          </cell>
        </row>
        <row r="64">
          <cell r="A64">
            <v>62</v>
          </cell>
          <cell r="B64" t="str">
            <v>Comercial</v>
          </cell>
          <cell r="C64" t="str">
            <v>Vendedor/AS</v>
          </cell>
          <cell r="D64" t="str">
            <v>Impulso</v>
          </cell>
          <cell r="E64" t="str">
            <v>Entrega</v>
          </cell>
          <cell r="H64">
            <v>1</v>
          </cell>
          <cell r="I64">
            <v>12</v>
          </cell>
          <cell r="J64" t="str">
            <v>Acumulado</v>
          </cell>
          <cell r="L64">
            <v>0.08</v>
          </cell>
          <cell r="M64">
            <v>66844.842545482927</v>
          </cell>
          <cell r="N64">
            <v>59213.749999999993</v>
          </cell>
          <cell r="O64">
            <v>0.88583872360398563</v>
          </cell>
          <cell r="P64">
            <v>105913.47</v>
          </cell>
          <cell r="Q64">
            <v>71501.289999999994</v>
          </cell>
          <cell r="R64">
            <v>0.67509156295228545</v>
          </cell>
          <cell r="S64">
            <v>0.08</v>
          </cell>
          <cell r="T64">
            <v>0</v>
          </cell>
          <cell r="U64">
            <v>0</v>
          </cell>
          <cell r="W64">
            <v>0.08</v>
          </cell>
          <cell r="X64">
            <v>0</v>
          </cell>
          <cell r="Y64">
            <v>0</v>
          </cell>
          <cell r="Z64">
            <v>0.08</v>
          </cell>
          <cell r="AA64">
            <v>0</v>
          </cell>
          <cell r="AB64">
            <v>0</v>
          </cell>
          <cell r="AC64">
            <v>0.08</v>
          </cell>
          <cell r="AD64">
            <v>0</v>
          </cell>
          <cell r="AE64">
            <v>0</v>
          </cell>
          <cell r="AG64">
            <v>0.08</v>
          </cell>
          <cell r="AH64">
            <v>0</v>
          </cell>
          <cell r="AI64">
            <v>0</v>
          </cell>
          <cell r="AJ64">
            <v>0.08</v>
          </cell>
          <cell r="AK64">
            <v>0</v>
          </cell>
          <cell r="AL64">
            <v>0</v>
          </cell>
          <cell r="AM64">
            <v>0.08</v>
          </cell>
          <cell r="AN64">
            <v>0</v>
          </cell>
          <cell r="AO64">
            <v>0</v>
          </cell>
          <cell r="AQ64">
            <v>0.08</v>
          </cell>
          <cell r="AR64">
            <v>0</v>
          </cell>
          <cell r="AS64">
            <v>0</v>
          </cell>
          <cell r="AT64">
            <v>0.08</v>
          </cell>
          <cell r="AU64">
            <v>0</v>
          </cell>
          <cell r="AV64">
            <v>0</v>
          </cell>
          <cell r="AW64">
            <v>0.08</v>
          </cell>
          <cell r="AX64">
            <v>0</v>
          </cell>
          <cell r="AY64">
            <v>0</v>
          </cell>
        </row>
        <row r="65">
          <cell r="A65">
            <v>63</v>
          </cell>
          <cell r="B65" t="str">
            <v>Comercial</v>
          </cell>
          <cell r="C65" t="str">
            <v>Vendedor/AS</v>
          </cell>
          <cell r="D65" t="str">
            <v>Incentivo móvel</v>
          </cell>
          <cell r="E65" t="str">
            <v>Entrega</v>
          </cell>
          <cell r="H65">
            <v>1</v>
          </cell>
          <cell r="I65">
            <v>12</v>
          </cell>
          <cell r="J65" t="str">
            <v>Acumulado</v>
          </cell>
          <cell r="L65">
            <v>0.2</v>
          </cell>
          <cell r="M65">
            <v>501512.3924999981</v>
          </cell>
          <cell r="N65">
            <v>404268.2699999999</v>
          </cell>
          <cell r="O65">
            <v>0.80609826605630974</v>
          </cell>
          <cell r="P65">
            <v>743886.08</v>
          </cell>
          <cell r="Q65">
            <v>532718.35</v>
          </cell>
          <cell r="R65">
            <v>0.71612894006566163</v>
          </cell>
          <cell r="S65">
            <v>0.2</v>
          </cell>
          <cell r="T65">
            <v>0</v>
          </cell>
          <cell r="U65">
            <v>0</v>
          </cell>
          <cell r="W65">
            <v>0.2</v>
          </cell>
          <cell r="X65">
            <v>0</v>
          </cell>
          <cell r="Y65">
            <v>0</v>
          </cell>
          <cell r="Z65">
            <v>0.2</v>
          </cell>
          <cell r="AA65">
            <v>0</v>
          </cell>
          <cell r="AB65">
            <v>0</v>
          </cell>
          <cell r="AC65">
            <v>0.2</v>
          </cell>
          <cell r="AD65">
            <v>0</v>
          </cell>
          <cell r="AE65">
            <v>0</v>
          </cell>
          <cell r="AG65">
            <v>0.2</v>
          </cell>
          <cell r="AH65">
            <v>0</v>
          </cell>
          <cell r="AI65">
            <v>0</v>
          </cell>
          <cell r="AJ65">
            <v>0.2</v>
          </cell>
          <cell r="AK65">
            <v>0</v>
          </cell>
          <cell r="AL65">
            <v>0</v>
          </cell>
          <cell r="AM65">
            <v>0.2</v>
          </cell>
          <cell r="AN65">
            <v>0</v>
          </cell>
          <cell r="AO65">
            <v>0</v>
          </cell>
          <cell r="AQ65">
            <v>0.2</v>
          </cell>
          <cell r="AR65">
            <v>0</v>
          </cell>
          <cell r="AS65">
            <v>0</v>
          </cell>
          <cell r="AT65">
            <v>0.2</v>
          </cell>
          <cell r="AU65">
            <v>0</v>
          </cell>
          <cell r="AV65">
            <v>0</v>
          </cell>
          <cell r="AW65">
            <v>0.2</v>
          </cell>
          <cell r="AX65">
            <v>0</v>
          </cell>
          <cell r="AY65">
            <v>0</v>
          </cell>
        </row>
        <row r="66">
          <cell r="A66">
            <v>64</v>
          </cell>
          <cell r="B66" t="str">
            <v>Comercial</v>
          </cell>
          <cell r="C66" t="str">
            <v>Vendedor/AS</v>
          </cell>
          <cell r="D66" t="str">
            <v>Polpa de fruta</v>
          </cell>
          <cell r="E66" t="str">
            <v>Entrega</v>
          </cell>
          <cell r="H66">
            <v>1</v>
          </cell>
          <cell r="I66">
            <v>12</v>
          </cell>
          <cell r="J66" t="str">
            <v>Acumulado</v>
          </cell>
          <cell r="L66">
            <v>0.12</v>
          </cell>
          <cell r="M66">
            <v>98702.583234716571</v>
          </cell>
          <cell r="N66">
            <v>97528.219999999943</v>
          </cell>
          <cell r="O66">
            <v>0.98810200101932522</v>
          </cell>
          <cell r="P66">
            <v>683258.12</v>
          </cell>
          <cell r="Q66">
            <v>525389.99</v>
          </cell>
          <cell r="R66">
            <v>0.76894803679757218</v>
          </cell>
          <cell r="S66">
            <v>0.12</v>
          </cell>
          <cell r="T66">
            <v>0</v>
          </cell>
          <cell r="U66">
            <v>0</v>
          </cell>
          <cell r="W66">
            <v>0.12</v>
          </cell>
          <cell r="X66">
            <v>0</v>
          </cell>
          <cell r="Y66">
            <v>0</v>
          </cell>
          <cell r="Z66">
            <v>0.12</v>
          </cell>
          <cell r="AA66">
            <v>0</v>
          </cell>
          <cell r="AB66">
            <v>0</v>
          </cell>
          <cell r="AC66">
            <v>0.12</v>
          </cell>
          <cell r="AD66">
            <v>0</v>
          </cell>
          <cell r="AE66">
            <v>0</v>
          </cell>
          <cell r="AG66">
            <v>0.12</v>
          </cell>
          <cell r="AH66">
            <v>0</v>
          </cell>
          <cell r="AI66">
            <v>0</v>
          </cell>
          <cell r="AJ66">
            <v>0.12</v>
          </cell>
          <cell r="AK66">
            <v>0</v>
          </cell>
          <cell r="AL66">
            <v>0</v>
          </cell>
          <cell r="AM66">
            <v>0.12</v>
          </cell>
          <cell r="AN66">
            <v>0</v>
          </cell>
          <cell r="AO66">
            <v>0</v>
          </cell>
          <cell r="AQ66">
            <v>0.12</v>
          </cell>
          <cell r="AR66">
            <v>0</v>
          </cell>
          <cell r="AS66">
            <v>0</v>
          </cell>
          <cell r="AT66">
            <v>0.12</v>
          </cell>
          <cell r="AU66">
            <v>0</v>
          </cell>
          <cell r="AV66">
            <v>0</v>
          </cell>
          <cell r="AW66">
            <v>0.12</v>
          </cell>
          <cell r="AX66">
            <v>0</v>
          </cell>
          <cell r="AY66">
            <v>0</v>
          </cell>
        </row>
        <row r="67">
          <cell r="A67">
            <v>65</v>
          </cell>
          <cell r="B67" t="str">
            <v>Comercial</v>
          </cell>
          <cell r="C67" t="str">
            <v>Vendedor/AS</v>
          </cell>
          <cell r="D67" t="str">
            <v>Take Home</v>
          </cell>
          <cell r="E67" t="str">
            <v>Entrega</v>
          </cell>
          <cell r="H67">
            <v>1</v>
          </cell>
          <cell r="I67">
            <v>12</v>
          </cell>
          <cell r="J67" t="str">
            <v>Acumulado</v>
          </cell>
          <cell r="L67">
            <v>0.5</v>
          </cell>
          <cell r="M67">
            <v>1550867.7840982559</v>
          </cell>
          <cell r="N67">
            <v>1530027.9200000011</v>
          </cell>
          <cell r="O67">
            <v>0.98656244954474148</v>
          </cell>
          <cell r="P67">
            <v>2895331.57</v>
          </cell>
          <cell r="Q67">
            <v>2400927.39</v>
          </cell>
          <cell r="R67">
            <v>0.82924091143039635</v>
          </cell>
          <cell r="S67">
            <v>0.5</v>
          </cell>
          <cell r="T67">
            <v>0</v>
          </cell>
          <cell r="U67">
            <v>0</v>
          </cell>
          <cell r="W67">
            <v>0.5</v>
          </cell>
          <cell r="X67">
            <v>0</v>
          </cell>
          <cell r="Y67">
            <v>0</v>
          </cell>
          <cell r="Z67">
            <v>0.5</v>
          </cell>
          <cell r="AA67">
            <v>0</v>
          </cell>
          <cell r="AB67">
            <v>0</v>
          </cell>
          <cell r="AC67">
            <v>0.5</v>
          </cell>
          <cell r="AD67">
            <v>0</v>
          </cell>
          <cell r="AE67">
            <v>0</v>
          </cell>
          <cell r="AG67">
            <v>0.5</v>
          </cell>
          <cell r="AH67">
            <v>0</v>
          </cell>
          <cell r="AI67">
            <v>0</v>
          </cell>
          <cell r="AJ67">
            <v>0.5</v>
          </cell>
          <cell r="AK67">
            <v>0</v>
          </cell>
          <cell r="AL67">
            <v>0</v>
          </cell>
          <cell r="AM67">
            <v>0.5</v>
          </cell>
          <cell r="AN67">
            <v>0</v>
          </cell>
          <cell r="AO67">
            <v>0</v>
          </cell>
          <cell r="AQ67">
            <v>0.5</v>
          </cell>
          <cell r="AR67">
            <v>0</v>
          </cell>
          <cell r="AS67">
            <v>0</v>
          </cell>
          <cell r="AT67">
            <v>0.5</v>
          </cell>
          <cell r="AU67">
            <v>0</v>
          </cell>
          <cell r="AV67">
            <v>0</v>
          </cell>
          <cell r="AW67">
            <v>0.5</v>
          </cell>
          <cell r="AX67">
            <v>0</v>
          </cell>
          <cell r="AY67">
            <v>0</v>
          </cell>
        </row>
        <row r="68">
          <cell r="A68">
            <v>66</v>
          </cell>
          <cell r="B68" t="str">
            <v>Comercial</v>
          </cell>
          <cell r="C68" t="str">
            <v>Vendedor/AS</v>
          </cell>
          <cell r="D68" t="str">
            <v>Nota de devolução</v>
          </cell>
          <cell r="E68" t="str">
            <v>Qualidade</v>
          </cell>
          <cell r="G68" t="str">
            <v>&lt;=</v>
          </cell>
          <cell r="H68">
            <v>1</v>
          </cell>
          <cell r="I68">
            <v>12</v>
          </cell>
          <cell r="J68" t="str">
            <v>Acumulado</v>
          </cell>
          <cell r="L68">
            <v>0.14000000000000001</v>
          </cell>
          <cell r="M68">
            <v>8764.9464813591148</v>
          </cell>
          <cell r="N68">
            <v>27160.179999999989</v>
          </cell>
          <cell r="O68">
            <v>0.3227131219807497</v>
          </cell>
          <cell r="P68">
            <v>18720.57</v>
          </cell>
          <cell r="Q68">
            <v>50604.82</v>
          </cell>
          <cell r="R68">
            <v>0.36993650011994911</v>
          </cell>
          <cell r="S68">
            <v>0.14000000000000001</v>
          </cell>
          <cell r="T68">
            <v>0</v>
          </cell>
          <cell r="U68" t="str">
            <v>inf</v>
          </cell>
          <cell r="W68">
            <v>0.14000000000000001</v>
          </cell>
          <cell r="X68">
            <v>0</v>
          </cell>
          <cell r="Y68" t="str">
            <v>inf</v>
          </cell>
          <cell r="Z68">
            <v>0.14000000000000001</v>
          </cell>
          <cell r="AA68">
            <v>0</v>
          </cell>
          <cell r="AB68" t="str">
            <v>inf</v>
          </cell>
          <cell r="AC68">
            <v>0.14000000000000001</v>
          </cell>
          <cell r="AD68">
            <v>0</v>
          </cell>
          <cell r="AE68" t="str">
            <v>inf</v>
          </cell>
          <cell r="AG68">
            <v>0.14000000000000001</v>
          </cell>
          <cell r="AH68">
            <v>0</v>
          </cell>
          <cell r="AI68" t="str">
            <v>inf</v>
          </cell>
          <cell r="AJ68">
            <v>0.14000000000000001</v>
          </cell>
          <cell r="AK68">
            <v>0</v>
          </cell>
          <cell r="AL68" t="str">
            <v>inf</v>
          </cell>
          <cell r="AM68">
            <v>0.14000000000000001</v>
          </cell>
          <cell r="AN68">
            <v>0</v>
          </cell>
          <cell r="AO68" t="str">
            <v>inf</v>
          </cell>
          <cell r="AQ68">
            <v>0.14000000000000001</v>
          </cell>
          <cell r="AR68">
            <v>0</v>
          </cell>
          <cell r="AS68" t="str">
            <v>inf</v>
          </cell>
          <cell r="AT68">
            <v>0.14000000000000001</v>
          </cell>
          <cell r="AU68">
            <v>0</v>
          </cell>
          <cell r="AV68" t="str">
            <v>inf</v>
          </cell>
          <cell r="AW68">
            <v>0.14000000000000001</v>
          </cell>
          <cell r="AX68">
            <v>0</v>
          </cell>
          <cell r="AY68" t="str">
            <v>inf</v>
          </cell>
        </row>
        <row r="69">
          <cell r="A69">
            <v>67</v>
          </cell>
          <cell r="B69" t="str">
            <v>Comercial</v>
          </cell>
          <cell r="C69" t="str">
            <v>Vendedor/AS</v>
          </cell>
          <cell r="D69" t="str">
            <v>Preço médio</v>
          </cell>
          <cell r="E69" t="str">
            <v>Qualidade</v>
          </cell>
          <cell r="H69">
            <v>1</v>
          </cell>
          <cell r="I69">
            <v>12</v>
          </cell>
          <cell r="J69" t="str">
            <v>Acumulado</v>
          </cell>
          <cell r="L69">
            <v>0.1</v>
          </cell>
          <cell r="M69">
            <v>53.153632331995972</v>
          </cell>
          <cell r="N69">
            <v>52.890556155199839</v>
          </cell>
          <cell r="O69">
            <v>0.99505064536035903</v>
          </cell>
          <cell r="P69">
            <v>8.85</v>
          </cell>
          <cell r="Q69">
            <v>8.7100000000000009</v>
          </cell>
          <cell r="R69">
            <v>0.98418079096045208</v>
          </cell>
          <cell r="S69">
            <v>0.1</v>
          </cell>
          <cell r="T69">
            <v>0</v>
          </cell>
          <cell r="U69">
            <v>0</v>
          </cell>
          <cell r="W69">
            <v>0.1</v>
          </cell>
          <cell r="X69">
            <v>0</v>
          </cell>
          <cell r="Y69">
            <v>0</v>
          </cell>
          <cell r="Z69">
            <v>0.1</v>
          </cell>
          <cell r="AA69">
            <v>0</v>
          </cell>
          <cell r="AB69">
            <v>0</v>
          </cell>
          <cell r="AC69">
            <v>0.1</v>
          </cell>
          <cell r="AD69">
            <v>0</v>
          </cell>
          <cell r="AE69">
            <v>0</v>
          </cell>
          <cell r="AG69">
            <v>0.1</v>
          </cell>
          <cell r="AH69">
            <v>0</v>
          </cell>
          <cell r="AI69">
            <v>0</v>
          </cell>
          <cell r="AJ69">
            <v>0.1</v>
          </cell>
          <cell r="AK69">
            <v>0</v>
          </cell>
          <cell r="AL69">
            <v>0</v>
          </cell>
          <cell r="AM69">
            <v>0.1</v>
          </cell>
          <cell r="AN69">
            <v>0</v>
          </cell>
          <cell r="AO69">
            <v>0</v>
          </cell>
          <cell r="AQ69">
            <v>0.1</v>
          </cell>
          <cell r="AR69">
            <v>0</v>
          </cell>
          <cell r="AS69">
            <v>0</v>
          </cell>
          <cell r="AT69">
            <v>0.1</v>
          </cell>
          <cell r="AU69">
            <v>0</v>
          </cell>
          <cell r="AV69">
            <v>0</v>
          </cell>
          <cell r="AW69">
            <v>0.1</v>
          </cell>
          <cell r="AX69">
            <v>0</v>
          </cell>
          <cell r="AY69">
            <v>0</v>
          </cell>
        </row>
        <row r="70">
          <cell r="A70">
            <v>68</v>
          </cell>
          <cell r="B70" t="str">
            <v>Comercial</v>
          </cell>
          <cell r="C70" t="str">
            <v>Vendedor/ATC Marujo</v>
          </cell>
          <cell r="D70" t="str">
            <v>Cobertura da Base</v>
          </cell>
          <cell r="E70" t="str">
            <v>Entrega</v>
          </cell>
          <cell r="H70">
            <v>1</v>
          </cell>
          <cell r="I70">
            <v>12</v>
          </cell>
          <cell r="J70" t="str">
            <v>Acumulado</v>
          </cell>
          <cell r="L70">
            <v>0.15</v>
          </cell>
          <cell r="M70">
            <v>0</v>
          </cell>
          <cell r="N70">
            <v>0</v>
          </cell>
          <cell r="O70" t="str">
            <v>inf</v>
          </cell>
          <cell r="P70">
            <v>0</v>
          </cell>
          <cell r="Q70">
            <v>0</v>
          </cell>
          <cell r="R70" t="str">
            <v>inf</v>
          </cell>
          <cell r="S70">
            <v>0.15</v>
          </cell>
          <cell r="T70">
            <v>0</v>
          </cell>
          <cell r="U70">
            <v>0</v>
          </cell>
          <cell r="W70">
            <v>0.15</v>
          </cell>
          <cell r="X70">
            <v>0</v>
          </cell>
          <cell r="Y70">
            <v>0</v>
          </cell>
          <cell r="Z70">
            <v>0.15</v>
          </cell>
          <cell r="AA70">
            <v>0</v>
          </cell>
          <cell r="AB70">
            <v>0</v>
          </cell>
          <cell r="AC70">
            <v>0.15</v>
          </cell>
          <cell r="AD70">
            <v>0</v>
          </cell>
          <cell r="AE70">
            <v>0</v>
          </cell>
          <cell r="AG70">
            <v>0.15</v>
          </cell>
          <cell r="AH70">
            <v>0</v>
          </cell>
          <cell r="AI70">
            <v>0</v>
          </cell>
          <cell r="AJ70">
            <v>0.15</v>
          </cell>
          <cell r="AK70">
            <v>0</v>
          </cell>
          <cell r="AL70">
            <v>0</v>
          </cell>
          <cell r="AM70">
            <v>0.15</v>
          </cell>
          <cell r="AN70">
            <v>0</v>
          </cell>
          <cell r="AO70">
            <v>0</v>
          </cell>
          <cell r="AQ70">
            <v>0.15</v>
          </cell>
          <cell r="AR70">
            <v>0</v>
          </cell>
          <cell r="AS70">
            <v>0</v>
          </cell>
          <cell r="AT70">
            <v>0.15</v>
          </cell>
          <cell r="AU70">
            <v>0</v>
          </cell>
          <cell r="AV70">
            <v>0</v>
          </cell>
          <cell r="AW70">
            <v>0.15</v>
          </cell>
          <cell r="AX70">
            <v>0</v>
          </cell>
          <cell r="AY70">
            <v>0</v>
          </cell>
        </row>
        <row r="71">
          <cell r="A71">
            <v>69</v>
          </cell>
          <cell r="B71" t="str">
            <v>Comercial</v>
          </cell>
          <cell r="C71" t="str">
            <v>Vendedor/ATC Marujo</v>
          </cell>
          <cell r="D71" t="str">
            <v>Incentivo Móvel</v>
          </cell>
          <cell r="E71" t="str">
            <v>Entrega</v>
          </cell>
          <cell r="H71">
            <v>1</v>
          </cell>
          <cell r="I71">
            <v>12</v>
          </cell>
          <cell r="J71" t="str">
            <v>Acumulado</v>
          </cell>
          <cell r="L71">
            <v>0.15</v>
          </cell>
          <cell r="M71">
            <v>0</v>
          </cell>
          <cell r="N71">
            <v>0</v>
          </cell>
          <cell r="O71" t="str">
            <v>inf</v>
          </cell>
          <cell r="P71">
            <v>0</v>
          </cell>
          <cell r="Q71">
            <v>0</v>
          </cell>
          <cell r="R71" t="str">
            <v>inf</v>
          </cell>
          <cell r="S71">
            <v>0.15</v>
          </cell>
          <cell r="T71">
            <v>0</v>
          </cell>
          <cell r="U71">
            <v>0</v>
          </cell>
          <cell r="W71">
            <v>0.15</v>
          </cell>
          <cell r="X71">
            <v>0</v>
          </cell>
          <cell r="Y71">
            <v>0</v>
          </cell>
          <cell r="Z71">
            <v>0.15</v>
          </cell>
          <cell r="AA71">
            <v>0</v>
          </cell>
          <cell r="AB71">
            <v>0</v>
          </cell>
          <cell r="AC71">
            <v>0.15</v>
          </cell>
          <cell r="AD71">
            <v>0</v>
          </cell>
          <cell r="AE71">
            <v>0</v>
          </cell>
          <cell r="AG71">
            <v>0.15</v>
          </cell>
          <cell r="AH71">
            <v>0</v>
          </cell>
          <cell r="AI71">
            <v>0</v>
          </cell>
          <cell r="AJ71">
            <v>0.15</v>
          </cell>
          <cell r="AK71">
            <v>0</v>
          </cell>
          <cell r="AL71">
            <v>0</v>
          </cell>
          <cell r="AM71">
            <v>0.15</v>
          </cell>
          <cell r="AN71">
            <v>0</v>
          </cell>
          <cell r="AO71">
            <v>0</v>
          </cell>
          <cell r="AQ71">
            <v>0.15</v>
          </cell>
          <cell r="AR71">
            <v>0</v>
          </cell>
          <cell r="AS71">
            <v>0</v>
          </cell>
          <cell r="AT71">
            <v>0.15</v>
          </cell>
          <cell r="AU71">
            <v>0</v>
          </cell>
          <cell r="AV71">
            <v>0</v>
          </cell>
          <cell r="AW71">
            <v>0.15</v>
          </cell>
          <cell r="AX71">
            <v>0</v>
          </cell>
          <cell r="AY71">
            <v>0</v>
          </cell>
        </row>
        <row r="72">
          <cell r="A72">
            <v>70</v>
          </cell>
          <cell r="B72" t="str">
            <v>Comercial</v>
          </cell>
          <cell r="C72" t="str">
            <v>Vendedor/ATC Marujo</v>
          </cell>
          <cell r="D72" t="str">
            <v>NPS</v>
          </cell>
          <cell r="E72" t="str">
            <v>Qualidade</v>
          </cell>
          <cell r="H72">
            <v>1</v>
          </cell>
          <cell r="I72">
            <v>12</v>
          </cell>
          <cell r="J72" t="str">
            <v>Acumulado</v>
          </cell>
          <cell r="L72">
            <v>0.1</v>
          </cell>
          <cell r="M72">
            <v>0</v>
          </cell>
          <cell r="N72">
            <v>0</v>
          </cell>
          <cell r="O72" t="str">
            <v>inf</v>
          </cell>
          <cell r="P72">
            <v>0</v>
          </cell>
          <cell r="Q72">
            <v>0</v>
          </cell>
          <cell r="R72" t="str">
            <v>inf</v>
          </cell>
          <cell r="S72">
            <v>0.1</v>
          </cell>
          <cell r="T72">
            <v>0</v>
          </cell>
          <cell r="U72">
            <v>0</v>
          </cell>
          <cell r="W72">
            <v>0.1</v>
          </cell>
          <cell r="X72">
            <v>0</v>
          </cell>
          <cell r="Y72">
            <v>0</v>
          </cell>
          <cell r="Z72">
            <v>0.1</v>
          </cell>
          <cell r="AA72">
            <v>0</v>
          </cell>
          <cell r="AB72">
            <v>0</v>
          </cell>
          <cell r="AC72">
            <v>0.1</v>
          </cell>
          <cell r="AD72">
            <v>0</v>
          </cell>
          <cell r="AE72">
            <v>0</v>
          </cell>
          <cell r="AG72">
            <v>0.1</v>
          </cell>
          <cell r="AH72">
            <v>0</v>
          </cell>
          <cell r="AI72">
            <v>0</v>
          </cell>
          <cell r="AJ72">
            <v>0.1</v>
          </cell>
          <cell r="AK72">
            <v>0</v>
          </cell>
          <cell r="AL72">
            <v>0</v>
          </cell>
          <cell r="AM72">
            <v>0.1</v>
          </cell>
          <cell r="AN72">
            <v>0</v>
          </cell>
          <cell r="AO72">
            <v>0</v>
          </cell>
          <cell r="AQ72">
            <v>0.1</v>
          </cell>
          <cell r="AR72">
            <v>0</v>
          </cell>
          <cell r="AS72">
            <v>0</v>
          </cell>
          <cell r="AT72">
            <v>0.1</v>
          </cell>
          <cell r="AU72">
            <v>0</v>
          </cell>
          <cell r="AV72">
            <v>0</v>
          </cell>
          <cell r="AW72">
            <v>0.1</v>
          </cell>
          <cell r="AX72">
            <v>0</v>
          </cell>
          <cell r="AY72">
            <v>0</v>
          </cell>
        </row>
        <row r="73">
          <cell r="A73">
            <v>71</v>
          </cell>
          <cell r="B73" t="str">
            <v>Comercial</v>
          </cell>
          <cell r="C73" t="str">
            <v>Vendedor/ATC Marujo</v>
          </cell>
          <cell r="D73" t="str">
            <v>Peso 1</v>
          </cell>
          <cell r="E73" t="str">
            <v>Entrega</v>
          </cell>
          <cell r="H73">
            <v>1</v>
          </cell>
          <cell r="I73">
            <v>12</v>
          </cell>
          <cell r="J73" t="str">
            <v>Acumulado</v>
          </cell>
          <cell r="L73">
            <v>0.37</v>
          </cell>
          <cell r="M73">
            <v>0</v>
          </cell>
          <cell r="N73">
            <v>0</v>
          </cell>
          <cell r="O73" t="str">
            <v>inf</v>
          </cell>
          <cell r="P73">
            <v>0</v>
          </cell>
          <cell r="Q73">
            <v>0</v>
          </cell>
          <cell r="R73" t="str">
            <v>inf</v>
          </cell>
          <cell r="S73">
            <v>0.37</v>
          </cell>
          <cell r="T73">
            <v>0</v>
          </cell>
          <cell r="U73">
            <v>0</v>
          </cell>
          <cell r="W73">
            <v>0.37</v>
          </cell>
          <cell r="X73">
            <v>0</v>
          </cell>
          <cell r="Y73">
            <v>0</v>
          </cell>
          <cell r="Z73">
            <v>0.37</v>
          </cell>
          <cell r="AA73">
            <v>0</v>
          </cell>
          <cell r="AB73">
            <v>0</v>
          </cell>
          <cell r="AC73">
            <v>0.37</v>
          </cell>
          <cell r="AD73">
            <v>0</v>
          </cell>
          <cell r="AE73">
            <v>0</v>
          </cell>
          <cell r="AG73">
            <v>0.37</v>
          </cell>
          <cell r="AH73">
            <v>0</v>
          </cell>
          <cell r="AI73">
            <v>0</v>
          </cell>
          <cell r="AJ73">
            <v>0.37</v>
          </cell>
          <cell r="AK73">
            <v>0</v>
          </cell>
          <cell r="AL73">
            <v>0</v>
          </cell>
          <cell r="AM73">
            <v>0.37</v>
          </cell>
          <cell r="AN73">
            <v>0</v>
          </cell>
          <cell r="AO73">
            <v>0</v>
          </cell>
          <cell r="AQ73">
            <v>0.37</v>
          </cell>
          <cell r="AR73">
            <v>0</v>
          </cell>
          <cell r="AS73">
            <v>0</v>
          </cell>
          <cell r="AT73">
            <v>0.37</v>
          </cell>
          <cell r="AU73">
            <v>0</v>
          </cell>
          <cell r="AV73">
            <v>0</v>
          </cell>
          <cell r="AW73">
            <v>0.37</v>
          </cell>
          <cell r="AX73">
            <v>0</v>
          </cell>
          <cell r="AY73">
            <v>0</v>
          </cell>
        </row>
        <row r="74">
          <cell r="A74">
            <v>72</v>
          </cell>
          <cell r="B74" t="str">
            <v>Comercial</v>
          </cell>
          <cell r="C74" t="str">
            <v>Vendedor/ATC Marujo</v>
          </cell>
          <cell r="D74" t="str">
            <v>Peso 2</v>
          </cell>
          <cell r="E74" t="str">
            <v>Entrega</v>
          </cell>
          <cell r="H74">
            <v>1</v>
          </cell>
          <cell r="I74">
            <v>12</v>
          </cell>
          <cell r="J74" t="str">
            <v>Acumulado</v>
          </cell>
          <cell r="L74">
            <v>0.15</v>
          </cell>
          <cell r="M74">
            <v>0</v>
          </cell>
          <cell r="N74">
            <v>0</v>
          </cell>
          <cell r="O74" t="str">
            <v>inf</v>
          </cell>
          <cell r="P74">
            <v>0</v>
          </cell>
          <cell r="Q74">
            <v>0</v>
          </cell>
          <cell r="R74" t="str">
            <v>inf</v>
          </cell>
          <cell r="S74">
            <v>0.15</v>
          </cell>
          <cell r="T74">
            <v>0</v>
          </cell>
          <cell r="U74">
            <v>0</v>
          </cell>
          <cell r="W74">
            <v>0.15</v>
          </cell>
          <cell r="X74">
            <v>0</v>
          </cell>
          <cell r="Y74">
            <v>0</v>
          </cell>
          <cell r="Z74">
            <v>0.15</v>
          </cell>
          <cell r="AA74">
            <v>0</v>
          </cell>
          <cell r="AB74">
            <v>0</v>
          </cell>
          <cell r="AC74">
            <v>0.15</v>
          </cell>
          <cell r="AD74">
            <v>0</v>
          </cell>
          <cell r="AE74">
            <v>0</v>
          </cell>
          <cell r="AG74">
            <v>0.15</v>
          </cell>
          <cell r="AH74">
            <v>0</v>
          </cell>
          <cell r="AI74">
            <v>0</v>
          </cell>
          <cell r="AJ74">
            <v>0.15</v>
          </cell>
          <cell r="AK74">
            <v>0</v>
          </cell>
          <cell r="AL74">
            <v>0</v>
          </cell>
          <cell r="AM74">
            <v>0.15</v>
          </cell>
          <cell r="AN74">
            <v>0</v>
          </cell>
          <cell r="AO74">
            <v>0</v>
          </cell>
          <cell r="AQ74">
            <v>0.15</v>
          </cell>
          <cell r="AR74">
            <v>0</v>
          </cell>
          <cell r="AS74">
            <v>0</v>
          </cell>
          <cell r="AT74">
            <v>0.15</v>
          </cell>
          <cell r="AU74">
            <v>0</v>
          </cell>
          <cell r="AV74">
            <v>0</v>
          </cell>
          <cell r="AW74">
            <v>0.15</v>
          </cell>
          <cell r="AX74">
            <v>0</v>
          </cell>
          <cell r="AY74">
            <v>0</v>
          </cell>
        </row>
        <row r="75">
          <cell r="A75">
            <v>73</v>
          </cell>
          <cell r="B75" t="str">
            <v>Comercial</v>
          </cell>
          <cell r="C75" t="str">
            <v>Vendedor/ATC Marujo</v>
          </cell>
          <cell r="D75" t="str">
            <v>Peso 3</v>
          </cell>
          <cell r="E75" t="str">
            <v>Entrega</v>
          </cell>
          <cell r="H75">
            <v>1</v>
          </cell>
          <cell r="I75">
            <v>12</v>
          </cell>
          <cell r="J75" t="str">
            <v>Acumulado</v>
          </cell>
          <cell r="L75">
            <v>0.02</v>
          </cell>
          <cell r="M75">
            <v>0</v>
          </cell>
          <cell r="N75">
            <v>0</v>
          </cell>
          <cell r="O75" t="str">
            <v>inf</v>
          </cell>
          <cell r="P75">
            <v>0</v>
          </cell>
          <cell r="Q75">
            <v>0</v>
          </cell>
          <cell r="R75" t="str">
            <v>inf</v>
          </cell>
          <cell r="S75">
            <v>0.02</v>
          </cell>
          <cell r="T75">
            <v>0</v>
          </cell>
          <cell r="U75">
            <v>0</v>
          </cell>
          <cell r="W75">
            <v>0.02</v>
          </cell>
          <cell r="X75">
            <v>0</v>
          </cell>
          <cell r="Y75">
            <v>0</v>
          </cell>
          <cell r="Z75">
            <v>0.02</v>
          </cell>
          <cell r="AA75">
            <v>0</v>
          </cell>
          <cell r="AB75">
            <v>0</v>
          </cell>
          <cell r="AC75">
            <v>0.02</v>
          </cell>
          <cell r="AD75">
            <v>0</v>
          </cell>
          <cell r="AE75">
            <v>0</v>
          </cell>
          <cell r="AG75">
            <v>0.02</v>
          </cell>
          <cell r="AH75">
            <v>0</v>
          </cell>
          <cell r="AI75">
            <v>0</v>
          </cell>
          <cell r="AJ75">
            <v>0.02</v>
          </cell>
          <cell r="AK75">
            <v>0</v>
          </cell>
          <cell r="AL75">
            <v>0</v>
          </cell>
          <cell r="AM75">
            <v>0.02</v>
          </cell>
          <cell r="AN75">
            <v>0</v>
          </cell>
          <cell r="AO75">
            <v>0</v>
          </cell>
          <cell r="AQ75">
            <v>0.02</v>
          </cell>
          <cell r="AR75">
            <v>0</v>
          </cell>
          <cell r="AS75">
            <v>0</v>
          </cell>
          <cell r="AT75">
            <v>0.02</v>
          </cell>
          <cell r="AU75">
            <v>0</v>
          </cell>
          <cell r="AV75">
            <v>0</v>
          </cell>
          <cell r="AW75">
            <v>0.02</v>
          </cell>
          <cell r="AX75">
            <v>0</v>
          </cell>
          <cell r="AY75">
            <v>0</v>
          </cell>
        </row>
        <row r="76">
          <cell r="A76">
            <v>74</v>
          </cell>
          <cell r="B76" t="str">
            <v>Comercial</v>
          </cell>
          <cell r="C76" t="str">
            <v>Vendedor/ATC Marujo</v>
          </cell>
          <cell r="D76" t="str">
            <v>Peso 4</v>
          </cell>
          <cell r="E76" t="str">
            <v>Entrega</v>
          </cell>
          <cell r="H76">
            <v>1</v>
          </cell>
          <cell r="I76">
            <v>12</v>
          </cell>
          <cell r="J76" t="str">
            <v>Acumulado</v>
          </cell>
          <cell r="L76">
            <v>0.06</v>
          </cell>
          <cell r="M76">
            <v>0</v>
          </cell>
          <cell r="N76">
            <v>0</v>
          </cell>
          <cell r="O76" t="str">
            <v>inf</v>
          </cell>
          <cell r="P76">
            <v>0</v>
          </cell>
          <cell r="Q76">
            <v>0</v>
          </cell>
          <cell r="R76" t="str">
            <v>inf</v>
          </cell>
          <cell r="S76">
            <v>0.06</v>
          </cell>
          <cell r="T76">
            <v>0</v>
          </cell>
          <cell r="U76">
            <v>0</v>
          </cell>
          <cell r="W76">
            <v>0.06</v>
          </cell>
          <cell r="X76">
            <v>0</v>
          </cell>
          <cell r="Y76">
            <v>0</v>
          </cell>
          <cell r="Z76">
            <v>0.06</v>
          </cell>
          <cell r="AA76">
            <v>0</v>
          </cell>
          <cell r="AB76">
            <v>0</v>
          </cell>
          <cell r="AC76">
            <v>0.06</v>
          </cell>
          <cell r="AD76">
            <v>0</v>
          </cell>
          <cell r="AE76">
            <v>0</v>
          </cell>
          <cell r="AG76">
            <v>0.06</v>
          </cell>
          <cell r="AH76">
            <v>0</v>
          </cell>
          <cell r="AI76">
            <v>0</v>
          </cell>
          <cell r="AJ76">
            <v>0.06</v>
          </cell>
          <cell r="AK76">
            <v>0</v>
          </cell>
          <cell r="AL76">
            <v>0</v>
          </cell>
          <cell r="AM76">
            <v>0.06</v>
          </cell>
          <cell r="AN76">
            <v>0</v>
          </cell>
          <cell r="AO76">
            <v>0</v>
          </cell>
          <cell r="AQ76">
            <v>0.06</v>
          </cell>
          <cell r="AR76">
            <v>0</v>
          </cell>
          <cell r="AS76">
            <v>0</v>
          </cell>
          <cell r="AT76">
            <v>0.06</v>
          </cell>
          <cell r="AU76">
            <v>0</v>
          </cell>
          <cell r="AV76">
            <v>0</v>
          </cell>
          <cell r="AW76">
            <v>0.06</v>
          </cell>
          <cell r="AX76">
            <v>0</v>
          </cell>
          <cell r="AY76">
            <v>0</v>
          </cell>
        </row>
        <row r="77">
          <cell r="A77">
            <v>75</v>
          </cell>
          <cell r="B77" t="str">
            <v>Comercial</v>
          </cell>
          <cell r="C77" t="str">
            <v>Vendedor/Marujinho</v>
          </cell>
          <cell r="D77" t="str">
            <v>Cobertura da Base</v>
          </cell>
          <cell r="E77" t="str">
            <v>Entrega</v>
          </cell>
          <cell r="H77">
            <v>1</v>
          </cell>
          <cell r="I77">
            <v>12</v>
          </cell>
          <cell r="J77" t="str">
            <v>Acumulado</v>
          </cell>
          <cell r="L77">
            <v>0.15</v>
          </cell>
          <cell r="M77">
            <v>0</v>
          </cell>
          <cell r="N77">
            <v>0</v>
          </cell>
          <cell r="O77" t="str">
            <v>inf</v>
          </cell>
          <cell r="P77">
            <v>96</v>
          </cell>
          <cell r="Q77">
            <v>99</v>
          </cell>
          <cell r="R77">
            <v>1.03125</v>
          </cell>
          <cell r="S77">
            <v>0.15</v>
          </cell>
          <cell r="T77">
            <v>0</v>
          </cell>
          <cell r="U77">
            <v>0</v>
          </cell>
          <cell r="W77">
            <v>0.15</v>
          </cell>
          <cell r="X77">
            <v>0</v>
          </cell>
          <cell r="Y77">
            <v>0</v>
          </cell>
          <cell r="Z77">
            <v>0.15</v>
          </cell>
          <cell r="AA77">
            <v>0</v>
          </cell>
          <cell r="AB77">
            <v>0</v>
          </cell>
          <cell r="AC77">
            <v>0.15</v>
          </cell>
          <cell r="AD77">
            <v>0</v>
          </cell>
          <cell r="AE77">
            <v>0</v>
          </cell>
          <cell r="AG77">
            <v>0.15</v>
          </cell>
          <cell r="AH77">
            <v>0</v>
          </cell>
          <cell r="AI77">
            <v>0</v>
          </cell>
          <cell r="AJ77">
            <v>0.15</v>
          </cell>
          <cell r="AK77">
            <v>0</v>
          </cell>
          <cell r="AL77">
            <v>0</v>
          </cell>
          <cell r="AM77">
            <v>0.15</v>
          </cell>
          <cell r="AN77">
            <v>0</v>
          </cell>
          <cell r="AO77">
            <v>0</v>
          </cell>
          <cell r="AQ77">
            <v>0.15</v>
          </cell>
          <cell r="AR77">
            <v>0</v>
          </cell>
          <cell r="AS77">
            <v>0</v>
          </cell>
          <cell r="AT77">
            <v>0.15</v>
          </cell>
          <cell r="AU77">
            <v>0</v>
          </cell>
          <cell r="AV77">
            <v>0</v>
          </cell>
          <cell r="AW77">
            <v>0.15</v>
          </cell>
          <cell r="AX77">
            <v>0</v>
          </cell>
          <cell r="AY77">
            <v>0</v>
          </cell>
        </row>
        <row r="78">
          <cell r="A78">
            <v>76</v>
          </cell>
          <cell r="B78" t="str">
            <v>Comercial</v>
          </cell>
          <cell r="C78" t="str">
            <v>Vendedor/Marujinho</v>
          </cell>
          <cell r="D78" t="str">
            <v>Incentivo Móvel</v>
          </cell>
          <cell r="E78" t="str">
            <v>Entrega</v>
          </cell>
          <cell r="H78">
            <v>1</v>
          </cell>
          <cell r="I78">
            <v>12</v>
          </cell>
          <cell r="J78" t="str">
            <v>Acumulado</v>
          </cell>
          <cell r="L78">
            <v>0.15</v>
          </cell>
          <cell r="M78">
            <v>0</v>
          </cell>
          <cell r="N78">
            <v>0</v>
          </cell>
          <cell r="O78" t="str">
            <v>inf</v>
          </cell>
          <cell r="P78">
            <v>95</v>
          </cell>
          <cell r="Q78">
            <v>96</v>
          </cell>
          <cell r="R78">
            <v>1.0105263157894739</v>
          </cell>
          <cell r="S78">
            <v>0.15</v>
          </cell>
          <cell r="T78">
            <v>0</v>
          </cell>
          <cell r="U78">
            <v>0</v>
          </cell>
          <cell r="W78">
            <v>0.15</v>
          </cell>
          <cell r="X78">
            <v>0</v>
          </cell>
          <cell r="Y78">
            <v>0</v>
          </cell>
          <cell r="Z78">
            <v>0.15</v>
          </cell>
          <cell r="AA78">
            <v>0</v>
          </cell>
          <cell r="AB78">
            <v>0</v>
          </cell>
          <cell r="AC78">
            <v>0.15</v>
          </cell>
          <cell r="AD78">
            <v>0</v>
          </cell>
          <cell r="AE78">
            <v>0</v>
          </cell>
          <cell r="AG78">
            <v>0.15</v>
          </cell>
          <cell r="AH78">
            <v>0</v>
          </cell>
          <cell r="AI78">
            <v>0</v>
          </cell>
          <cell r="AJ78">
            <v>0.15</v>
          </cell>
          <cell r="AK78">
            <v>0</v>
          </cell>
          <cell r="AL78">
            <v>0</v>
          </cell>
          <cell r="AM78">
            <v>0.15</v>
          </cell>
          <cell r="AN78">
            <v>0</v>
          </cell>
          <cell r="AO78">
            <v>0</v>
          </cell>
          <cell r="AQ78">
            <v>0.15</v>
          </cell>
          <cell r="AR78">
            <v>0</v>
          </cell>
          <cell r="AS78">
            <v>0</v>
          </cell>
          <cell r="AT78">
            <v>0.15</v>
          </cell>
          <cell r="AU78">
            <v>0</v>
          </cell>
          <cell r="AV78">
            <v>0</v>
          </cell>
          <cell r="AW78">
            <v>0.15</v>
          </cell>
          <cell r="AX78">
            <v>0</v>
          </cell>
          <cell r="AY78">
            <v>0</v>
          </cell>
        </row>
        <row r="79">
          <cell r="A79">
            <v>77</v>
          </cell>
          <cell r="B79" t="str">
            <v>Comercial</v>
          </cell>
          <cell r="C79" t="str">
            <v>Vendedor/Marujinho</v>
          </cell>
          <cell r="D79" t="str">
            <v>NPS</v>
          </cell>
          <cell r="E79" t="str">
            <v>Qualidade</v>
          </cell>
          <cell r="H79">
            <v>1</v>
          </cell>
          <cell r="I79">
            <v>12</v>
          </cell>
          <cell r="J79" t="str">
            <v>Acumulado</v>
          </cell>
          <cell r="L79">
            <v>0.1</v>
          </cell>
          <cell r="M79">
            <v>9.6999999999999993</v>
          </cell>
          <cell r="N79">
            <v>9.6999999999999993</v>
          </cell>
          <cell r="O79">
            <v>1</v>
          </cell>
          <cell r="P79">
            <v>9.6999999999999993</v>
          </cell>
          <cell r="Q79">
            <v>9.9</v>
          </cell>
          <cell r="R79">
            <v>1.0206185567010311</v>
          </cell>
          <cell r="S79">
            <v>0.1</v>
          </cell>
          <cell r="T79">
            <v>0</v>
          </cell>
          <cell r="U79">
            <v>0</v>
          </cell>
          <cell r="W79">
            <v>0.1</v>
          </cell>
          <cell r="X79">
            <v>0</v>
          </cell>
          <cell r="Y79">
            <v>0</v>
          </cell>
          <cell r="Z79">
            <v>0.1</v>
          </cell>
          <cell r="AA79">
            <v>0</v>
          </cell>
          <cell r="AB79">
            <v>0</v>
          </cell>
          <cell r="AC79">
            <v>0.1</v>
          </cell>
          <cell r="AD79">
            <v>0</v>
          </cell>
          <cell r="AE79">
            <v>0</v>
          </cell>
          <cell r="AG79">
            <v>0.1</v>
          </cell>
          <cell r="AH79">
            <v>0</v>
          </cell>
          <cell r="AI79">
            <v>0</v>
          </cell>
          <cell r="AJ79">
            <v>0.1</v>
          </cell>
          <cell r="AK79">
            <v>0</v>
          </cell>
          <cell r="AL79">
            <v>0</v>
          </cell>
          <cell r="AM79">
            <v>0.1</v>
          </cell>
          <cell r="AN79">
            <v>0</v>
          </cell>
          <cell r="AO79">
            <v>0</v>
          </cell>
          <cell r="AQ79">
            <v>0.1</v>
          </cell>
          <cell r="AR79">
            <v>0</v>
          </cell>
          <cell r="AS79">
            <v>0</v>
          </cell>
          <cell r="AT79">
            <v>0.1</v>
          </cell>
          <cell r="AU79">
            <v>0</v>
          </cell>
          <cell r="AV79">
            <v>0</v>
          </cell>
          <cell r="AW79">
            <v>0.1</v>
          </cell>
          <cell r="AX79">
            <v>0</v>
          </cell>
          <cell r="AY79">
            <v>0</v>
          </cell>
        </row>
        <row r="80">
          <cell r="A80">
            <v>78</v>
          </cell>
          <cell r="B80" t="str">
            <v>Comercial</v>
          </cell>
          <cell r="C80" t="str">
            <v>Vendedor/Marujinho</v>
          </cell>
          <cell r="D80" t="str">
            <v>Peso 1</v>
          </cell>
          <cell r="E80" t="str">
            <v>Entrega</v>
          </cell>
          <cell r="H80">
            <v>1</v>
          </cell>
          <cell r="I80">
            <v>12</v>
          </cell>
          <cell r="J80" t="str">
            <v>Acumulado</v>
          </cell>
          <cell r="L80">
            <v>0.25</v>
          </cell>
          <cell r="M80">
            <v>450000</v>
          </cell>
          <cell r="N80">
            <v>416350.68</v>
          </cell>
          <cell r="O80">
            <v>0.9252237333333333</v>
          </cell>
          <cell r="P80">
            <v>450000</v>
          </cell>
          <cell r="Q80">
            <v>336792.1</v>
          </cell>
          <cell r="R80">
            <v>0.74842688888888886</v>
          </cell>
          <cell r="S80">
            <v>0.25</v>
          </cell>
          <cell r="T80">
            <v>0</v>
          </cell>
          <cell r="U80">
            <v>0</v>
          </cell>
          <cell r="W80">
            <v>0.25</v>
          </cell>
          <cell r="X80">
            <v>0</v>
          </cell>
          <cell r="Y80">
            <v>0</v>
          </cell>
          <cell r="Z80">
            <v>0.25</v>
          </cell>
          <cell r="AA80">
            <v>0</v>
          </cell>
          <cell r="AB80">
            <v>0</v>
          </cell>
          <cell r="AC80">
            <v>0.25</v>
          </cell>
          <cell r="AD80">
            <v>0</v>
          </cell>
          <cell r="AE80">
            <v>0</v>
          </cell>
          <cell r="AG80">
            <v>0.25</v>
          </cell>
          <cell r="AH80">
            <v>0</v>
          </cell>
          <cell r="AI80">
            <v>0</v>
          </cell>
          <cell r="AJ80">
            <v>0.25</v>
          </cell>
          <cell r="AK80">
            <v>0</v>
          </cell>
          <cell r="AL80">
            <v>0</v>
          </cell>
          <cell r="AM80">
            <v>0.25</v>
          </cell>
          <cell r="AN80">
            <v>0</v>
          </cell>
          <cell r="AO80">
            <v>0</v>
          </cell>
          <cell r="AQ80">
            <v>0.25</v>
          </cell>
          <cell r="AR80">
            <v>0</v>
          </cell>
          <cell r="AS80">
            <v>0</v>
          </cell>
          <cell r="AT80">
            <v>0.25</v>
          </cell>
          <cell r="AU80">
            <v>0</v>
          </cell>
          <cell r="AV80">
            <v>0</v>
          </cell>
          <cell r="AW80">
            <v>0.25</v>
          </cell>
          <cell r="AX80">
            <v>0</v>
          </cell>
          <cell r="AY80">
            <v>0</v>
          </cell>
        </row>
        <row r="81">
          <cell r="A81">
            <v>79</v>
          </cell>
          <cell r="B81" t="str">
            <v>Comercial</v>
          </cell>
          <cell r="C81" t="str">
            <v>Vendedor/Marujinho</v>
          </cell>
          <cell r="D81" t="str">
            <v>Peso 2</v>
          </cell>
          <cell r="E81" t="str">
            <v>Entrega</v>
          </cell>
          <cell r="H81">
            <v>1</v>
          </cell>
          <cell r="I81">
            <v>12</v>
          </cell>
          <cell r="J81" t="str">
            <v>Acumulado</v>
          </cell>
          <cell r="L81">
            <v>0.15</v>
          </cell>
          <cell r="M81">
            <v>161581.96</v>
          </cell>
          <cell r="N81">
            <v>91292.3</v>
          </cell>
          <cell r="O81">
            <v>0.56499067098827127</v>
          </cell>
          <cell r="P81">
            <v>100000</v>
          </cell>
          <cell r="Q81">
            <v>73736.3</v>
          </cell>
          <cell r="R81">
            <v>0.73736299999999999</v>
          </cell>
          <cell r="S81">
            <v>0.15</v>
          </cell>
          <cell r="T81">
            <v>0</v>
          </cell>
          <cell r="U81">
            <v>0</v>
          </cell>
          <cell r="W81">
            <v>0.15</v>
          </cell>
          <cell r="X81">
            <v>0</v>
          </cell>
          <cell r="Y81">
            <v>0</v>
          </cell>
          <cell r="Z81">
            <v>0.15</v>
          </cell>
          <cell r="AA81">
            <v>0</v>
          </cell>
          <cell r="AB81">
            <v>0</v>
          </cell>
          <cell r="AC81">
            <v>0.15</v>
          </cell>
          <cell r="AD81">
            <v>0</v>
          </cell>
          <cell r="AE81">
            <v>0</v>
          </cell>
          <cell r="AG81">
            <v>0.15</v>
          </cell>
          <cell r="AH81">
            <v>0</v>
          </cell>
          <cell r="AI81">
            <v>0</v>
          </cell>
          <cell r="AJ81">
            <v>0.15</v>
          </cell>
          <cell r="AK81">
            <v>0</v>
          </cell>
          <cell r="AL81">
            <v>0</v>
          </cell>
          <cell r="AM81">
            <v>0.15</v>
          </cell>
          <cell r="AN81">
            <v>0</v>
          </cell>
          <cell r="AO81">
            <v>0</v>
          </cell>
          <cell r="AQ81">
            <v>0.15</v>
          </cell>
          <cell r="AR81">
            <v>0</v>
          </cell>
          <cell r="AS81">
            <v>0</v>
          </cell>
          <cell r="AT81">
            <v>0.15</v>
          </cell>
          <cell r="AU81">
            <v>0</v>
          </cell>
          <cell r="AV81">
            <v>0</v>
          </cell>
          <cell r="AW81">
            <v>0.15</v>
          </cell>
          <cell r="AX81">
            <v>0</v>
          </cell>
          <cell r="AY81">
            <v>0</v>
          </cell>
        </row>
        <row r="82">
          <cell r="A82">
            <v>80</v>
          </cell>
          <cell r="B82" t="str">
            <v>Comercial</v>
          </cell>
          <cell r="C82" t="str">
            <v>Vendedor/Marujinho</v>
          </cell>
          <cell r="D82" t="str">
            <v>Peso 3</v>
          </cell>
          <cell r="E82" t="str">
            <v>Entrega</v>
          </cell>
          <cell r="H82">
            <v>1</v>
          </cell>
          <cell r="I82">
            <v>12</v>
          </cell>
          <cell r="J82" t="str">
            <v>Acumulado</v>
          </cell>
          <cell r="L82">
            <v>0.12</v>
          </cell>
          <cell r="M82">
            <v>497114.53</v>
          </cell>
          <cell r="N82">
            <v>285476</v>
          </cell>
          <cell r="O82">
            <v>0.57426605494713656</v>
          </cell>
          <cell r="P82">
            <v>300000</v>
          </cell>
          <cell r="Q82">
            <v>254850</v>
          </cell>
          <cell r="R82">
            <v>0.84950000000000003</v>
          </cell>
          <cell r="S82">
            <v>0.12</v>
          </cell>
          <cell r="T82">
            <v>0</v>
          </cell>
          <cell r="U82">
            <v>0</v>
          </cell>
          <cell r="W82">
            <v>0.12</v>
          </cell>
          <cell r="X82">
            <v>0</v>
          </cell>
          <cell r="Y82">
            <v>0</v>
          </cell>
          <cell r="Z82">
            <v>0.12</v>
          </cell>
          <cell r="AA82">
            <v>0</v>
          </cell>
          <cell r="AB82">
            <v>0</v>
          </cell>
          <cell r="AC82">
            <v>0.12</v>
          </cell>
          <cell r="AD82">
            <v>0</v>
          </cell>
          <cell r="AE82">
            <v>0</v>
          </cell>
          <cell r="AG82">
            <v>0.12</v>
          </cell>
          <cell r="AH82">
            <v>0</v>
          </cell>
          <cell r="AI82">
            <v>0</v>
          </cell>
          <cell r="AJ82">
            <v>0.12</v>
          </cell>
          <cell r="AK82">
            <v>0</v>
          </cell>
          <cell r="AL82">
            <v>0</v>
          </cell>
          <cell r="AM82">
            <v>0.12</v>
          </cell>
          <cell r="AN82">
            <v>0</v>
          </cell>
          <cell r="AO82">
            <v>0</v>
          </cell>
          <cell r="AQ82">
            <v>0.12</v>
          </cell>
          <cell r="AR82">
            <v>0</v>
          </cell>
          <cell r="AS82">
            <v>0</v>
          </cell>
          <cell r="AT82">
            <v>0.12</v>
          </cell>
          <cell r="AU82">
            <v>0</v>
          </cell>
          <cell r="AV82">
            <v>0</v>
          </cell>
          <cell r="AW82">
            <v>0.12</v>
          </cell>
          <cell r="AX82">
            <v>0</v>
          </cell>
          <cell r="AY82">
            <v>0</v>
          </cell>
        </row>
        <row r="83">
          <cell r="A83">
            <v>81</v>
          </cell>
          <cell r="B83" t="str">
            <v>Comercial</v>
          </cell>
          <cell r="C83" t="str">
            <v>Vendedor/Marujinho</v>
          </cell>
          <cell r="D83" t="str">
            <v>Peso 4</v>
          </cell>
          <cell r="E83" t="str">
            <v>Entrega</v>
          </cell>
          <cell r="H83">
            <v>1</v>
          </cell>
          <cell r="I83">
            <v>12</v>
          </cell>
          <cell r="J83" t="str">
            <v>Acumulado</v>
          </cell>
          <cell r="L83">
            <v>0.08</v>
          </cell>
          <cell r="M83">
            <v>370303.51</v>
          </cell>
          <cell r="N83">
            <v>228762.63</v>
          </cell>
          <cell r="O83">
            <v>0.61777062280614081</v>
          </cell>
          <cell r="P83">
            <v>265000</v>
          </cell>
          <cell r="Q83">
            <v>204654.98</v>
          </cell>
          <cell r="R83">
            <v>0.7722829433962265</v>
          </cell>
          <cell r="S83">
            <v>0.08</v>
          </cell>
          <cell r="T83">
            <v>0</v>
          </cell>
          <cell r="U83">
            <v>0</v>
          </cell>
          <cell r="W83">
            <v>0.08</v>
          </cell>
          <cell r="X83">
            <v>0</v>
          </cell>
          <cell r="Y83">
            <v>0</v>
          </cell>
          <cell r="Z83">
            <v>0.08</v>
          </cell>
          <cell r="AA83">
            <v>0</v>
          </cell>
          <cell r="AB83">
            <v>0</v>
          </cell>
          <cell r="AC83">
            <v>0.08</v>
          </cell>
          <cell r="AD83">
            <v>0</v>
          </cell>
          <cell r="AE83">
            <v>0</v>
          </cell>
          <cell r="AG83">
            <v>0.08</v>
          </cell>
          <cell r="AH83">
            <v>0</v>
          </cell>
          <cell r="AI83">
            <v>0</v>
          </cell>
          <cell r="AJ83">
            <v>0.08</v>
          </cell>
          <cell r="AK83">
            <v>0</v>
          </cell>
          <cell r="AL83">
            <v>0</v>
          </cell>
          <cell r="AM83">
            <v>0.08</v>
          </cell>
          <cell r="AN83">
            <v>0</v>
          </cell>
          <cell r="AO83">
            <v>0</v>
          </cell>
          <cell r="AQ83">
            <v>0.08</v>
          </cell>
          <cell r="AR83">
            <v>0</v>
          </cell>
          <cell r="AS83">
            <v>0</v>
          </cell>
          <cell r="AT83">
            <v>0.08</v>
          </cell>
          <cell r="AU83">
            <v>0</v>
          </cell>
          <cell r="AV83">
            <v>0</v>
          </cell>
          <cell r="AW83">
            <v>0.08</v>
          </cell>
          <cell r="AX83">
            <v>0</v>
          </cell>
          <cell r="AY83">
            <v>0</v>
          </cell>
        </row>
        <row r="84">
          <cell r="A84">
            <v>82</v>
          </cell>
          <cell r="B84" t="str">
            <v>Comercial</v>
          </cell>
          <cell r="C84" t="str">
            <v>Vendedor/Telemarketing</v>
          </cell>
          <cell r="D84" t="str">
            <v>À Granel</v>
          </cell>
          <cell r="E84" t="str">
            <v>Entrega</v>
          </cell>
          <cell r="H84">
            <v>1</v>
          </cell>
          <cell r="I84">
            <v>12</v>
          </cell>
          <cell r="J84" t="str">
            <v>Acumulado</v>
          </cell>
          <cell r="L84">
            <v>0.15</v>
          </cell>
          <cell r="M84">
            <v>213000</v>
          </cell>
          <cell r="N84">
            <v>230376.9200000008</v>
          </cell>
          <cell r="O84">
            <v>1.0815817840375621</v>
          </cell>
          <cell r="P84">
            <v>236665.91</v>
          </cell>
          <cell r="Q84">
            <v>174489.91</v>
          </cell>
          <cell r="R84">
            <v>0.73728366709003423</v>
          </cell>
          <cell r="S84">
            <v>0.15</v>
          </cell>
          <cell r="T84">
            <v>0</v>
          </cell>
          <cell r="U84">
            <v>0</v>
          </cell>
          <cell r="W84">
            <v>0.15</v>
          </cell>
          <cell r="X84">
            <v>0</v>
          </cell>
          <cell r="Y84">
            <v>0</v>
          </cell>
          <cell r="Z84">
            <v>0.15</v>
          </cell>
          <cell r="AA84">
            <v>0</v>
          </cell>
          <cell r="AB84">
            <v>0</v>
          </cell>
          <cell r="AC84">
            <v>0.15</v>
          </cell>
          <cell r="AD84">
            <v>0</v>
          </cell>
          <cell r="AE84">
            <v>0</v>
          </cell>
          <cell r="AG84">
            <v>0.15</v>
          </cell>
          <cell r="AH84">
            <v>0</v>
          </cell>
          <cell r="AI84">
            <v>0</v>
          </cell>
          <cell r="AJ84">
            <v>0.15</v>
          </cell>
          <cell r="AK84">
            <v>0</v>
          </cell>
          <cell r="AL84">
            <v>0</v>
          </cell>
          <cell r="AM84">
            <v>0.15</v>
          </cell>
          <cell r="AN84">
            <v>0</v>
          </cell>
          <cell r="AO84">
            <v>0</v>
          </cell>
          <cell r="AQ84">
            <v>0.15</v>
          </cell>
          <cell r="AR84">
            <v>0</v>
          </cell>
          <cell r="AS84">
            <v>0</v>
          </cell>
          <cell r="AT84">
            <v>0.15</v>
          </cell>
          <cell r="AU84">
            <v>0</v>
          </cell>
          <cell r="AV84">
            <v>0</v>
          </cell>
          <cell r="AW84">
            <v>0.15</v>
          </cell>
          <cell r="AX84">
            <v>0</v>
          </cell>
          <cell r="AY84">
            <v>0</v>
          </cell>
        </row>
        <row r="85">
          <cell r="A85">
            <v>83</v>
          </cell>
          <cell r="B85" t="str">
            <v>Comercial</v>
          </cell>
          <cell r="C85" t="str">
            <v>Vendedor/Telemarketing</v>
          </cell>
          <cell r="D85" t="str">
            <v>Açaí</v>
          </cell>
          <cell r="E85" t="str">
            <v>Entrega</v>
          </cell>
          <cell r="H85">
            <v>1</v>
          </cell>
          <cell r="I85">
            <v>12</v>
          </cell>
          <cell r="J85" t="str">
            <v>Acumulado</v>
          </cell>
          <cell r="L85">
            <v>0.05</v>
          </cell>
          <cell r="M85">
            <v>30000</v>
          </cell>
          <cell r="N85">
            <v>81663.25</v>
          </cell>
          <cell r="O85">
            <v>2.7221083333333329</v>
          </cell>
          <cell r="P85">
            <v>2009.48</v>
          </cell>
          <cell r="Q85">
            <v>2834.59</v>
          </cell>
          <cell r="R85">
            <v>1.410608714692358</v>
          </cell>
          <cell r="S85">
            <v>0.05</v>
          </cell>
          <cell r="T85">
            <v>0</v>
          </cell>
          <cell r="U85">
            <v>0</v>
          </cell>
          <cell r="W85">
            <v>0.05</v>
          </cell>
          <cell r="X85">
            <v>0</v>
          </cell>
          <cell r="Y85">
            <v>0</v>
          </cell>
          <cell r="Z85">
            <v>0.05</v>
          </cell>
          <cell r="AA85">
            <v>0</v>
          </cell>
          <cell r="AB85">
            <v>0</v>
          </cell>
          <cell r="AC85">
            <v>0.05</v>
          </cell>
          <cell r="AD85">
            <v>0</v>
          </cell>
          <cell r="AE85">
            <v>0</v>
          </cell>
          <cell r="AG85">
            <v>0.05</v>
          </cell>
          <cell r="AH85">
            <v>0</v>
          </cell>
          <cell r="AI85">
            <v>0</v>
          </cell>
          <cell r="AJ85">
            <v>0.05</v>
          </cell>
          <cell r="AK85">
            <v>0</v>
          </cell>
          <cell r="AL85">
            <v>0</v>
          </cell>
          <cell r="AM85">
            <v>0.05</v>
          </cell>
          <cell r="AN85">
            <v>0</v>
          </cell>
          <cell r="AO85">
            <v>0</v>
          </cell>
          <cell r="AQ85">
            <v>0.05</v>
          </cell>
          <cell r="AR85">
            <v>0</v>
          </cell>
          <cell r="AS85">
            <v>0</v>
          </cell>
          <cell r="AT85">
            <v>0.05</v>
          </cell>
          <cell r="AU85">
            <v>0</v>
          </cell>
          <cell r="AV85">
            <v>0</v>
          </cell>
          <cell r="AW85">
            <v>0.05</v>
          </cell>
          <cell r="AX85">
            <v>0</v>
          </cell>
          <cell r="AY85">
            <v>0</v>
          </cell>
        </row>
        <row r="86">
          <cell r="A86">
            <v>84</v>
          </cell>
          <cell r="B86" t="str">
            <v>Comercial</v>
          </cell>
          <cell r="C86" t="str">
            <v>Vendedor/Telemarketing</v>
          </cell>
          <cell r="D86" t="str">
            <v>Giro de Equipamento</v>
          </cell>
          <cell r="E86" t="str">
            <v>Qualidade</v>
          </cell>
          <cell r="H86">
            <v>1</v>
          </cell>
          <cell r="I86">
            <v>12</v>
          </cell>
          <cell r="J86" t="str">
            <v>Acumulado</v>
          </cell>
          <cell r="L86">
            <v>0.2</v>
          </cell>
          <cell r="M86">
            <v>105</v>
          </cell>
          <cell r="N86">
            <v>100</v>
          </cell>
          <cell r="O86">
            <v>0.95238095238095233</v>
          </cell>
          <cell r="P86">
            <v>105</v>
          </cell>
          <cell r="Q86">
            <v>100</v>
          </cell>
          <cell r="R86">
            <v>0.95238095238095233</v>
          </cell>
          <cell r="S86">
            <v>0.2</v>
          </cell>
          <cell r="T86">
            <v>0</v>
          </cell>
          <cell r="U86">
            <v>0</v>
          </cell>
          <cell r="W86">
            <v>0.2</v>
          </cell>
          <cell r="X86">
            <v>0</v>
          </cell>
          <cell r="Y86">
            <v>0</v>
          </cell>
          <cell r="Z86">
            <v>0.2</v>
          </cell>
          <cell r="AA86">
            <v>0</v>
          </cell>
          <cell r="AB86">
            <v>0</v>
          </cell>
          <cell r="AC86">
            <v>0.2</v>
          </cell>
          <cell r="AD86">
            <v>0</v>
          </cell>
          <cell r="AE86">
            <v>0</v>
          </cell>
          <cell r="AG86">
            <v>0.2</v>
          </cell>
          <cell r="AH86">
            <v>0</v>
          </cell>
          <cell r="AI86">
            <v>0</v>
          </cell>
          <cell r="AJ86">
            <v>0.2</v>
          </cell>
          <cell r="AK86">
            <v>0</v>
          </cell>
          <cell r="AL86">
            <v>0</v>
          </cell>
          <cell r="AM86">
            <v>0.2</v>
          </cell>
          <cell r="AN86">
            <v>0</v>
          </cell>
          <cell r="AO86">
            <v>0</v>
          </cell>
          <cell r="AQ86">
            <v>0.2</v>
          </cell>
          <cell r="AR86">
            <v>0</v>
          </cell>
          <cell r="AS86">
            <v>0</v>
          </cell>
          <cell r="AT86">
            <v>0.2</v>
          </cell>
          <cell r="AU86">
            <v>0</v>
          </cell>
          <cell r="AV86">
            <v>0</v>
          </cell>
          <cell r="AW86">
            <v>0.2</v>
          </cell>
          <cell r="AX86">
            <v>0</v>
          </cell>
          <cell r="AY86">
            <v>0</v>
          </cell>
        </row>
        <row r="87">
          <cell r="A87">
            <v>85</v>
          </cell>
          <cell r="B87" t="str">
            <v>Comercial</v>
          </cell>
          <cell r="C87" t="str">
            <v>Vendedor/Telemarketing</v>
          </cell>
          <cell r="D87" t="str">
            <v>Impulso</v>
          </cell>
          <cell r="E87" t="str">
            <v>Entrega</v>
          </cell>
          <cell r="H87">
            <v>1</v>
          </cell>
          <cell r="I87">
            <v>12</v>
          </cell>
          <cell r="J87" t="str">
            <v>Acumulado</v>
          </cell>
          <cell r="L87">
            <v>0.21</v>
          </cell>
          <cell r="M87">
            <v>187018.16007262209</v>
          </cell>
          <cell r="N87">
            <v>152586.94</v>
          </cell>
          <cell r="O87">
            <v>0.81589370754555635</v>
          </cell>
          <cell r="P87">
            <v>154830.41</v>
          </cell>
          <cell r="Q87">
            <v>150201.29999999999</v>
          </cell>
          <cell r="R87">
            <v>0.97010206199156856</v>
          </cell>
          <cell r="S87">
            <v>0.21</v>
          </cell>
          <cell r="T87">
            <v>0</v>
          </cell>
          <cell r="U87">
            <v>0</v>
          </cell>
          <cell r="W87">
            <v>0.21</v>
          </cell>
          <cell r="X87">
            <v>0</v>
          </cell>
          <cell r="Y87">
            <v>0</v>
          </cell>
          <cell r="Z87">
            <v>0.21</v>
          </cell>
          <cell r="AA87">
            <v>0</v>
          </cell>
          <cell r="AB87">
            <v>0</v>
          </cell>
          <cell r="AC87">
            <v>0.21</v>
          </cell>
          <cell r="AD87">
            <v>0</v>
          </cell>
          <cell r="AE87">
            <v>0</v>
          </cell>
          <cell r="AG87">
            <v>0.21</v>
          </cell>
          <cell r="AH87">
            <v>0</v>
          </cell>
          <cell r="AI87">
            <v>0</v>
          </cell>
          <cell r="AJ87">
            <v>0.21</v>
          </cell>
          <cell r="AK87">
            <v>0</v>
          </cell>
          <cell r="AL87">
            <v>0</v>
          </cell>
          <cell r="AM87">
            <v>0.21</v>
          </cell>
          <cell r="AN87">
            <v>0</v>
          </cell>
          <cell r="AO87">
            <v>0</v>
          </cell>
          <cell r="AQ87">
            <v>0.21</v>
          </cell>
          <cell r="AR87">
            <v>0</v>
          </cell>
          <cell r="AS87">
            <v>0</v>
          </cell>
          <cell r="AT87">
            <v>0.21</v>
          </cell>
          <cell r="AU87">
            <v>0</v>
          </cell>
          <cell r="AV87">
            <v>0</v>
          </cell>
          <cell r="AW87">
            <v>0.21</v>
          </cell>
          <cell r="AX87">
            <v>0</v>
          </cell>
          <cell r="AY87">
            <v>0</v>
          </cell>
        </row>
        <row r="88">
          <cell r="A88">
            <v>86</v>
          </cell>
          <cell r="B88" t="str">
            <v>Comercial</v>
          </cell>
          <cell r="C88" t="str">
            <v>Vendedor/Telemarketing</v>
          </cell>
          <cell r="D88" t="str">
            <v>Marujinho/Revenda</v>
          </cell>
          <cell r="E88" t="str">
            <v>Entrega</v>
          </cell>
          <cell r="H88">
            <v>1</v>
          </cell>
          <cell r="I88">
            <v>12</v>
          </cell>
          <cell r="J88" t="str">
            <v>Acumulado</v>
          </cell>
          <cell r="L88">
            <v>0.05</v>
          </cell>
          <cell r="M88">
            <v>62181.839927377878</v>
          </cell>
          <cell r="N88">
            <v>73062.530000000028</v>
          </cell>
          <cell r="O88">
            <v>1.174981796700286</v>
          </cell>
          <cell r="P88">
            <v>83380.69</v>
          </cell>
          <cell r="Q88">
            <v>71446.33</v>
          </cell>
          <cell r="R88">
            <v>0.85686901847418151</v>
          </cell>
          <cell r="S88">
            <v>0.05</v>
          </cell>
          <cell r="T88">
            <v>0</v>
          </cell>
          <cell r="U88">
            <v>0</v>
          </cell>
          <cell r="W88">
            <v>0.05</v>
          </cell>
          <cell r="X88">
            <v>0</v>
          </cell>
          <cell r="Y88">
            <v>0</v>
          </cell>
          <cell r="Z88">
            <v>0.05</v>
          </cell>
          <cell r="AA88">
            <v>0</v>
          </cell>
          <cell r="AB88">
            <v>0</v>
          </cell>
          <cell r="AC88">
            <v>0.05</v>
          </cell>
          <cell r="AD88">
            <v>0</v>
          </cell>
          <cell r="AE88">
            <v>0</v>
          </cell>
          <cell r="AG88">
            <v>0.05</v>
          </cell>
          <cell r="AH88">
            <v>0</v>
          </cell>
          <cell r="AI88">
            <v>0</v>
          </cell>
          <cell r="AJ88">
            <v>0.05</v>
          </cell>
          <cell r="AK88">
            <v>0</v>
          </cell>
          <cell r="AL88">
            <v>0</v>
          </cell>
          <cell r="AM88">
            <v>0.05</v>
          </cell>
          <cell r="AN88">
            <v>0</v>
          </cell>
          <cell r="AO88">
            <v>0</v>
          </cell>
          <cell r="AQ88">
            <v>0.05</v>
          </cell>
          <cell r="AR88">
            <v>0</v>
          </cell>
          <cell r="AS88">
            <v>0</v>
          </cell>
          <cell r="AT88">
            <v>0.05</v>
          </cell>
          <cell r="AU88">
            <v>0</v>
          </cell>
          <cell r="AV88">
            <v>0</v>
          </cell>
          <cell r="AW88">
            <v>0.05</v>
          </cell>
          <cell r="AX88">
            <v>0</v>
          </cell>
          <cell r="AY88">
            <v>0</v>
          </cell>
        </row>
        <row r="89">
          <cell r="A89">
            <v>87</v>
          </cell>
          <cell r="B89" t="str">
            <v>Comercial</v>
          </cell>
          <cell r="C89" t="str">
            <v>Vendedor/Telemarketing</v>
          </cell>
          <cell r="D89" t="str">
            <v>NPS</v>
          </cell>
          <cell r="E89" t="str">
            <v>Qualidade</v>
          </cell>
          <cell r="H89">
            <v>1</v>
          </cell>
          <cell r="I89">
            <v>12</v>
          </cell>
          <cell r="J89" t="str">
            <v>Acumulado</v>
          </cell>
          <cell r="L89">
            <v>0.1</v>
          </cell>
          <cell r="M89">
            <v>19.399999999999999</v>
          </cell>
          <cell r="N89">
            <v>19.7</v>
          </cell>
          <cell r="O89">
            <v>1.0154639175257729</v>
          </cell>
          <cell r="P89">
            <v>9.6999999999999993</v>
          </cell>
          <cell r="Q89">
            <v>9.8000000000000007</v>
          </cell>
          <cell r="R89">
            <v>1.0103092783505161</v>
          </cell>
          <cell r="S89">
            <v>0.1</v>
          </cell>
          <cell r="T89">
            <v>0</v>
          </cell>
          <cell r="U89">
            <v>0</v>
          </cell>
          <cell r="W89">
            <v>0.1</v>
          </cell>
          <cell r="X89">
            <v>0</v>
          </cell>
          <cell r="Y89">
            <v>0</v>
          </cell>
          <cell r="Z89">
            <v>0.1</v>
          </cell>
          <cell r="AA89">
            <v>0</v>
          </cell>
          <cell r="AB89">
            <v>0</v>
          </cell>
          <cell r="AC89">
            <v>0.1</v>
          </cell>
          <cell r="AD89">
            <v>0</v>
          </cell>
          <cell r="AE89">
            <v>0</v>
          </cell>
          <cell r="AG89">
            <v>0.1</v>
          </cell>
          <cell r="AH89">
            <v>0</v>
          </cell>
          <cell r="AI89">
            <v>0</v>
          </cell>
          <cell r="AJ89">
            <v>0.1</v>
          </cell>
          <cell r="AK89">
            <v>0</v>
          </cell>
          <cell r="AL89">
            <v>0</v>
          </cell>
          <cell r="AM89">
            <v>0.1</v>
          </cell>
          <cell r="AN89">
            <v>0</v>
          </cell>
          <cell r="AO89">
            <v>0</v>
          </cell>
          <cell r="AQ89">
            <v>0.1</v>
          </cell>
          <cell r="AR89">
            <v>0</v>
          </cell>
          <cell r="AS89">
            <v>0</v>
          </cell>
          <cell r="AT89">
            <v>0.1</v>
          </cell>
          <cell r="AU89">
            <v>0</v>
          </cell>
          <cell r="AV89">
            <v>0</v>
          </cell>
          <cell r="AW89">
            <v>0.1</v>
          </cell>
          <cell r="AX89">
            <v>0</v>
          </cell>
          <cell r="AY89">
            <v>0</v>
          </cell>
        </row>
        <row r="90">
          <cell r="A90">
            <v>88</v>
          </cell>
          <cell r="B90" t="str">
            <v>Comercial</v>
          </cell>
          <cell r="C90" t="str">
            <v>Vendedor/Telemarketing</v>
          </cell>
          <cell r="D90" t="str">
            <v>Polpa de fruta</v>
          </cell>
          <cell r="E90" t="str">
            <v>Entrega</v>
          </cell>
          <cell r="H90">
            <v>1</v>
          </cell>
          <cell r="I90">
            <v>12</v>
          </cell>
          <cell r="J90" t="str">
            <v>Acumulado</v>
          </cell>
          <cell r="L90">
            <v>0.1</v>
          </cell>
          <cell r="M90">
            <v>2800</v>
          </cell>
          <cell r="N90">
            <v>2346.860000000001</v>
          </cell>
          <cell r="O90">
            <v>0.83816428571428614</v>
          </cell>
          <cell r="P90">
            <v>2438.5</v>
          </cell>
          <cell r="Q90">
            <v>2286.27</v>
          </cell>
          <cell r="R90">
            <v>0.9375722780397785</v>
          </cell>
          <cell r="S90">
            <v>0.1</v>
          </cell>
          <cell r="T90">
            <v>0</v>
          </cell>
          <cell r="U90">
            <v>0</v>
          </cell>
          <cell r="W90">
            <v>0.1</v>
          </cell>
          <cell r="X90">
            <v>0</v>
          </cell>
          <cell r="Y90">
            <v>0</v>
          </cell>
          <cell r="Z90">
            <v>0.1</v>
          </cell>
          <cell r="AA90">
            <v>0</v>
          </cell>
          <cell r="AB90">
            <v>0</v>
          </cell>
          <cell r="AC90">
            <v>0.1</v>
          </cell>
          <cell r="AD90">
            <v>0</v>
          </cell>
          <cell r="AE90">
            <v>0</v>
          </cell>
          <cell r="AG90">
            <v>0.1</v>
          </cell>
          <cell r="AH90">
            <v>0</v>
          </cell>
          <cell r="AI90">
            <v>0</v>
          </cell>
          <cell r="AJ90">
            <v>0.1</v>
          </cell>
          <cell r="AK90">
            <v>0</v>
          </cell>
          <cell r="AL90">
            <v>0</v>
          </cell>
          <cell r="AM90">
            <v>0.1</v>
          </cell>
          <cell r="AN90">
            <v>0</v>
          </cell>
          <cell r="AO90">
            <v>0</v>
          </cell>
          <cell r="AQ90">
            <v>0.1</v>
          </cell>
          <cell r="AR90">
            <v>0</v>
          </cell>
          <cell r="AS90">
            <v>0</v>
          </cell>
          <cell r="AT90">
            <v>0.1</v>
          </cell>
          <cell r="AU90">
            <v>0</v>
          </cell>
          <cell r="AV90">
            <v>0</v>
          </cell>
          <cell r="AW90">
            <v>0.1</v>
          </cell>
          <cell r="AX90">
            <v>0</v>
          </cell>
          <cell r="AY90">
            <v>0</v>
          </cell>
        </row>
        <row r="91">
          <cell r="A91">
            <v>89</v>
          </cell>
          <cell r="B91" t="str">
            <v>Comercial</v>
          </cell>
          <cell r="C91" t="str">
            <v>Vendedor/Telemarketing</v>
          </cell>
          <cell r="D91" t="str">
            <v>Positivação de cliente</v>
          </cell>
          <cell r="E91" t="str">
            <v>Qualidade</v>
          </cell>
          <cell r="H91">
            <v>1</v>
          </cell>
          <cell r="I91">
            <v>12</v>
          </cell>
          <cell r="J91" t="str">
            <v>Acumulado</v>
          </cell>
          <cell r="L91">
            <v>0.3</v>
          </cell>
          <cell r="M91">
            <v>578</v>
          </cell>
          <cell r="N91">
            <v>355</v>
          </cell>
          <cell r="O91">
            <v>0.61418685121107264</v>
          </cell>
          <cell r="P91">
            <v>501</v>
          </cell>
          <cell r="Q91">
            <v>340</v>
          </cell>
          <cell r="R91">
            <v>0.67864271457085823</v>
          </cell>
          <cell r="S91">
            <v>0.3</v>
          </cell>
          <cell r="T91">
            <v>0</v>
          </cell>
          <cell r="U91">
            <v>0</v>
          </cell>
          <cell r="W91">
            <v>0.3</v>
          </cell>
          <cell r="X91">
            <v>0</v>
          </cell>
          <cell r="Y91">
            <v>0</v>
          </cell>
          <cell r="Z91">
            <v>0.3</v>
          </cell>
          <cell r="AA91">
            <v>0</v>
          </cell>
          <cell r="AB91">
            <v>0</v>
          </cell>
          <cell r="AC91">
            <v>0.3</v>
          </cell>
          <cell r="AD91">
            <v>0</v>
          </cell>
          <cell r="AE91">
            <v>0</v>
          </cell>
          <cell r="AG91">
            <v>0.3</v>
          </cell>
          <cell r="AH91">
            <v>0</v>
          </cell>
          <cell r="AI91">
            <v>0</v>
          </cell>
          <cell r="AJ91">
            <v>0.3</v>
          </cell>
          <cell r="AK91">
            <v>0</v>
          </cell>
          <cell r="AL91">
            <v>0</v>
          </cell>
          <cell r="AM91">
            <v>0.3</v>
          </cell>
          <cell r="AN91">
            <v>0</v>
          </cell>
          <cell r="AO91">
            <v>0</v>
          </cell>
          <cell r="AQ91">
            <v>0.3</v>
          </cell>
          <cell r="AR91">
            <v>0</v>
          </cell>
          <cell r="AS91">
            <v>0</v>
          </cell>
          <cell r="AT91">
            <v>0.3</v>
          </cell>
          <cell r="AU91">
            <v>0</v>
          </cell>
          <cell r="AV91">
            <v>0</v>
          </cell>
          <cell r="AW91">
            <v>0.3</v>
          </cell>
          <cell r="AX91">
            <v>0</v>
          </cell>
          <cell r="AY91">
            <v>0</v>
          </cell>
        </row>
        <row r="92">
          <cell r="A92">
            <v>90</v>
          </cell>
          <cell r="B92" t="str">
            <v>Comercial</v>
          </cell>
          <cell r="C92" t="str">
            <v>Vendedor/Telemarketing</v>
          </cell>
          <cell r="D92" t="str">
            <v>Take Home</v>
          </cell>
          <cell r="E92" t="str">
            <v>Entrega</v>
          </cell>
          <cell r="H92">
            <v>1</v>
          </cell>
          <cell r="I92">
            <v>12</v>
          </cell>
          <cell r="J92" t="str">
            <v>Acumulado</v>
          </cell>
          <cell r="L92">
            <v>0.2</v>
          </cell>
          <cell r="M92">
            <v>30000</v>
          </cell>
          <cell r="N92">
            <v>27744.010000000038</v>
          </cell>
          <cell r="O92">
            <v>0.92480033333333467</v>
          </cell>
          <cell r="P92">
            <v>31675</v>
          </cell>
          <cell r="Q92">
            <v>20480.93</v>
          </cell>
          <cell r="R92">
            <v>0.64659605367008688</v>
          </cell>
          <cell r="S92">
            <v>0.2</v>
          </cell>
          <cell r="T92">
            <v>0</v>
          </cell>
          <cell r="U92">
            <v>0</v>
          </cell>
          <cell r="W92">
            <v>0.2</v>
          </cell>
          <cell r="X92">
            <v>0</v>
          </cell>
          <cell r="Y92">
            <v>0</v>
          </cell>
          <cell r="Z92">
            <v>0.2</v>
          </cell>
          <cell r="AA92">
            <v>0</v>
          </cell>
          <cell r="AB92">
            <v>0</v>
          </cell>
          <cell r="AC92">
            <v>0.2</v>
          </cell>
          <cell r="AD92">
            <v>0</v>
          </cell>
          <cell r="AE92">
            <v>0</v>
          </cell>
          <cell r="AG92">
            <v>0.2</v>
          </cell>
          <cell r="AH92">
            <v>0</v>
          </cell>
          <cell r="AI92">
            <v>0</v>
          </cell>
          <cell r="AJ92">
            <v>0.2</v>
          </cell>
          <cell r="AK92">
            <v>0</v>
          </cell>
          <cell r="AL92">
            <v>0</v>
          </cell>
          <cell r="AM92">
            <v>0.2</v>
          </cell>
          <cell r="AN92">
            <v>0</v>
          </cell>
          <cell r="AO92">
            <v>0</v>
          </cell>
          <cell r="AQ92">
            <v>0.2</v>
          </cell>
          <cell r="AR92">
            <v>0</v>
          </cell>
          <cell r="AS92">
            <v>0</v>
          </cell>
          <cell r="AT92">
            <v>0.2</v>
          </cell>
          <cell r="AU92">
            <v>0</v>
          </cell>
          <cell r="AV92">
            <v>0</v>
          </cell>
          <cell r="AW92">
            <v>0.2</v>
          </cell>
          <cell r="AX92">
            <v>0</v>
          </cell>
          <cell r="AY92">
            <v>0</v>
          </cell>
        </row>
        <row r="93">
          <cell r="A93">
            <v>91</v>
          </cell>
          <cell r="B93" t="str">
            <v>Comercial</v>
          </cell>
          <cell r="C93" t="str">
            <v>Vendedor/Varejo</v>
          </cell>
          <cell r="D93" t="str">
            <v>Á granel e Marujinho</v>
          </cell>
          <cell r="E93" t="str">
            <v>Entrega</v>
          </cell>
          <cell r="H93">
            <v>1</v>
          </cell>
          <cell r="I93">
            <v>12</v>
          </cell>
          <cell r="J93" t="str">
            <v>Acumulado</v>
          </cell>
          <cell r="L93">
            <v>0.05</v>
          </cell>
          <cell r="M93">
            <v>0</v>
          </cell>
          <cell r="N93">
            <v>0</v>
          </cell>
          <cell r="O93" t="str">
            <v>inf</v>
          </cell>
          <cell r="P93">
            <v>278717.33</v>
          </cell>
          <cell r="Q93">
            <v>210923.35</v>
          </cell>
          <cell r="R93">
            <v>0.756764389211105</v>
          </cell>
          <cell r="S93">
            <v>0.05</v>
          </cell>
          <cell r="T93">
            <v>0</v>
          </cell>
          <cell r="U93">
            <v>0</v>
          </cell>
          <cell r="W93">
            <v>0.05</v>
          </cell>
          <cell r="X93">
            <v>0</v>
          </cell>
          <cell r="Y93">
            <v>0</v>
          </cell>
          <cell r="Z93">
            <v>0.05</v>
          </cell>
          <cell r="AA93">
            <v>0</v>
          </cell>
          <cell r="AB93">
            <v>0</v>
          </cell>
          <cell r="AC93">
            <v>0.05</v>
          </cell>
          <cell r="AD93">
            <v>0</v>
          </cell>
          <cell r="AE93">
            <v>0</v>
          </cell>
          <cell r="AG93">
            <v>0.05</v>
          </cell>
          <cell r="AH93">
            <v>0</v>
          </cell>
          <cell r="AI93">
            <v>0</v>
          </cell>
          <cell r="AJ93">
            <v>0.05</v>
          </cell>
          <cell r="AK93">
            <v>0</v>
          </cell>
          <cell r="AL93">
            <v>0</v>
          </cell>
          <cell r="AM93">
            <v>0.05</v>
          </cell>
          <cell r="AN93">
            <v>0</v>
          </cell>
          <cell r="AO93">
            <v>0</v>
          </cell>
          <cell r="AQ93">
            <v>0.05</v>
          </cell>
          <cell r="AR93">
            <v>0</v>
          </cell>
          <cell r="AS93">
            <v>0</v>
          </cell>
          <cell r="AT93">
            <v>0.05</v>
          </cell>
          <cell r="AU93">
            <v>0</v>
          </cell>
          <cell r="AV93">
            <v>0</v>
          </cell>
          <cell r="AW93">
            <v>0.05</v>
          </cell>
          <cell r="AX93">
            <v>0</v>
          </cell>
          <cell r="AY93">
            <v>0</v>
          </cell>
        </row>
        <row r="94">
          <cell r="A94">
            <v>92</v>
          </cell>
          <cell r="B94" t="str">
            <v>Comercial</v>
          </cell>
          <cell r="C94" t="str">
            <v>Vendedor/Varejo</v>
          </cell>
          <cell r="D94" t="str">
            <v>Açaí</v>
          </cell>
          <cell r="E94" t="str">
            <v>Entrega</v>
          </cell>
          <cell r="H94">
            <v>1</v>
          </cell>
          <cell r="I94">
            <v>12</v>
          </cell>
          <cell r="J94" t="str">
            <v>Acumulado</v>
          </cell>
          <cell r="L94">
            <v>0.1</v>
          </cell>
          <cell r="M94">
            <v>77440.828087424568</v>
          </cell>
          <cell r="N94">
            <v>104465.85</v>
          </cell>
          <cell r="O94">
            <v>1.348976406632252</v>
          </cell>
          <cell r="P94">
            <v>91808.02</v>
          </cell>
          <cell r="Q94">
            <v>103222.37</v>
          </cell>
          <cell r="R94">
            <v>1.1243284628074981</v>
          </cell>
          <cell r="S94">
            <v>0.1</v>
          </cell>
          <cell r="T94">
            <v>0</v>
          </cell>
          <cell r="U94">
            <v>0</v>
          </cell>
          <cell r="W94">
            <v>0.1</v>
          </cell>
          <cell r="X94">
            <v>0</v>
          </cell>
          <cell r="Y94">
            <v>0</v>
          </cell>
          <cell r="Z94">
            <v>0.1</v>
          </cell>
          <cell r="AA94">
            <v>0</v>
          </cell>
          <cell r="AB94">
            <v>0</v>
          </cell>
          <cell r="AC94">
            <v>0.1</v>
          </cell>
          <cell r="AD94">
            <v>0</v>
          </cell>
          <cell r="AE94">
            <v>0</v>
          </cell>
          <cell r="AG94">
            <v>0.1</v>
          </cell>
          <cell r="AH94">
            <v>0</v>
          </cell>
          <cell r="AI94">
            <v>0</v>
          </cell>
          <cell r="AJ94">
            <v>0.1</v>
          </cell>
          <cell r="AK94">
            <v>0</v>
          </cell>
          <cell r="AL94">
            <v>0</v>
          </cell>
          <cell r="AM94">
            <v>0.1</v>
          </cell>
          <cell r="AN94">
            <v>0</v>
          </cell>
          <cell r="AO94">
            <v>0</v>
          </cell>
          <cell r="AQ94">
            <v>0.1</v>
          </cell>
          <cell r="AR94">
            <v>0</v>
          </cell>
          <cell r="AS94">
            <v>0</v>
          </cell>
          <cell r="AT94">
            <v>0.1</v>
          </cell>
          <cell r="AU94">
            <v>0</v>
          </cell>
          <cell r="AV94">
            <v>0</v>
          </cell>
          <cell r="AW94">
            <v>0.1</v>
          </cell>
          <cell r="AX94">
            <v>0</v>
          </cell>
          <cell r="AY94">
            <v>0</v>
          </cell>
        </row>
        <row r="95">
          <cell r="A95">
            <v>93</v>
          </cell>
          <cell r="B95" t="str">
            <v>Comercial</v>
          </cell>
          <cell r="C95" t="str">
            <v>Vendedor/Varejo</v>
          </cell>
          <cell r="D95" t="str">
            <v>Giro de Equipamento</v>
          </cell>
          <cell r="E95" t="str">
            <v>Qualidade</v>
          </cell>
          <cell r="H95">
            <v>1</v>
          </cell>
          <cell r="I95">
            <v>12</v>
          </cell>
          <cell r="J95" t="str">
            <v>Acumulado</v>
          </cell>
          <cell r="L95">
            <v>0.3</v>
          </cell>
          <cell r="M95">
            <v>1267</v>
          </cell>
          <cell r="N95">
            <v>1123</v>
          </cell>
          <cell r="O95">
            <v>0.88634569850039469</v>
          </cell>
          <cell r="P95">
            <v>1395</v>
          </cell>
          <cell r="Q95">
            <v>1107</v>
          </cell>
          <cell r="R95">
            <v>0.79354838709677422</v>
          </cell>
          <cell r="S95">
            <v>0.3</v>
          </cell>
          <cell r="T95">
            <v>0</v>
          </cell>
          <cell r="U95">
            <v>0</v>
          </cell>
          <cell r="W95">
            <v>0.3</v>
          </cell>
          <cell r="X95">
            <v>0</v>
          </cell>
          <cell r="Y95">
            <v>0</v>
          </cell>
          <cell r="Z95">
            <v>0.3</v>
          </cell>
          <cell r="AA95">
            <v>0</v>
          </cell>
          <cell r="AB95">
            <v>0</v>
          </cell>
          <cell r="AC95">
            <v>0.3</v>
          </cell>
          <cell r="AD95">
            <v>0</v>
          </cell>
          <cell r="AE95">
            <v>0</v>
          </cell>
          <cell r="AG95">
            <v>0.3</v>
          </cell>
          <cell r="AH95">
            <v>0</v>
          </cell>
          <cell r="AI95">
            <v>0</v>
          </cell>
          <cell r="AJ95">
            <v>0.3</v>
          </cell>
          <cell r="AK95">
            <v>0</v>
          </cell>
          <cell r="AL95">
            <v>0</v>
          </cell>
          <cell r="AM95">
            <v>0.3</v>
          </cell>
          <cell r="AN95">
            <v>0</v>
          </cell>
          <cell r="AO95">
            <v>0</v>
          </cell>
          <cell r="AQ95">
            <v>0.3</v>
          </cell>
          <cell r="AR95">
            <v>0</v>
          </cell>
          <cell r="AS95">
            <v>0</v>
          </cell>
          <cell r="AT95">
            <v>0.3</v>
          </cell>
          <cell r="AU95">
            <v>0</v>
          </cell>
          <cell r="AV95">
            <v>0</v>
          </cell>
          <cell r="AW95">
            <v>0.3</v>
          </cell>
          <cell r="AX95">
            <v>0</v>
          </cell>
          <cell r="AY95">
            <v>0</v>
          </cell>
        </row>
        <row r="96">
          <cell r="A96">
            <v>94</v>
          </cell>
          <cell r="B96" t="str">
            <v>Comercial</v>
          </cell>
          <cell r="C96" t="str">
            <v>Vendedor/Varejo</v>
          </cell>
          <cell r="D96" t="str">
            <v>Impulso</v>
          </cell>
          <cell r="E96" t="str">
            <v>Entrega</v>
          </cell>
          <cell r="H96">
            <v>1</v>
          </cell>
          <cell r="I96">
            <v>12</v>
          </cell>
          <cell r="J96" t="str">
            <v>Acumulado</v>
          </cell>
          <cell r="L96">
            <v>0.35</v>
          </cell>
          <cell r="M96">
            <v>576423.40594091488</v>
          </cell>
          <cell r="N96">
            <v>568635.63000000012</v>
          </cell>
          <cell r="O96">
            <v>0.98648948696279515</v>
          </cell>
          <cell r="P96">
            <v>618189.4</v>
          </cell>
          <cell r="Q96">
            <v>442728.82</v>
          </cell>
          <cell r="R96">
            <v>0.71617018991267078</v>
          </cell>
          <cell r="S96">
            <v>0.35</v>
          </cell>
          <cell r="T96">
            <v>0</v>
          </cell>
          <cell r="U96">
            <v>0</v>
          </cell>
          <cell r="W96">
            <v>0.35</v>
          </cell>
          <cell r="X96">
            <v>0</v>
          </cell>
          <cell r="Y96">
            <v>0</v>
          </cell>
          <cell r="Z96">
            <v>0.35</v>
          </cell>
          <cell r="AA96">
            <v>0</v>
          </cell>
          <cell r="AB96">
            <v>0</v>
          </cell>
          <cell r="AC96">
            <v>0.35</v>
          </cell>
          <cell r="AD96">
            <v>0</v>
          </cell>
          <cell r="AE96">
            <v>0</v>
          </cell>
          <cell r="AG96">
            <v>0.35</v>
          </cell>
          <cell r="AH96">
            <v>0</v>
          </cell>
          <cell r="AI96">
            <v>0</v>
          </cell>
          <cell r="AJ96">
            <v>0.35</v>
          </cell>
          <cell r="AK96">
            <v>0</v>
          </cell>
          <cell r="AL96">
            <v>0</v>
          </cell>
          <cell r="AM96">
            <v>0.35</v>
          </cell>
          <cell r="AN96">
            <v>0</v>
          </cell>
          <cell r="AO96">
            <v>0</v>
          </cell>
          <cell r="AQ96">
            <v>0.35</v>
          </cell>
          <cell r="AR96">
            <v>0</v>
          </cell>
          <cell r="AS96">
            <v>0</v>
          </cell>
          <cell r="AT96">
            <v>0.35</v>
          </cell>
          <cell r="AU96">
            <v>0</v>
          </cell>
          <cell r="AV96">
            <v>0</v>
          </cell>
          <cell r="AW96">
            <v>0.35</v>
          </cell>
          <cell r="AX96">
            <v>0</v>
          </cell>
          <cell r="AY96">
            <v>0</v>
          </cell>
        </row>
        <row r="97">
          <cell r="A97">
            <v>95</v>
          </cell>
          <cell r="B97" t="str">
            <v>Comercial</v>
          </cell>
          <cell r="C97" t="str">
            <v>Vendedor/Varejo</v>
          </cell>
          <cell r="D97" t="str">
            <v>Meta faturamento</v>
          </cell>
          <cell r="E97" t="str">
            <v>Entrega</v>
          </cell>
          <cell r="H97">
            <v>1</v>
          </cell>
          <cell r="I97">
            <v>12</v>
          </cell>
          <cell r="J97" t="str">
            <v>Acumulado</v>
          </cell>
          <cell r="L97">
            <v>0.1</v>
          </cell>
          <cell r="M97">
            <v>8015776.2800000003</v>
          </cell>
          <cell r="N97">
            <v>8162986.1600000001</v>
          </cell>
          <cell r="O97">
            <v>1.0183650185406621</v>
          </cell>
          <cell r="P97">
            <v>2285000</v>
          </cell>
          <cell r="Q97">
            <v>1794349.4</v>
          </cell>
          <cell r="R97">
            <v>0.78527326039387302</v>
          </cell>
          <cell r="S97">
            <v>0.1</v>
          </cell>
          <cell r="T97">
            <v>0</v>
          </cell>
          <cell r="U97">
            <v>0</v>
          </cell>
          <cell r="W97">
            <v>0.1</v>
          </cell>
          <cell r="X97">
            <v>0</v>
          </cell>
          <cell r="Y97">
            <v>0</v>
          </cell>
          <cell r="Z97">
            <v>0.1</v>
          </cell>
          <cell r="AA97">
            <v>0</v>
          </cell>
          <cell r="AB97">
            <v>0</v>
          </cell>
          <cell r="AC97">
            <v>0.1</v>
          </cell>
          <cell r="AD97">
            <v>0</v>
          </cell>
          <cell r="AE97">
            <v>0</v>
          </cell>
          <cell r="AG97">
            <v>0.1</v>
          </cell>
          <cell r="AH97">
            <v>0</v>
          </cell>
          <cell r="AI97">
            <v>0</v>
          </cell>
          <cell r="AJ97">
            <v>0.1</v>
          </cell>
          <cell r="AK97">
            <v>0</v>
          </cell>
          <cell r="AL97">
            <v>0</v>
          </cell>
          <cell r="AM97">
            <v>0.1</v>
          </cell>
          <cell r="AN97">
            <v>0</v>
          </cell>
          <cell r="AO97">
            <v>0</v>
          </cell>
          <cell r="AQ97">
            <v>0.1</v>
          </cell>
          <cell r="AR97">
            <v>0</v>
          </cell>
          <cell r="AS97">
            <v>0</v>
          </cell>
          <cell r="AT97">
            <v>0.1</v>
          </cell>
          <cell r="AU97">
            <v>0</v>
          </cell>
          <cell r="AV97">
            <v>0</v>
          </cell>
          <cell r="AW97">
            <v>0.1</v>
          </cell>
          <cell r="AX97">
            <v>0</v>
          </cell>
          <cell r="AY97">
            <v>0</v>
          </cell>
        </row>
        <row r="98">
          <cell r="A98">
            <v>96</v>
          </cell>
          <cell r="B98" t="str">
            <v>Comercial</v>
          </cell>
          <cell r="C98" t="str">
            <v>Vendedor/Varejo</v>
          </cell>
          <cell r="D98" t="str">
            <v>Polpa de fruta</v>
          </cell>
          <cell r="E98" t="str">
            <v>Entrega</v>
          </cell>
          <cell r="H98">
            <v>1</v>
          </cell>
          <cell r="I98">
            <v>12</v>
          </cell>
          <cell r="J98" t="str">
            <v>Acumulado</v>
          </cell>
          <cell r="L98">
            <v>0.15</v>
          </cell>
          <cell r="M98">
            <v>135743.9792720429</v>
          </cell>
          <cell r="N98">
            <v>127150.29</v>
          </cell>
          <cell r="O98">
            <v>0.9366919305141308</v>
          </cell>
          <cell r="P98">
            <v>147138.68</v>
          </cell>
          <cell r="Q98">
            <v>84944.58</v>
          </cell>
          <cell r="R98">
            <v>0.57730965100407317</v>
          </cell>
          <cell r="S98">
            <v>0.15</v>
          </cell>
          <cell r="T98">
            <v>0</v>
          </cell>
          <cell r="U98">
            <v>0</v>
          </cell>
          <cell r="W98">
            <v>0.15</v>
          </cell>
          <cell r="X98">
            <v>0</v>
          </cell>
          <cell r="Y98">
            <v>0</v>
          </cell>
          <cell r="Z98">
            <v>0.15</v>
          </cell>
          <cell r="AA98">
            <v>0</v>
          </cell>
          <cell r="AB98">
            <v>0</v>
          </cell>
          <cell r="AC98">
            <v>0.15</v>
          </cell>
          <cell r="AD98">
            <v>0</v>
          </cell>
          <cell r="AE98">
            <v>0</v>
          </cell>
          <cell r="AG98">
            <v>0.15</v>
          </cell>
          <cell r="AH98">
            <v>0</v>
          </cell>
          <cell r="AI98">
            <v>0</v>
          </cell>
          <cell r="AJ98">
            <v>0.15</v>
          </cell>
          <cell r="AK98">
            <v>0</v>
          </cell>
          <cell r="AL98">
            <v>0</v>
          </cell>
          <cell r="AM98">
            <v>0.15</v>
          </cell>
          <cell r="AN98">
            <v>0</v>
          </cell>
          <cell r="AO98">
            <v>0</v>
          </cell>
          <cell r="AQ98">
            <v>0.15</v>
          </cell>
          <cell r="AR98">
            <v>0</v>
          </cell>
          <cell r="AS98">
            <v>0</v>
          </cell>
          <cell r="AT98">
            <v>0.15</v>
          </cell>
          <cell r="AU98">
            <v>0</v>
          </cell>
          <cell r="AV98">
            <v>0</v>
          </cell>
          <cell r="AW98">
            <v>0.15</v>
          </cell>
          <cell r="AX98">
            <v>0</v>
          </cell>
          <cell r="AY98">
            <v>0</v>
          </cell>
        </row>
        <row r="99">
          <cell r="A99">
            <v>97</v>
          </cell>
          <cell r="B99" t="str">
            <v>Comercial</v>
          </cell>
          <cell r="C99" t="str">
            <v>Vendedor/Varejo</v>
          </cell>
          <cell r="D99" t="str">
            <v>Positivação Clientes C/Freezer</v>
          </cell>
          <cell r="E99" t="str">
            <v>Qualidade</v>
          </cell>
          <cell r="H99">
            <v>1</v>
          </cell>
          <cell r="I99">
            <v>12</v>
          </cell>
          <cell r="J99" t="str">
            <v>Acumulado</v>
          </cell>
          <cell r="L99">
            <v>0.16</v>
          </cell>
          <cell r="M99">
            <v>0</v>
          </cell>
          <cell r="N99">
            <v>0</v>
          </cell>
          <cell r="O99" t="str">
            <v>inf</v>
          </cell>
          <cell r="P99">
            <v>1755</v>
          </cell>
          <cell r="Q99">
            <v>1496</v>
          </cell>
          <cell r="R99">
            <v>0.85242165242165246</v>
          </cell>
          <cell r="S99">
            <v>0.16</v>
          </cell>
          <cell r="T99">
            <v>0</v>
          </cell>
          <cell r="U99">
            <v>0</v>
          </cell>
          <cell r="W99">
            <v>0.16</v>
          </cell>
          <cell r="X99">
            <v>0</v>
          </cell>
          <cell r="Y99">
            <v>0</v>
          </cell>
          <cell r="Z99">
            <v>0.16</v>
          </cell>
          <cell r="AA99">
            <v>0</v>
          </cell>
          <cell r="AB99">
            <v>0</v>
          </cell>
          <cell r="AC99">
            <v>0.16</v>
          </cell>
          <cell r="AD99">
            <v>0</v>
          </cell>
          <cell r="AE99">
            <v>0</v>
          </cell>
          <cell r="AG99">
            <v>0.16</v>
          </cell>
          <cell r="AH99">
            <v>0</v>
          </cell>
          <cell r="AI99">
            <v>0</v>
          </cell>
          <cell r="AJ99">
            <v>0.16</v>
          </cell>
          <cell r="AK99">
            <v>0</v>
          </cell>
          <cell r="AL99">
            <v>0</v>
          </cell>
          <cell r="AM99">
            <v>0.16</v>
          </cell>
          <cell r="AN99">
            <v>0</v>
          </cell>
          <cell r="AO99">
            <v>0</v>
          </cell>
          <cell r="AQ99">
            <v>0.16</v>
          </cell>
          <cell r="AR99">
            <v>0</v>
          </cell>
          <cell r="AS99">
            <v>0</v>
          </cell>
          <cell r="AT99">
            <v>0.16</v>
          </cell>
          <cell r="AU99">
            <v>0</v>
          </cell>
          <cell r="AV99">
            <v>0</v>
          </cell>
          <cell r="AW99">
            <v>0.16</v>
          </cell>
          <cell r="AX99">
            <v>0</v>
          </cell>
          <cell r="AY99">
            <v>0</v>
          </cell>
        </row>
        <row r="100">
          <cell r="A100">
            <v>98</v>
          </cell>
          <cell r="B100" t="str">
            <v>Comercial</v>
          </cell>
          <cell r="C100" t="str">
            <v>Vendedor/Varejo</v>
          </cell>
          <cell r="D100" t="str">
            <v>Take Home</v>
          </cell>
          <cell r="E100" t="str">
            <v>Entrega</v>
          </cell>
          <cell r="H100">
            <v>1</v>
          </cell>
          <cell r="I100">
            <v>12</v>
          </cell>
          <cell r="J100" t="str">
            <v>Acumulado</v>
          </cell>
          <cell r="L100">
            <v>0.15</v>
          </cell>
          <cell r="M100">
            <v>1197256.032346885</v>
          </cell>
          <cell r="N100">
            <v>1174296.8400000001</v>
          </cell>
          <cell r="O100">
            <v>0.98082348994151214</v>
          </cell>
          <cell r="P100">
            <v>1149146.57</v>
          </cell>
          <cell r="Q100">
            <v>952530.28</v>
          </cell>
          <cell r="R100">
            <v>0.82890233923771794</v>
          </cell>
          <cell r="S100">
            <v>0.15</v>
          </cell>
          <cell r="T100">
            <v>0</v>
          </cell>
          <cell r="U100">
            <v>0</v>
          </cell>
          <cell r="W100">
            <v>0.15</v>
          </cell>
          <cell r="X100">
            <v>0</v>
          </cell>
          <cell r="Y100">
            <v>0</v>
          </cell>
          <cell r="Z100">
            <v>0.15</v>
          </cell>
          <cell r="AA100">
            <v>0</v>
          </cell>
          <cell r="AB100">
            <v>0</v>
          </cell>
          <cell r="AC100">
            <v>0.15</v>
          </cell>
          <cell r="AD100">
            <v>0</v>
          </cell>
          <cell r="AE100">
            <v>0</v>
          </cell>
          <cell r="AG100">
            <v>0.15</v>
          </cell>
          <cell r="AH100">
            <v>0</v>
          </cell>
          <cell r="AI100">
            <v>0</v>
          </cell>
          <cell r="AJ100">
            <v>0.15</v>
          </cell>
          <cell r="AK100">
            <v>0</v>
          </cell>
          <cell r="AL100">
            <v>0</v>
          </cell>
          <cell r="AM100">
            <v>0.15</v>
          </cell>
          <cell r="AN100">
            <v>0</v>
          </cell>
          <cell r="AO100">
            <v>0</v>
          </cell>
          <cell r="AQ100">
            <v>0.15</v>
          </cell>
          <cell r="AR100">
            <v>0</v>
          </cell>
          <cell r="AS100">
            <v>0</v>
          </cell>
          <cell r="AT100">
            <v>0.15</v>
          </cell>
          <cell r="AU100">
            <v>0</v>
          </cell>
          <cell r="AV100">
            <v>0</v>
          </cell>
          <cell r="AW100">
            <v>0.15</v>
          </cell>
          <cell r="AX100">
            <v>0</v>
          </cell>
          <cell r="AY100">
            <v>0</v>
          </cell>
        </row>
        <row r="101">
          <cell r="A101">
            <v>99</v>
          </cell>
          <cell r="B101" t="str">
            <v>Comercial</v>
          </cell>
          <cell r="C101" t="str">
            <v>Vendedor/Zecas</v>
          </cell>
          <cell r="D101" t="str">
            <v>Açaí</v>
          </cell>
          <cell r="E101" t="str">
            <v>Entrega</v>
          </cell>
          <cell r="H101">
            <v>1</v>
          </cell>
          <cell r="I101">
            <v>12</v>
          </cell>
          <cell r="J101" t="str">
            <v>Acumulado</v>
          </cell>
          <cell r="L101">
            <v>0.1</v>
          </cell>
          <cell r="M101">
            <v>21885.64</v>
          </cell>
          <cell r="N101">
            <v>16864.37</v>
          </cell>
          <cell r="O101">
            <v>0.77056782438164928</v>
          </cell>
          <cell r="P101">
            <v>22505.32</v>
          </cell>
          <cell r="Q101">
            <v>12433.1</v>
          </cell>
          <cell r="R101">
            <v>0.5524515981110244</v>
          </cell>
          <cell r="S101">
            <v>0.1</v>
          </cell>
          <cell r="T101">
            <v>0</v>
          </cell>
          <cell r="U101">
            <v>0</v>
          </cell>
          <cell r="W101">
            <v>0.1</v>
          </cell>
          <cell r="X101">
            <v>0</v>
          </cell>
          <cell r="Y101">
            <v>0</v>
          </cell>
          <cell r="Z101">
            <v>0.1</v>
          </cell>
          <cell r="AA101">
            <v>0</v>
          </cell>
          <cell r="AB101">
            <v>0</v>
          </cell>
          <cell r="AC101">
            <v>0.1</v>
          </cell>
          <cell r="AD101">
            <v>0</v>
          </cell>
          <cell r="AE101">
            <v>0</v>
          </cell>
          <cell r="AG101">
            <v>0.1</v>
          </cell>
          <cell r="AH101">
            <v>0</v>
          </cell>
          <cell r="AI101">
            <v>0</v>
          </cell>
          <cell r="AJ101">
            <v>0.1</v>
          </cell>
          <cell r="AK101">
            <v>0</v>
          </cell>
          <cell r="AL101">
            <v>0</v>
          </cell>
          <cell r="AM101">
            <v>0.1</v>
          </cell>
          <cell r="AN101">
            <v>0</v>
          </cell>
          <cell r="AO101">
            <v>0</v>
          </cell>
          <cell r="AQ101">
            <v>0.1</v>
          </cell>
          <cell r="AR101">
            <v>0</v>
          </cell>
          <cell r="AS101">
            <v>0</v>
          </cell>
          <cell r="AT101">
            <v>0.1</v>
          </cell>
          <cell r="AU101">
            <v>0</v>
          </cell>
          <cell r="AV101">
            <v>0</v>
          </cell>
          <cell r="AW101">
            <v>0.1</v>
          </cell>
          <cell r="AX101">
            <v>0</v>
          </cell>
          <cell r="AY101">
            <v>0</v>
          </cell>
        </row>
        <row r="102">
          <cell r="A102">
            <v>100</v>
          </cell>
          <cell r="B102" t="str">
            <v>Comercial</v>
          </cell>
          <cell r="C102" t="str">
            <v>Vendedor/Zecas</v>
          </cell>
          <cell r="D102" t="str">
            <v>Impulso</v>
          </cell>
          <cell r="E102" t="str">
            <v>Entrega</v>
          </cell>
          <cell r="H102">
            <v>1</v>
          </cell>
          <cell r="I102">
            <v>12</v>
          </cell>
          <cell r="J102" t="str">
            <v>Acumulado</v>
          </cell>
          <cell r="L102">
            <v>0.1</v>
          </cell>
          <cell r="M102">
            <v>261459.17</v>
          </cell>
          <cell r="N102">
            <v>280282.3</v>
          </cell>
          <cell r="O102">
            <v>1.071992617432389</v>
          </cell>
          <cell r="P102">
            <v>261906.55</v>
          </cell>
          <cell r="Q102">
            <v>213051.69</v>
          </cell>
          <cell r="R102">
            <v>0.8134645353466724</v>
          </cell>
          <cell r="S102">
            <v>0.1</v>
          </cell>
          <cell r="T102">
            <v>0</v>
          </cell>
          <cell r="U102">
            <v>0</v>
          </cell>
          <cell r="W102">
            <v>0.1</v>
          </cell>
          <cell r="X102">
            <v>0</v>
          </cell>
          <cell r="Y102">
            <v>0</v>
          </cell>
          <cell r="Z102">
            <v>0.1</v>
          </cell>
          <cell r="AA102">
            <v>0</v>
          </cell>
          <cell r="AB102">
            <v>0</v>
          </cell>
          <cell r="AC102">
            <v>0.1</v>
          </cell>
          <cell r="AD102">
            <v>0</v>
          </cell>
          <cell r="AE102">
            <v>0</v>
          </cell>
          <cell r="AG102">
            <v>0.1</v>
          </cell>
          <cell r="AH102">
            <v>0</v>
          </cell>
          <cell r="AI102">
            <v>0</v>
          </cell>
          <cell r="AJ102">
            <v>0.1</v>
          </cell>
          <cell r="AK102">
            <v>0</v>
          </cell>
          <cell r="AL102">
            <v>0</v>
          </cell>
          <cell r="AM102">
            <v>0.1</v>
          </cell>
          <cell r="AN102">
            <v>0</v>
          </cell>
          <cell r="AO102">
            <v>0</v>
          </cell>
          <cell r="AQ102">
            <v>0.1</v>
          </cell>
          <cell r="AR102">
            <v>0</v>
          </cell>
          <cell r="AS102">
            <v>0</v>
          </cell>
          <cell r="AT102">
            <v>0.1</v>
          </cell>
          <cell r="AU102">
            <v>0</v>
          </cell>
          <cell r="AV102">
            <v>0</v>
          </cell>
          <cell r="AW102">
            <v>0.1</v>
          </cell>
          <cell r="AX102">
            <v>0</v>
          </cell>
          <cell r="AY102">
            <v>0</v>
          </cell>
        </row>
        <row r="103">
          <cell r="A103">
            <v>101</v>
          </cell>
          <cell r="B103" t="str">
            <v>Comercial</v>
          </cell>
          <cell r="C103" t="str">
            <v>Vendedor/Zecas</v>
          </cell>
          <cell r="D103" t="str">
            <v>Meta da Faturamento</v>
          </cell>
          <cell r="E103" t="str">
            <v>Entrega</v>
          </cell>
          <cell r="H103">
            <v>1</v>
          </cell>
          <cell r="I103">
            <v>12</v>
          </cell>
          <cell r="J103" t="str">
            <v>Acumulado</v>
          </cell>
          <cell r="L103">
            <v>0.05</v>
          </cell>
          <cell r="M103">
            <v>2556243.4300000002</v>
          </cell>
          <cell r="N103">
            <v>1664642.59</v>
          </cell>
          <cell r="O103">
            <v>0.65120659889578669</v>
          </cell>
          <cell r="P103">
            <v>2303443.0099999998</v>
          </cell>
          <cell r="Q103">
            <v>1209269.25</v>
          </cell>
          <cell r="R103">
            <v>0.5249833595839648</v>
          </cell>
          <cell r="S103">
            <v>0.05</v>
          </cell>
          <cell r="T103">
            <v>0</v>
          </cell>
          <cell r="U103">
            <v>0</v>
          </cell>
          <cell r="W103">
            <v>0.05</v>
          </cell>
          <cell r="X103">
            <v>0</v>
          </cell>
          <cell r="Y103">
            <v>0</v>
          </cell>
          <cell r="Z103">
            <v>0.05</v>
          </cell>
          <cell r="AA103">
            <v>0</v>
          </cell>
          <cell r="AB103">
            <v>0</v>
          </cell>
          <cell r="AC103">
            <v>0.05</v>
          </cell>
          <cell r="AD103">
            <v>0</v>
          </cell>
          <cell r="AE103">
            <v>0</v>
          </cell>
          <cell r="AG103">
            <v>0.05</v>
          </cell>
          <cell r="AH103">
            <v>0</v>
          </cell>
          <cell r="AI103">
            <v>0</v>
          </cell>
          <cell r="AJ103">
            <v>0.05</v>
          </cell>
          <cell r="AK103">
            <v>0</v>
          </cell>
          <cell r="AL103">
            <v>0</v>
          </cell>
          <cell r="AM103">
            <v>0.05</v>
          </cell>
          <cell r="AN103">
            <v>0</v>
          </cell>
          <cell r="AO103">
            <v>0</v>
          </cell>
          <cell r="AQ103">
            <v>0.05</v>
          </cell>
          <cell r="AR103">
            <v>0</v>
          </cell>
          <cell r="AS103">
            <v>0</v>
          </cell>
          <cell r="AT103">
            <v>0.05</v>
          </cell>
          <cell r="AU103">
            <v>0</v>
          </cell>
          <cell r="AV103">
            <v>0</v>
          </cell>
          <cell r="AW103">
            <v>0.05</v>
          </cell>
          <cell r="AX103">
            <v>0</v>
          </cell>
          <cell r="AY103">
            <v>0</v>
          </cell>
        </row>
        <row r="104">
          <cell r="A104">
            <v>102</v>
          </cell>
          <cell r="B104" t="str">
            <v>Comercial</v>
          </cell>
          <cell r="C104" t="str">
            <v>Vendedor/Zecas</v>
          </cell>
          <cell r="D104" t="str">
            <v>Outros</v>
          </cell>
          <cell r="E104" t="str">
            <v>Entrega</v>
          </cell>
          <cell r="H104">
            <v>1</v>
          </cell>
          <cell r="I104">
            <v>12</v>
          </cell>
          <cell r="J104" t="str">
            <v>Acumulado</v>
          </cell>
          <cell r="L104">
            <v>0.05</v>
          </cell>
          <cell r="M104">
            <v>132817.23000000001</v>
          </cell>
          <cell r="N104">
            <v>49216.81</v>
          </cell>
          <cell r="O104">
            <v>0.37056043105250719</v>
          </cell>
          <cell r="P104">
            <v>59516.25</v>
          </cell>
          <cell r="Q104">
            <v>22765.71</v>
          </cell>
          <cell r="R104">
            <v>0.38251250708840018</v>
          </cell>
          <cell r="S104">
            <v>0.05</v>
          </cell>
          <cell r="T104">
            <v>0</v>
          </cell>
          <cell r="U104">
            <v>0</v>
          </cell>
          <cell r="W104">
            <v>0.05</v>
          </cell>
          <cell r="X104">
            <v>0</v>
          </cell>
          <cell r="Y104">
            <v>0</v>
          </cell>
          <cell r="Z104">
            <v>0.05</v>
          </cell>
          <cell r="AA104">
            <v>0</v>
          </cell>
          <cell r="AB104">
            <v>0</v>
          </cell>
          <cell r="AC104">
            <v>0.05</v>
          </cell>
          <cell r="AD104">
            <v>0</v>
          </cell>
          <cell r="AE104">
            <v>0</v>
          </cell>
          <cell r="AG104">
            <v>0.05</v>
          </cell>
          <cell r="AH104">
            <v>0</v>
          </cell>
          <cell r="AI104">
            <v>0</v>
          </cell>
          <cell r="AJ104">
            <v>0.05</v>
          </cell>
          <cell r="AK104">
            <v>0</v>
          </cell>
          <cell r="AL104">
            <v>0</v>
          </cell>
          <cell r="AM104">
            <v>0.05</v>
          </cell>
          <cell r="AN104">
            <v>0</v>
          </cell>
          <cell r="AO104">
            <v>0</v>
          </cell>
          <cell r="AQ104">
            <v>0.05</v>
          </cell>
          <cell r="AR104">
            <v>0</v>
          </cell>
          <cell r="AS104">
            <v>0</v>
          </cell>
          <cell r="AT104">
            <v>0.05</v>
          </cell>
          <cell r="AU104">
            <v>0</v>
          </cell>
          <cell r="AV104">
            <v>0</v>
          </cell>
          <cell r="AW104">
            <v>0.05</v>
          </cell>
          <cell r="AX104">
            <v>0</v>
          </cell>
          <cell r="AY104">
            <v>0</v>
          </cell>
        </row>
        <row r="105">
          <cell r="A105">
            <v>103</v>
          </cell>
          <cell r="B105" t="str">
            <v>Comercial</v>
          </cell>
          <cell r="C105" t="str">
            <v>Vendedor/Zecas</v>
          </cell>
          <cell r="D105" t="str">
            <v>Polpa de fruta</v>
          </cell>
          <cell r="E105" t="str">
            <v>Entrega</v>
          </cell>
          <cell r="H105">
            <v>1</v>
          </cell>
          <cell r="I105">
            <v>12</v>
          </cell>
          <cell r="J105" t="str">
            <v>Acumulado</v>
          </cell>
          <cell r="L105">
            <v>0.1</v>
          </cell>
          <cell r="M105">
            <v>150551.29999999999</v>
          </cell>
          <cell r="N105">
            <v>65040.78</v>
          </cell>
          <cell r="O105">
            <v>0.43201739207831491</v>
          </cell>
          <cell r="P105">
            <v>99299.03</v>
          </cell>
          <cell r="Q105">
            <v>53407.54</v>
          </cell>
          <cell r="R105">
            <v>0.53784553585266648</v>
          </cell>
          <cell r="S105">
            <v>0.1</v>
          </cell>
          <cell r="T105">
            <v>0</v>
          </cell>
          <cell r="U105">
            <v>0</v>
          </cell>
          <cell r="W105">
            <v>0.1</v>
          </cell>
          <cell r="X105">
            <v>0</v>
          </cell>
          <cell r="Y105">
            <v>0</v>
          </cell>
          <cell r="Z105">
            <v>0.1</v>
          </cell>
          <cell r="AA105">
            <v>0</v>
          </cell>
          <cell r="AB105">
            <v>0</v>
          </cell>
          <cell r="AC105">
            <v>0.1</v>
          </cell>
          <cell r="AD105">
            <v>0</v>
          </cell>
          <cell r="AE105">
            <v>0</v>
          </cell>
          <cell r="AG105">
            <v>0.1</v>
          </cell>
          <cell r="AH105">
            <v>0</v>
          </cell>
          <cell r="AI105">
            <v>0</v>
          </cell>
          <cell r="AJ105">
            <v>0.1</v>
          </cell>
          <cell r="AK105">
            <v>0</v>
          </cell>
          <cell r="AL105">
            <v>0</v>
          </cell>
          <cell r="AM105">
            <v>0.1</v>
          </cell>
          <cell r="AN105">
            <v>0</v>
          </cell>
          <cell r="AO105">
            <v>0</v>
          </cell>
          <cell r="AQ105">
            <v>0.1</v>
          </cell>
          <cell r="AR105">
            <v>0</v>
          </cell>
          <cell r="AS105">
            <v>0</v>
          </cell>
          <cell r="AT105">
            <v>0.1</v>
          </cell>
          <cell r="AU105">
            <v>0</v>
          </cell>
          <cell r="AV105">
            <v>0</v>
          </cell>
          <cell r="AW105">
            <v>0.1</v>
          </cell>
          <cell r="AX105">
            <v>0</v>
          </cell>
          <cell r="AY105">
            <v>0</v>
          </cell>
        </row>
        <row r="106">
          <cell r="A106">
            <v>104</v>
          </cell>
          <cell r="B106" t="str">
            <v>Comercial</v>
          </cell>
          <cell r="C106" t="str">
            <v>Vendedor/Zecas</v>
          </cell>
          <cell r="D106" t="str">
            <v>Positivação</v>
          </cell>
          <cell r="E106" t="str">
            <v>Qualidade</v>
          </cell>
          <cell r="H106">
            <v>1</v>
          </cell>
          <cell r="I106">
            <v>12</v>
          </cell>
          <cell r="J106" t="str">
            <v>Acumulado</v>
          </cell>
          <cell r="L106">
            <v>0.15</v>
          </cell>
          <cell r="M106">
            <v>171</v>
          </cell>
          <cell r="N106">
            <v>226</v>
          </cell>
          <cell r="O106">
            <v>1.3216374269005851</v>
          </cell>
          <cell r="P106">
            <v>713</v>
          </cell>
          <cell r="Q106">
            <v>622</v>
          </cell>
          <cell r="R106">
            <v>0.87237026647966343</v>
          </cell>
          <cell r="S106">
            <v>0.15</v>
          </cell>
          <cell r="T106">
            <v>0</v>
          </cell>
          <cell r="U106">
            <v>0</v>
          </cell>
          <cell r="W106">
            <v>0.15</v>
          </cell>
          <cell r="X106">
            <v>0</v>
          </cell>
          <cell r="Y106">
            <v>0</v>
          </cell>
          <cell r="Z106">
            <v>0.15</v>
          </cell>
          <cell r="AA106">
            <v>0</v>
          </cell>
          <cell r="AB106">
            <v>0</v>
          </cell>
          <cell r="AC106">
            <v>0.15</v>
          </cell>
          <cell r="AD106">
            <v>0</v>
          </cell>
          <cell r="AE106">
            <v>0</v>
          </cell>
          <cell r="AG106">
            <v>0.15</v>
          </cell>
          <cell r="AH106">
            <v>0</v>
          </cell>
          <cell r="AI106">
            <v>0</v>
          </cell>
          <cell r="AJ106">
            <v>0.15</v>
          </cell>
          <cell r="AK106">
            <v>0</v>
          </cell>
          <cell r="AL106">
            <v>0</v>
          </cell>
          <cell r="AM106">
            <v>0.15</v>
          </cell>
          <cell r="AN106">
            <v>0</v>
          </cell>
          <cell r="AO106">
            <v>0</v>
          </cell>
          <cell r="AQ106">
            <v>0.15</v>
          </cell>
          <cell r="AR106">
            <v>0</v>
          </cell>
          <cell r="AS106">
            <v>0</v>
          </cell>
          <cell r="AT106">
            <v>0.15</v>
          </cell>
          <cell r="AU106">
            <v>0</v>
          </cell>
          <cell r="AV106">
            <v>0</v>
          </cell>
          <cell r="AW106">
            <v>0.15</v>
          </cell>
          <cell r="AX106">
            <v>0</v>
          </cell>
          <cell r="AY106">
            <v>0</v>
          </cell>
        </row>
        <row r="107">
          <cell r="A107">
            <v>105</v>
          </cell>
          <cell r="B107" t="str">
            <v>Comercial</v>
          </cell>
          <cell r="C107" t="str">
            <v>Vendedor/Zecas</v>
          </cell>
          <cell r="D107" t="str">
            <v>Take Home</v>
          </cell>
          <cell r="E107" t="str">
            <v>Entrega</v>
          </cell>
          <cell r="H107">
            <v>1</v>
          </cell>
          <cell r="I107">
            <v>12</v>
          </cell>
          <cell r="J107" t="str">
            <v>Acumulado</v>
          </cell>
          <cell r="L107">
            <v>0.15</v>
          </cell>
          <cell r="M107">
            <v>176466.45</v>
          </cell>
          <cell r="N107">
            <v>121537.58</v>
          </cell>
          <cell r="O107">
            <v>0.68872910403082277</v>
          </cell>
          <cell r="P107">
            <v>174135.5</v>
          </cell>
          <cell r="Q107">
            <v>97912.71</v>
          </cell>
          <cell r="R107">
            <v>0.56227885755632834</v>
          </cell>
          <cell r="S107">
            <v>0.15</v>
          </cell>
          <cell r="T107">
            <v>0</v>
          </cell>
          <cell r="U107">
            <v>0</v>
          </cell>
          <cell r="W107">
            <v>0.15</v>
          </cell>
          <cell r="X107">
            <v>0</v>
          </cell>
          <cell r="Y107">
            <v>0</v>
          </cell>
          <cell r="Z107">
            <v>0.15</v>
          </cell>
          <cell r="AA107">
            <v>0</v>
          </cell>
          <cell r="AB107">
            <v>0</v>
          </cell>
          <cell r="AC107">
            <v>0.15</v>
          </cell>
          <cell r="AD107">
            <v>0</v>
          </cell>
          <cell r="AE107">
            <v>0</v>
          </cell>
          <cell r="AG107">
            <v>0.15</v>
          </cell>
          <cell r="AH107">
            <v>0</v>
          </cell>
          <cell r="AI107">
            <v>0</v>
          </cell>
          <cell r="AJ107">
            <v>0.15</v>
          </cell>
          <cell r="AK107">
            <v>0</v>
          </cell>
          <cell r="AL107">
            <v>0</v>
          </cell>
          <cell r="AM107">
            <v>0.15</v>
          </cell>
          <cell r="AN107">
            <v>0</v>
          </cell>
          <cell r="AO107">
            <v>0</v>
          </cell>
          <cell r="AQ107">
            <v>0.15</v>
          </cell>
          <cell r="AR107">
            <v>0</v>
          </cell>
          <cell r="AS107">
            <v>0</v>
          </cell>
          <cell r="AT107">
            <v>0.15</v>
          </cell>
          <cell r="AU107">
            <v>0</v>
          </cell>
          <cell r="AV107">
            <v>0</v>
          </cell>
          <cell r="AW107">
            <v>0.15</v>
          </cell>
          <cell r="AX107">
            <v>0</v>
          </cell>
          <cell r="AY107">
            <v>0</v>
          </cell>
        </row>
        <row r="108">
          <cell r="A108">
            <v>106</v>
          </cell>
          <cell r="B108" t="str">
            <v>Comercial</v>
          </cell>
          <cell r="C108" t="str">
            <v>Vendedor/Zecas</v>
          </cell>
          <cell r="D108" t="str">
            <v>Zecas</v>
          </cell>
          <cell r="E108" t="str">
            <v>Entrega</v>
          </cell>
          <cell r="H108">
            <v>1</v>
          </cell>
          <cell r="I108">
            <v>12</v>
          </cell>
          <cell r="J108" t="str">
            <v>Acumulado</v>
          </cell>
          <cell r="L108">
            <v>0.3</v>
          </cell>
          <cell r="M108">
            <v>1876193.7</v>
          </cell>
          <cell r="N108">
            <v>1108770.17</v>
          </cell>
          <cell r="O108">
            <v>0.59096785689025599</v>
          </cell>
          <cell r="P108">
            <v>1686080.37</v>
          </cell>
          <cell r="Q108">
            <v>809698.5</v>
          </cell>
          <cell r="R108">
            <v>0.48022532876057378</v>
          </cell>
          <cell r="S108">
            <v>0.3</v>
          </cell>
          <cell r="T108">
            <v>0</v>
          </cell>
          <cell r="U108">
            <v>0</v>
          </cell>
          <cell r="W108">
            <v>0.3</v>
          </cell>
          <cell r="X108">
            <v>0</v>
          </cell>
          <cell r="Y108">
            <v>0</v>
          </cell>
          <cell r="Z108">
            <v>0.3</v>
          </cell>
          <cell r="AA108">
            <v>0</v>
          </cell>
          <cell r="AB108">
            <v>0</v>
          </cell>
          <cell r="AC108">
            <v>0.3</v>
          </cell>
          <cell r="AD108">
            <v>0</v>
          </cell>
          <cell r="AE108">
            <v>0</v>
          </cell>
          <cell r="AG108">
            <v>0.3</v>
          </cell>
          <cell r="AH108">
            <v>0</v>
          </cell>
          <cell r="AI108">
            <v>0</v>
          </cell>
          <cell r="AJ108">
            <v>0.3</v>
          </cell>
          <cell r="AK108">
            <v>0</v>
          </cell>
          <cell r="AL108">
            <v>0</v>
          </cell>
          <cell r="AM108">
            <v>0.3</v>
          </cell>
          <cell r="AN108">
            <v>0</v>
          </cell>
          <cell r="AO108">
            <v>0</v>
          </cell>
          <cell r="AQ108">
            <v>0.3</v>
          </cell>
          <cell r="AR108">
            <v>0</v>
          </cell>
          <cell r="AS108">
            <v>0</v>
          </cell>
          <cell r="AT108">
            <v>0.3</v>
          </cell>
          <cell r="AU108">
            <v>0</v>
          </cell>
          <cell r="AV108">
            <v>0</v>
          </cell>
          <cell r="AW108">
            <v>0.3</v>
          </cell>
          <cell r="AX108">
            <v>0</v>
          </cell>
          <cell r="AY108">
            <v>0</v>
          </cell>
        </row>
        <row r="109">
          <cell r="A109">
            <v>107</v>
          </cell>
          <cell r="B109" t="str">
            <v>Finanças</v>
          </cell>
          <cell r="C109" t="str">
            <v>Contabilidade/Fiscal</v>
          </cell>
          <cell r="D109" t="str">
            <v>Custos: % do orçamento realizado (setor e matricial).</v>
          </cell>
          <cell r="E109" t="str">
            <v>Custo</v>
          </cell>
          <cell r="G109" t="str">
            <v>&lt;=</v>
          </cell>
          <cell r="H109">
            <v>1</v>
          </cell>
          <cell r="I109">
            <v>12</v>
          </cell>
          <cell r="M109">
            <v>1</v>
          </cell>
          <cell r="N109">
            <v>1.0345</v>
          </cell>
          <cell r="O109">
            <v>0.96665055582406967</v>
          </cell>
          <cell r="P109">
            <v>1</v>
          </cell>
          <cell r="S109">
            <v>1</v>
          </cell>
          <cell r="T109">
            <v>0</v>
          </cell>
          <cell r="U109" t="str">
            <v>inf</v>
          </cell>
          <cell r="W109">
            <v>1</v>
          </cell>
          <cell r="X109">
            <v>0</v>
          </cell>
          <cell r="Y109" t="str">
            <v>inf</v>
          </cell>
          <cell r="Z109">
            <v>1</v>
          </cell>
          <cell r="AA109">
            <v>0</v>
          </cell>
          <cell r="AB109" t="str">
            <v>inf</v>
          </cell>
          <cell r="AC109">
            <v>1</v>
          </cell>
          <cell r="AD109">
            <v>0</v>
          </cell>
          <cell r="AE109" t="str">
            <v>inf</v>
          </cell>
          <cell r="AG109">
            <v>1</v>
          </cell>
          <cell r="AH109">
            <v>0</v>
          </cell>
          <cell r="AI109" t="str">
            <v>inf</v>
          </cell>
          <cell r="AJ109">
            <v>1</v>
          </cell>
          <cell r="AK109">
            <v>0</v>
          </cell>
          <cell r="AL109" t="str">
            <v>inf</v>
          </cell>
          <cell r="AM109">
            <v>1</v>
          </cell>
          <cell r="AN109">
            <v>0</v>
          </cell>
          <cell r="AO109" t="str">
            <v>inf</v>
          </cell>
          <cell r="AQ109">
            <v>1</v>
          </cell>
          <cell r="AR109">
            <v>0</v>
          </cell>
          <cell r="AS109" t="str">
            <v>inf</v>
          </cell>
          <cell r="AT109">
            <v>1</v>
          </cell>
          <cell r="AU109">
            <v>0</v>
          </cell>
          <cell r="AV109" t="str">
            <v>inf</v>
          </cell>
          <cell r="AW109">
            <v>1</v>
          </cell>
          <cell r="AX109">
            <v>0</v>
          </cell>
          <cell r="AY109" t="str">
            <v>inf</v>
          </cell>
        </row>
        <row r="110">
          <cell r="A110">
            <v>108</v>
          </cell>
          <cell r="B110" t="str">
            <v>Finanças</v>
          </cell>
          <cell r="C110" t="str">
            <v>Governança</v>
          </cell>
          <cell r="D110" t="str">
            <v>Custos: % do orçamento realizado (setor e matricial).</v>
          </cell>
          <cell r="E110" t="str">
            <v>Custo</v>
          </cell>
          <cell r="G110" t="str">
            <v>&lt;=</v>
          </cell>
          <cell r="H110">
            <v>1</v>
          </cell>
          <cell r="I110">
            <v>12</v>
          </cell>
          <cell r="K110" t="str">
            <v>Precisa fechar o orçamento para 2025</v>
          </cell>
          <cell r="M110">
            <v>1</v>
          </cell>
          <cell r="N110">
            <v>0</v>
          </cell>
          <cell r="O110" t="str">
            <v>inf</v>
          </cell>
          <cell r="P110">
            <v>1</v>
          </cell>
          <cell r="S110">
            <v>1</v>
          </cell>
          <cell r="T110">
            <v>0</v>
          </cell>
          <cell r="U110" t="str">
            <v>inf</v>
          </cell>
          <cell r="W110">
            <v>1</v>
          </cell>
          <cell r="X110">
            <v>0</v>
          </cell>
          <cell r="Y110" t="str">
            <v>inf</v>
          </cell>
          <cell r="Z110">
            <v>1</v>
          </cell>
          <cell r="AA110">
            <v>0</v>
          </cell>
          <cell r="AB110" t="str">
            <v>inf</v>
          </cell>
          <cell r="AC110">
            <v>1</v>
          </cell>
          <cell r="AD110">
            <v>0</v>
          </cell>
          <cell r="AE110" t="str">
            <v>inf</v>
          </cell>
          <cell r="AG110">
            <v>1</v>
          </cell>
          <cell r="AH110">
            <v>0</v>
          </cell>
          <cell r="AI110" t="str">
            <v>inf</v>
          </cell>
          <cell r="AJ110">
            <v>1</v>
          </cell>
          <cell r="AK110">
            <v>0</v>
          </cell>
          <cell r="AL110" t="str">
            <v>inf</v>
          </cell>
          <cell r="AM110">
            <v>1</v>
          </cell>
          <cell r="AN110">
            <v>0</v>
          </cell>
          <cell r="AO110" t="str">
            <v>inf</v>
          </cell>
          <cell r="AQ110">
            <v>1</v>
          </cell>
          <cell r="AR110">
            <v>0</v>
          </cell>
          <cell r="AS110" t="str">
            <v>inf</v>
          </cell>
          <cell r="AT110">
            <v>1</v>
          </cell>
          <cell r="AU110">
            <v>0</v>
          </cell>
          <cell r="AV110" t="str">
            <v>inf</v>
          </cell>
          <cell r="AW110">
            <v>1</v>
          </cell>
          <cell r="AX110">
            <v>0</v>
          </cell>
          <cell r="AY110" t="str">
            <v>inf</v>
          </cell>
        </row>
        <row r="111">
          <cell r="A111">
            <v>109</v>
          </cell>
          <cell r="B111" t="str">
            <v>Finanças</v>
          </cell>
          <cell r="C111" t="str">
            <v>Planejamento</v>
          </cell>
          <cell r="D111" t="str">
            <v>Custos: % do orçamento realizado da diretoria.</v>
          </cell>
          <cell r="E111" t="str">
            <v>Custo</v>
          </cell>
          <cell r="G111" t="str">
            <v>&lt;=</v>
          </cell>
          <cell r="H111">
            <v>1</v>
          </cell>
          <cell r="I111">
            <v>12</v>
          </cell>
          <cell r="M111">
            <v>1</v>
          </cell>
          <cell r="N111">
            <v>0</v>
          </cell>
          <cell r="O111" t="str">
            <v>inf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0</v>
          </cell>
          <cell r="U111" t="str">
            <v>inf</v>
          </cell>
          <cell r="W111">
            <v>1</v>
          </cell>
          <cell r="X111">
            <v>0</v>
          </cell>
          <cell r="Y111" t="str">
            <v>inf</v>
          </cell>
          <cell r="Z111">
            <v>1</v>
          </cell>
          <cell r="AA111">
            <v>0</v>
          </cell>
          <cell r="AB111" t="str">
            <v>inf</v>
          </cell>
          <cell r="AC111">
            <v>1</v>
          </cell>
          <cell r="AD111">
            <v>0</v>
          </cell>
          <cell r="AE111" t="str">
            <v>inf</v>
          </cell>
          <cell r="AG111">
            <v>1</v>
          </cell>
          <cell r="AH111">
            <v>0</v>
          </cell>
          <cell r="AI111" t="str">
            <v>inf</v>
          </cell>
          <cell r="AJ111">
            <v>1</v>
          </cell>
          <cell r="AK111">
            <v>0</v>
          </cell>
          <cell r="AL111" t="str">
            <v>inf</v>
          </cell>
          <cell r="AM111">
            <v>1</v>
          </cell>
          <cell r="AN111">
            <v>0</v>
          </cell>
          <cell r="AO111" t="str">
            <v>inf</v>
          </cell>
          <cell r="AQ111">
            <v>1</v>
          </cell>
          <cell r="AR111">
            <v>0</v>
          </cell>
          <cell r="AS111" t="str">
            <v>inf</v>
          </cell>
          <cell r="AT111">
            <v>1</v>
          </cell>
          <cell r="AU111">
            <v>0</v>
          </cell>
          <cell r="AV111" t="str">
            <v>inf</v>
          </cell>
          <cell r="AW111">
            <v>1</v>
          </cell>
          <cell r="AX111">
            <v>0</v>
          </cell>
          <cell r="AY111" t="str">
            <v>inf</v>
          </cell>
        </row>
        <row r="112">
          <cell r="A112">
            <v>110</v>
          </cell>
          <cell r="B112" t="str">
            <v>Finanças</v>
          </cell>
          <cell r="C112" t="str">
            <v>FIN</v>
          </cell>
          <cell r="D112" t="str">
            <v>Custos: % do orçamento realizado.</v>
          </cell>
          <cell r="E112" t="str">
            <v>Custo</v>
          </cell>
          <cell r="G112" t="str">
            <v>&lt;=</v>
          </cell>
          <cell r="H112">
            <v>1</v>
          </cell>
          <cell r="I112">
            <v>12</v>
          </cell>
          <cell r="M112">
            <v>1</v>
          </cell>
          <cell r="N112">
            <v>0.84583278365090619</v>
          </cell>
          <cell r="O112">
            <v>1.182266778172933</v>
          </cell>
          <cell r="P112">
            <v>1</v>
          </cell>
          <cell r="S112">
            <v>1</v>
          </cell>
          <cell r="T112">
            <v>0</v>
          </cell>
          <cell r="U112" t="str">
            <v>inf</v>
          </cell>
          <cell r="W112">
            <v>1</v>
          </cell>
          <cell r="X112">
            <v>0</v>
          </cell>
          <cell r="Y112" t="str">
            <v>inf</v>
          </cell>
          <cell r="Z112">
            <v>1</v>
          </cell>
          <cell r="AA112">
            <v>0</v>
          </cell>
          <cell r="AB112" t="str">
            <v>inf</v>
          </cell>
          <cell r="AC112">
            <v>1</v>
          </cell>
          <cell r="AD112">
            <v>0</v>
          </cell>
          <cell r="AE112" t="str">
            <v>inf</v>
          </cell>
          <cell r="AG112">
            <v>1</v>
          </cell>
          <cell r="AH112">
            <v>0</v>
          </cell>
          <cell r="AI112" t="str">
            <v>inf</v>
          </cell>
          <cell r="AJ112">
            <v>1</v>
          </cell>
          <cell r="AK112">
            <v>0</v>
          </cell>
          <cell r="AL112" t="str">
            <v>inf</v>
          </cell>
          <cell r="AM112">
            <v>1</v>
          </cell>
          <cell r="AN112">
            <v>0</v>
          </cell>
          <cell r="AO112" t="str">
            <v>inf</v>
          </cell>
          <cell r="AQ112">
            <v>1</v>
          </cell>
          <cell r="AR112">
            <v>0</v>
          </cell>
          <cell r="AS112" t="str">
            <v>inf</v>
          </cell>
          <cell r="AT112">
            <v>1</v>
          </cell>
          <cell r="AU112">
            <v>0</v>
          </cell>
          <cell r="AV112" t="str">
            <v>inf</v>
          </cell>
          <cell r="AW112">
            <v>1</v>
          </cell>
          <cell r="AX112">
            <v>0</v>
          </cell>
          <cell r="AY112" t="str">
            <v>inf</v>
          </cell>
        </row>
        <row r="113">
          <cell r="A113">
            <v>111</v>
          </cell>
          <cell r="B113" t="str">
            <v>Finanças</v>
          </cell>
          <cell r="C113" t="str">
            <v>Planejamento</v>
          </cell>
          <cell r="D113" t="str">
            <v>Entrega: Atendimento ao cronograma de inventários.</v>
          </cell>
          <cell r="E113" t="str">
            <v>Entrega</v>
          </cell>
          <cell r="H113">
            <v>1</v>
          </cell>
          <cell r="I113">
            <v>12</v>
          </cell>
          <cell r="J113" t="str">
            <v>Último</v>
          </cell>
          <cell r="L113">
            <v>0.83</v>
          </cell>
          <cell r="M113">
            <v>0.83</v>
          </cell>
          <cell r="N113">
            <v>0.3694096601073345</v>
          </cell>
          <cell r="O113">
            <v>0.44507187964739098</v>
          </cell>
          <cell r="P113">
            <v>0.83</v>
          </cell>
          <cell r="Q113">
            <v>0.57350000000000001</v>
          </cell>
          <cell r="R113">
            <v>0.69096385542168681</v>
          </cell>
          <cell r="S113">
            <v>0.83</v>
          </cell>
          <cell r="T113">
            <v>0</v>
          </cell>
          <cell r="U113">
            <v>0</v>
          </cell>
          <cell r="W113">
            <v>0.83</v>
          </cell>
          <cell r="X113">
            <v>0</v>
          </cell>
          <cell r="Y113">
            <v>0</v>
          </cell>
          <cell r="Z113">
            <v>0.83</v>
          </cell>
          <cell r="AA113">
            <v>0</v>
          </cell>
          <cell r="AB113">
            <v>0</v>
          </cell>
          <cell r="AC113">
            <v>0.83</v>
          </cell>
          <cell r="AD113">
            <v>0</v>
          </cell>
          <cell r="AE113">
            <v>0</v>
          </cell>
          <cell r="AG113">
            <v>0.83</v>
          </cell>
          <cell r="AH113">
            <v>0</v>
          </cell>
          <cell r="AI113">
            <v>0</v>
          </cell>
          <cell r="AJ113">
            <v>0.83</v>
          </cell>
          <cell r="AK113">
            <v>0</v>
          </cell>
          <cell r="AL113">
            <v>0</v>
          </cell>
          <cell r="AM113">
            <v>0.83</v>
          </cell>
          <cell r="AN113">
            <v>0</v>
          </cell>
          <cell r="AO113">
            <v>0</v>
          </cell>
          <cell r="AQ113">
            <v>0.83</v>
          </cell>
          <cell r="AR113">
            <v>0</v>
          </cell>
          <cell r="AS113">
            <v>0</v>
          </cell>
          <cell r="AT113">
            <v>0.83</v>
          </cell>
          <cell r="AU113">
            <v>0</v>
          </cell>
          <cell r="AV113">
            <v>0</v>
          </cell>
          <cell r="AW113">
            <v>0.83</v>
          </cell>
          <cell r="AX113">
            <v>0</v>
          </cell>
          <cell r="AY113">
            <v>0</v>
          </cell>
        </row>
        <row r="114">
          <cell r="A114">
            <v>112</v>
          </cell>
          <cell r="B114" t="str">
            <v>Finanças</v>
          </cell>
          <cell r="C114" t="str">
            <v>Governança</v>
          </cell>
          <cell r="D114" t="str">
            <v xml:space="preserve">Entrega: Cronograma de mapeamento e modelagem de processos. </v>
          </cell>
          <cell r="E114" t="str">
            <v>Entrega</v>
          </cell>
          <cell r="F114" t="str">
            <v>3</v>
          </cell>
          <cell r="H114">
            <v>1</v>
          </cell>
          <cell r="I114">
            <v>12</v>
          </cell>
          <cell r="J114" t="str">
            <v>Objetiva</v>
          </cell>
          <cell r="L114">
            <v>1</v>
          </cell>
          <cell r="M114">
            <v>1</v>
          </cell>
          <cell r="N114">
            <v>0.69089999999999996</v>
          </cell>
          <cell r="O114">
            <v>0.69089999999999996</v>
          </cell>
          <cell r="P114">
            <v>1</v>
          </cell>
          <cell r="S114">
            <v>1</v>
          </cell>
          <cell r="T114">
            <v>0</v>
          </cell>
          <cell r="U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1</v>
          </cell>
          <cell r="AA114">
            <v>0</v>
          </cell>
          <cell r="AB114">
            <v>0</v>
          </cell>
          <cell r="AC114">
            <v>1</v>
          </cell>
          <cell r="AD114">
            <v>0</v>
          </cell>
          <cell r="AE114">
            <v>0</v>
          </cell>
          <cell r="AG114">
            <v>1</v>
          </cell>
          <cell r="AH114">
            <v>0</v>
          </cell>
          <cell r="AI114">
            <v>0</v>
          </cell>
          <cell r="AJ114">
            <v>1</v>
          </cell>
          <cell r="AK114">
            <v>0</v>
          </cell>
          <cell r="AL114">
            <v>0</v>
          </cell>
          <cell r="AM114">
            <v>1</v>
          </cell>
          <cell r="AN114">
            <v>0</v>
          </cell>
          <cell r="AO114">
            <v>0</v>
          </cell>
          <cell r="AQ114">
            <v>1</v>
          </cell>
          <cell r="AR114">
            <v>0</v>
          </cell>
          <cell r="AS114">
            <v>0</v>
          </cell>
          <cell r="AT114">
            <v>1</v>
          </cell>
          <cell r="AU114">
            <v>0</v>
          </cell>
          <cell r="AV114">
            <v>0</v>
          </cell>
          <cell r="AW114">
            <v>1</v>
          </cell>
          <cell r="AX114">
            <v>0</v>
          </cell>
          <cell r="AY114">
            <v>0</v>
          </cell>
        </row>
        <row r="115">
          <cell r="A115">
            <v>113</v>
          </cell>
          <cell r="B115" t="str">
            <v>Finanças</v>
          </cell>
          <cell r="C115" t="str">
            <v>Contabilidade/Fiscal</v>
          </cell>
          <cell r="D115" t="str">
            <v>Entrega: Prazo médio da entrega do fechamento contábil (DF’s, balanço, DRE e DMPL).</v>
          </cell>
          <cell r="E115" t="str">
            <v>Entrega</v>
          </cell>
          <cell r="H115">
            <v>1</v>
          </cell>
          <cell r="I115">
            <v>12</v>
          </cell>
          <cell r="J115" t="str">
            <v>Média</v>
          </cell>
          <cell r="L115">
            <v>25</v>
          </cell>
          <cell r="M115">
            <v>25</v>
          </cell>
          <cell r="P115">
            <v>25</v>
          </cell>
          <cell r="S115">
            <v>25</v>
          </cell>
          <cell r="T115">
            <v>0</v>
          </cell>
          <cell r="U115">
            <v>0</v>
          </cell>
          <cell r="W115">
            <v>25</v>
          </cell>
          <cell r="X115">
            <v>0</v>
          </cell>
          <cell r="Y115">
            <v>0</v>
          </cell>
          <cell r="Z115">
            <v>25</v>
          </cell>
          <cell r="AA115">
            <v>0</v>
          </cell>
          <cell r="AB115">
            <v>0</v>
          </cell>
          <cell r="AC115">
            <v>25</v>
          </cell>
          <cell r="AD115">
            <v>0</v>
          </cell>
          <cell r="AE115">
            <v>0</v>
          </cell>
          <cell r="AG115">
            <v>25</v>
          </cell>
          <cell r="AH115">
            <v>0</v>
          </cell>
          <cell r="AI115">
            <v>0</v>
          </cell>
          <cell r="AJ115">
            <v>25</v>
          </cell>
          <cell r="AK115">
            <v>0</v>
          </cell>
          <cell r="AL115">
            <v>0</v>
          </cell>
          <cell r="AM115">
            <v>25</v>
          </cell>
          <cell r="AN115">
            <v>0</v>
          </cell>
          <cell r="AO115">
            <v>0</v>
          </cell>
          <cell r="AQ115">
            <v>25</v>
          </cell>
          <cell r="AR115">
            <v>0</v>
          </cell>
          <cell r="AS115">
            <v>0</v>
          </cell>
          <cell r="AT115">
            <v>25</v>
          </cell>
          <cell r="AU115">
            <v>0</v>
          </cell>
          <cell r="AV115">
            <v>0</v>
          </cell>
          <cell r="AW115">
            <v>25</v>
          </cell>
          <cell r="AX115">
            <v>0</v>
          </cell>
          <cell r="AY115">
            <v>0</v>
          </cell>
        </row>
        <row r="116">
          <cell r="A116">
            <v>114</v>
          </cell>
          <cell r="B116" t="str">
            <v>Finanças</v>
          </cell>
          <cell r="C116" t="str">
            <v>Governança</v>
          </cell>
          <cell r="D116" t="str">
            <v>Entrega: Prazo médio da legalização de lojas e filiais</v>
          </cell>
          <cell r="E116" t="str">
            <v>Entrega</v>
          </cell>
          <cell r="H116">
            <v>1</v>
          </cell>
          <cell r="I116">
            <v>12</v>
          </cell>
          <cell r="J116" t="str">
            <v>Média</v>
          </cell>
          <cell r="L116">
            <v>15</v>
          </cell>
          <cell r="M116">
            <v>15</v>
          </cell>
          <cell r="N116">
            <v>9.4</v>
          </cell>
          <cell r="O116">
            <v>0.62666666666666671</v>
          </cell>
          <cell r="P116">
            <v>15</v>
          </cell>
          <cell r="S116">
            <v>15</v>
          </cell>
          <cell r="T116">
            <v>0</v>
          </cell>
          <cell r="U116">
            <v>0</v>
          </cell>
          <cell r="W116">
            <v>15</v>
          </cell>
          <cell r="X116">
            <v>0</v>
          </cell>
          <cell r="Y116">
            <v>0</v>
          </cell>
          <cell r="Z116">
            <v>15</v>
          </cell>
          <cell r="AA116">
            <v>0</v>
          </cell>
          <cell r="AB116">
            <v>0</v>
          </cell>
          <cell r="AC116">
            <v>15</v>
          </cell>
          <cell r="AD116">
            <v>0</v>
          </cell>
          <cell r="AE116">
            <v>0</v>
          </cell>
          <cell r="AG116">
            <v>15</v>
          </cell>
          <cell r="AH116">
            <v>0</v>
          </cell>
          <cell r="AI116">
            <v>0</v>
          </cell>
          <cell r="AJ116">
            <v>15</v>
          </cell>
          <cell r="AK116">
            <v>0</v>
          </cell>
          <cell r="AL116">
            <v>0</v>
          </cell>
          <cell r="AM116">
            <v>15</v>
          </cell>
          <cell r="AN116">
            <v>0</v>
          </cell>
          <cell r="AO116">
            <v>0</v>
          </cell>
          <cell r="AQ116">
            <v>15</v>
          </cell>
          <cell r="AR116">
            <v>0</v>
          </cell>
          <cell r="AS116">
            <v>0</v>
          </cell>
          <cell r="AT116">
            <v>15</v>
          </cell>
          <cell r="AU116">
            <v>0</v>
          </cell>
          <cell r="AV116">
            <v>0</v>
          </cell>
          <cell r="AW116">
            <v>15</v>
          </cell>
          <cell r="AX116">
            <v>0</v>
          </cell>
          <cell r="AY116">
            <v>0</v>
          </cell>
        </row>
        <row r="117">
          <cell r="A117">
            <v>115</v>
          </cell>
          <cell r="B117" t="str">
            <v>Finanças</v>
          </cell>
          <cell r="C117" t="str">
            <v>FIN</v>
          </cell>
          <cell r="D117" t="str">
            <v>Entrega: Prazo médio de conciliação bancária e caixas</v>
          </cell>
          <cell r="E117" t="str">
            <v>Entrega</v>
          </cell>
          <cell r="H117">
            <v>1</v>
          </cell>
          <cell r="I117">
            <v>12</v>
          </cell>
          <cell r="J117" t="str">
            <v>Média</v>
          </cell>
          <cell r="L117">
            <v>5</v>
          </cell>
          <cell r="M117">
            <v>5</v>
          </cell>
          <cell r="P117">
            <v>5</v>
          </cell>
          <cell r="S117">
            <v>5</v>
          </cell>
          <cell r="T117">
            <v>0</v>
          </cell>
          <cell r="U117">
            <v>0</v>
          </cell>
          <cell r="W117">
            <v>5</v>
          </cell>
          <cell r="X117">
            <v>0</v>
          </cell>
          <cell r="Y117">
            <v>0</v>
          </cell>
          <cell r="Z117">
            <v>5</v>
          </cell>
          <cell r="AA117">
            <v>0</v>
          </cell>
          <cell r="AB117">
            <v>0</v>
          </cell>
          <cell r="AC117">
            <v>5</v>
          </cell>
          <cell r="AD117">
            <v>0</v>
          </cell>
          <cell r="AE117">
            <v>0</v>
          </cell>
          <cell r="AG117">
            <v>5</v>
          </cell>
          <cell r="AH117">
            <v>0</v>
          </cell>
          <cell r="AI117">
            <v>0</v>
          </cell>
          <cell r="AJ117">
            <v>5</v>
          </cell>
          <cell r="AK117">
            <v>0</v>
          </cell>
          <cell r="AL117">
            <v>0</v>
          </cell>
          <cell r="AM117">
            <v>5</v>
          </cell>
          <cell r="AN117">
            <v>0</v>
          </cell>
          <cell r="AO117">
            <v>0</v>
          </cell>
          <cell r="AQ117">
            <v>5</v>
          </cell>
          <cell r="AR117">
            <v>0</v>
          </cell>
          <cell r="AS117">
            <v>0</v>
          </cell>
          <cell r="AT117">
            <v>5</v>
          </cell>
          <cell r="AU117">
            <v>0</v>
          </cell>
          <cell r="AV117">
            <v>0</v>
          </cell>
          <cell r="AW117">
            <v>5</v>
          </cell>
          <cell r="AX117">
            <v>0</v>
          </cell>
          <cell r="AY117">
            <v>0</v>
          </cell>
        </row>
        <row r="118">
          <cell r="A118">
            <v>116</v>
          </cell>
          <cell r="B118" t="str">
            <v>Finanças</v>
          </cell>
          <cell r="C118" t="str">
            <v>Planejamento</v>
          </cell>
          <cell r="D118" t="str">
            <v>Entrega: Prazo médio do fechamento da apuração de custos.</v>
          </cell>
          <cell r="E118" t="str">
            <v>Entrega</v>
          </cell>
          <cell r="G118" t="str">
            <v>&lt;=</v>
          </cell>
          <cell r="H118">
            <v>1</v>
          </cell>
          <cell r="I118">
            <v>12</v>
          </cell>
          <cell r="J118" t="str">
            <v>Média</v>
          </cell>
          <cell r="L118">
            <v>5</v>
          </cell>
          <cell r="M118">
            <v>5</v>
          </cell>
          <cell r="N118">
            <v>4</v>
          </cell>
          <cell r="O118">
            <v>1.25</v>
          </cell>
          <cell r="P118">
            <v>5</v>
          </cell>
          <cell r="Q118">
            <v>5</v>
          </cell>
          <cell r="R118">
            <v>1</v>
          </cell>
          <cell r="S118">
            <v>5</v>
          </cell>
          <cell r="T118">
            <v>0</v>
          </cell>
          <cell r="U118" t="str">
            <v>inf</v>
          </cell>
          <cell r="W118">
            <v>5</v>
          </cell>
          <cell r="X118">
            <v>0</v>
          </cell>
          <cell r="Y118" t="str">
            <v>inf</v>
          </cell>
          <cell r="Z118">
            <v>5</v>
          </cell>
          <cell r="AA118">
            <v>0</v>
          </cell>
          <cell r="AB118" t="str">
            <v>inf</v>
          </cell>
          <cell r="AC118">
            <v>5</v>
          </cell>
          <cell r="AD118">
            <v>0</v>
          </cell>
          <cell r="AE118" t="str">
            <v>inf</v>
          </cell>
          <cell r="AG118">
            <v>5</v>
          </cell>
          <cell r="AH118">
            <v>0</v>
          </cell>
          <cell r="AI118" t="str">
            <v>inf</v>
          </cell>
          <cell r="AJ118">
            <v>5</v>
          </cell>
          <cell r="AK118">
            <v>0</v>
          </cell>
          <cell r="AL118" t="str">
            <v>inf</v>
          </cell>
          <cell r="AM118">
            <v>5</v>
          </cell>
          <cell r="AN118">
            <v>0</v>
          </cell>
          <cell r="AO118" t="str">
            <v>inf</v>
          </cell>
          <cell r="AQ118">
            <v>5</v>
          </cell>
          <cell r="AR118">
            <v>0</v>
          </cell>
          <cell r="AS118" t="str">
            <v>inf</v>
          </cell>
          <cell r="AT118">
            <v>5</v>
          </cell>
          <cell r="AU118">
            <v>0</v>
          </cell>
          <cell r="AV118" t="str">
            <v>inf</v>
          </cell>
          <cell r="AW118">
            <v>5</v>
          </cell>
          <cell r="AX118">
            <v>0</v>
          </cell>
          <cell r="AY118" t="str">
            <v>inf</v>
          </cell>
        </row>
        <row r="119">
          <cell r="A119">
            <v>117</v>
          </cell>
          <cell r="B119" t="str">
            <v>Finanças</v>
          </cell>
          <cell r="C119" t="str">
            <v>FIN</v>
          </cell>
          <cell r="D119" t="str">
            <v>Qualidade:  % inadimplência.</v>
          </cell>
          <cell r="E119" t="str">
            <v>Qualidade</v>
          </cell>
          <cell r="G119" t="str">
            <v>&lt;=</v>
          </cell>
          <cell r="H119">
            <v>1</v>
          </cell>
          <cell r="I119">
            <v>12</v>
          </cell>
          <cell r="J119" t="str">
            <v>Último</v>
          </cell>
          <cell r="L119">
            <v>0.17</v>
          </cell>
          <cell r="M119">
            <v>0.17</v>
          </cell>
          <cell r="P119">
            <v>0.17</v>
          </cell>
          <cell r="S119">
            <v>0.17</v>
          </cell>
          <cell r="T119">
            <v>0</v>
          </cell>
          <cell r="U119" t="str">
            <v>inf</v>
          </cell>
          <cell r="W119">
            <v>0.17</v>
          </cell>
          <cell r="X119">
            <v>0</v>
          </cell>
          <cell r="Y119" t="str">
            <v>inf</v>
          </cell>
          <cell r="Z119">
            <v>0.17</v>
          </cell>
          <cell r="AA119">
            <v>0</v>
          </cell>
          <cell r="AB119" t="str">
            <v>inf</v>
          </cell>
          <cell r="AC119">
            <v>0.17</v>
          </cell>
          <cell r="AD119">
            <v>0</v>
          </cell>
          <cell r="AE119" t="str">
            <v>inf</v>
          </cell>
          <cell r="AG119">
            <v>0.17</v>
          </cell>
          <cell r="AH119">
            <v>0</v>
          </cell>
          <cell r="AI119" t="str">
            <v>inf</v>
          </cell>
          <cell r="AJ119">
            <v>0.17</v>
          </cell>
          <cell r="AK119">
            <v>0</v>
          </cell>
          <cell r="AL119" t="str">
            <v>inf</v>
          </cell>
          <cell r="AM119">
            <v>0.17</v>
          </cell>
          <cell r="AN119">
            <v>0</v>
          </cell>
          <cell r="AO119" t="str">
            <v>inf</v>
          </cell>
          <cell r="AQ119">
            <v>0.17</v>
          </cell>
          <cell r="AR119">
            <v>0</v>
          </cell>
          <cell r="AS119" t="str">
            <v>inf</v>
          </cell>
          <cell r="AT119">
            <v>0.17</v>
          </cell>
          <cell r="AU119">
            <v>0</v>
          </cell>
          <cell r="AV119" t="str">
            <v>inf</v>
          </cell>
          <cell r="AW119">
            <v>0.17</v>
          </cell>
          <cell r="AX119">
            <v>0</v>
          </cell>
          <cell r="AY119" t="str">
            <v>inf</v>
          </cell>
        </row>
        <row r="120">
          <cell r="A120">
            <v>118</v>
          </cell>
          <cell r="B120" t="str">
            <v>Finanças</v>
          </cell>
          <cell r="C120" t="str">
            <v>Planejamento</v>
          </cell>
          <cell r="D120" t="str">
            <v>Qualidade: % de acuracidade dos inventários.</v>
          </cell>
          <cell r="E120" t="str">
            <v>Qualidade</v>
          </cell>
          <cell r="H120">
            <v>1</v>
          </cell>
          <cell r="I120">
            <v>12</v>
          </cell>
          <cell r="J120" t="str">
            <v>Média</v>
          </cell>
          <cell r="L120">
            <v>0.85</v>
          </cell>
          <cell r="M120">
            <v>0.85</v>
          </cell>
          <cell r="N120">
            <v>0.71830000000000005</v>
          </cell>
          <cell r="O120">
            <v>0.84505882352941186</v>
          </cell>
          <cell r="P120">
            <v>0.85</v>
          </cell>
          <cell r="Q120">
            <v>0.85970000000000002</v>
          </cell>
          <cell r="R120">
            <v>1.011411764705882</v>
          </cell>
          <cell r="S120">
            <v>0.85</v>
          </cell>
          <cell r="T120">
            <v>0</v>
          </cell>
          <cell r="U120">
            <v>0</v>
          </cell>
          <cell r="W120">
            <v>0.85</v>
          </cell>
          <cell r="X120">
            <v>0</v>
          </cell>
          <cell r="Y120">
            <v>0</v>
          </cell>
          <cell r="Z120">
            <v>0.85</v>
          </cell>
          <cell r="AA120">
            <v>0</v>
          </cell>
          <cell r="AB120">
            <v>0</v>
          </cell>
          <cell r="AC120">
            <v>0.85</v>
          </cell>
          <cell r="AD120">
            <v>0</v>
          </cell>
          <cell r="AE120">
            <v>0</v>
          </cell>
          <cell r="AG120">
            <v>0.85</v>
          </cell>
          <cell r="AH120">
            <v>0</v>
          </cell>
          <cell r="AI120">
            <v>0</v>
          </cell>
          <cell r="AJ120">
            <v>0.85</v>
          </cell>
          <cell r="AK120">
            <v>0</v>
          </cell>
          <cell r="AL120">
            <v>0</v>
          </cell>
          <cell r="AM120">
            <v>0.85</v>
          </cell>
          <cell r="AN120">
            <v>0</v>
          </cell>
          <cell r="AO120">
            <v>0</v>
          </cell>
          <cell r="AQ120">
            <v>0.85</v>
          </cell>
          <cell r="AR120">
            <v>0</v>
          </cell>
          <cell r="AS120">
            <v>0</v>
          </cell>
          <cell r="AT120">
            <v>0.85</v>
          </cell>
          <cell r="AU120">
            <v>0</v>
          </cell>
          <cell r="AV120">
            <v>0</v>
          </cell>
          <cell r="AW120">
            <v>0.85</v>
          </cell>
          <cell r="AX120">
            <v>0</v>
          </cell>
          <cell r="AY120">
            <v>0</v>
          </cell>
        </row>
        <row r="121">
          <cell r="A121">
            <v>119</v>
          </cell>
          <cell r="B121" t="str">
            <v>Finanças</v>
          </cell>
          <cell r="C121" t="str">
            <v>Contabilidade/Fiscal</v>
          </cell>
          <cell r="D121" t="str">
            <v>Qualidade: % de declarações acessórias retificadas.</v>
          </cell>
          <cell r="E121" t="str">
            <v>Qualidade</v>
          </cell>
          <cell r="H121">
            <v>1</v>
          </cell>
          <cell r="I121">
            <v>12</v>
          </cell>
          <cell r="J121" t="str">
            <v>Último</v>
          </cell>
          <cell r="L121">
            <v>0.95</v>
          </cell>
          <cell r="M121">
            <v>0.95</v>
          </cell>
          <cell r="P121">
            <v>0.95</v>
          </cell>
          <cell r="S121">
            <v>0.95</v>
          </cell>
          <cell r="T121">
            <v>0</v>
          </cell>
          <cell r="U121">
            <v>0</v>
          </cell>
          <cell r="W121">
            <v>0.95</v>
          </cell>
          <cell r="X121">
            <v>0</v>
          </cell>
          <cell r="Y121">
            <v>0</v>
          </cell>
          <cell r="Z121">
            <v>0.95</v>
          </cell>
          <cell r="AA121">
            <v>0</v>
          </cell>
          <cell r="AB121">
            <v>0</v>
          </cell>
          <cell r="AC121">
            <v>0.95</v>
          </cell>
          <cell r="AD121">
            <v>0</v>
          </cell>
          <cell r="AE121">
            <v>0</v>
          </cell>
          <cell r="AG121">
            <v>0.95</v>
          </cell>
          <cell r="AH121">
            <v>0</v>
          </cell>
          <cell r="AI121">
            <v>0</v>
          </cell>
          <cell r="AJ121">
            <v>0.95</v>
          </cell>
          <cell r="AK121">
            <v>0</v>
          </cell>
          <cell r="AL121">
            <v>0</v>
          </cell>
          <cell r="AM121">
            <v>0.95</v>
          </cell>
          <cell r="AN121">
            <v>0</v>
          </cell>
          <cell r="AO121">
            <v>0</v>
          </cell>
          <cell r="AQ121">
            <v>0.95</v>
          </cell>
          <cell r="AR121">
            <v>0</v>
          </cell>
          <cell r="AS121">
            <v>0</v>
          </cell>
          <cell r="AT121">
            <v>0.95</v>
          </cell>
          <cell r="AU121">
            <v>0</v>
          </cell>
          <cell r="AV121">
            <v>0</v>
          </cell>
          <cell r="AW121">
            <v>0.95</v>
          </cell>
          <cell r="AX121">
            <v>0</v>
          </cell>
          <cell r="AY121">
            <v>0</v>
          </cell>
        </row>
        <row r="122">
          <cell r="A122">
            <v>120</v>
          </cell>
          <cell r="B122" t="str">
            <v>Finanças</v>
          </cell>
          <cell r="C122" t="str">
            <v>FIN</v>
          </cell>
          <cell r="D122" t="str">
            <v>Qualidade: % de retrabalho.</v>
          </cell>
          <cell r="E122" t="str">
            <v>Qualidade</v>
          </cell>
          <cell r="G122" t="str">
            <v>&lt;=</v>
          </cell>
          <cell r="H122">
            <v>1</v>
          </cell>
          <cell r="I122">
            <v>12</v>
          </cell>
          <cell r="J122" t="str">
            <v>Último</v>
          </cell>
          <cell r="L122">
            <v>0.05</v>
          </cell>
          <cell r="M122">
            <v>0.05</v>
          </cell>
          <cell r="P122">
            <v>0.05</v>
          </cell>
          <cell r="S122">
            <v>0.05</v>
          </cell>
          <cell r="T122">
            <v>0</v>
          </cell>
          <cell r="U122" t="str">
            <v>inf</v>
          </cell>
          <cell r="W122">
            <v>0.05</v>
          </cell>
          <cell r="X122">
            <v>0</v>
          </cell>
          <cell r="Y122" t="str">
            <v>inf</v>
          </cell>
          <cell r="Z122">
            <v>0.05</v>
          </cell>
          <cell r="AA122">
            <v>0</v>
          </cell>
          <cell r="AB122" t="str">
            <v>inf</v>
          </cell>
          <cell r="AC122">
            <v>0.05</v>
          </cell>
          <cell r="AD122">
            <v>0</v>
          </cell>
          <cell r="AE122" t="str">
            <v>inf</v>
          </cell>
          <cell r="AG122">
            <v>0.05</v>
          </cell>
          <cell r="AH122">
            <v>0</v>
          </cell>
          <cell r="AI122" t="str">
            <v>inf</v>
          </cell>
          <cell r="AJ122">
            <v>0.05</v>
          </cell>
          <cell r="AK122">
            <v>0</v>
          </cell>
          <cell r="AL122" t="str">
            <v>inf</v>
          </cell>
          <cell r="AM122">
            <v>0.05</v>
          </cell>
          <cell r="AN122">
            <v>0</v>
          </cell>
          <cell r="AO122" t="str">
            <v>inf</v>
          </cell>
          <cell r="AQ122">
            <v>0.05</v>
          </cell>
          <cell r="AR122">
            <v>0</v>
          </cell>
          <cell r="AS122" t="str">
            <v>inf</v>
          </cell>
          <cell r="AT122">
            <v>0.05</v>
          </cell>
          <cell r="AU122">
            <v>0</v>
          </cell>
          <cell r="AV122" t="str">
            <v>inf</v>
          </cell>
          <cell r="AW122">
            <v>0.05</v>
          </cell>
          <cell r="AX122">
            <v>0</v>
          </cell>
          <cell r="AY122" t="str">
            <v>inf</v>
          </cell>
        </row>
        <row r="123">
          <cell r="A123">
            <v>121</v>
          </cell>
          <cell r="B123" t="str">
            <v>Finanças</v>
          </cell>
          <cell r="C123" t="str">
            <v>Governança</v>
          </cell>
          <cell r="D123" t="str">
            <v>Qualidade: Notas das auditorias de processos.</v>
          </cell>
          <cell r="E123" t="str">
            <v>Qualidade</v>
          </cell>
          <cell r="F123">
            <v>12</v>
          </cell>
          <cell r="H123">
            <v>1</v>
          </cell>
          <cell r="I123">
            <v>12</v>
          </cell>
          <cell r="K123" t="str">
            <v>Necessita da coleta de uma série histórico</v>
          </cell>
          <cell r="N123">
            <v>0</v>
          </cell>
          <cell r="T123">
            <v>0</v>
          </cell>
          <cell r="X123">
            <v>0</v>
          </cell>
          <cell r="AA123">
            <v>0</v>
          </cell>
          <cell r="AD123">
            <v>0</v>
          </cell>
          <cell r="AH123">
            <v>0</v>
          </cell>
          <cell r="AK123">
            <v>0</v>
          </cell>
          <cell r="AN123">
            <v>0</v>
          </cell>
          <cell r="AR123">
            <v>0</v>
          </cell>
          <cell r="AU123">
            <v>0</v>
          </cell>
          <cell r="AX123">
            <v>0</v>
          </cell>
        </row>
        <row r="124">
          <cell r="A124">
            <v>122</v>
          </cell>
          <cell r="B124" t="str">
            <v>Industria</v>
          </cell>
          <cell r="C124" t="str">
            <v>IND</v>
          </cell>
          <cell r="D124" t="str">
            <v>ZERO Incidentes na Indústria</v>
          </cell>
          <cell r="E124" t="str">
            <v>Qualidade</v>
          </cell>
          <cell r="H124">
            <v>1</v>
          </cell>
          <cell r="I124">
            <v>12</v>
          </cell>
          <cell r="J124" t="str">
            <v>Último</v>
          </cell>
          <cell r="K124" t="str">
            <v>Garantir que não ocorra nem um acidente na Indústria</v>
          </cell>
          <cell r="L124" t="str">
            <v>Zero</v>
          </cell>
          <cell r="M124">
            <v>0</v>
          </cell>
          <cell r="O124" t="str">
            <v>inf</v>
          </cell>
          <cell r="P124">
            <v>0</v>
          </cell>
          <cell r="R124" t="str">
            <v>inf</v>
          </cell>
          <cell r="S124">
            <v>0</v>
          </cell>
          <cell r="T124">
            <v>0</v>
          </cell>
          <cell r="U124" t="str">
            <v>inf</v>
          </cell>
          <cell r="W124">
            <v>0</v>
          </cell>
          <cell r="X124">
            <v>0</v>
          </cell>
          <cell r="Y124" t="str">
            <v>inf</v>
          </cell>
          <cell r="Z124">
            <v>0</v>
          </cell>
          <cell r="AA124">
            <v>0</v>
          </cell>
          <cell r="AB124" t="str">
            <v>inf</v>
          </cell>
          <cell r="AC124">
            <v>0</v>
          </cell>
          <cell r="AD124">
            <v>0</v>
          </cell>
          <cell r="AE124" t="str">
            <v>inf</v>
          </cell>
          <cell r="AG124">
            <v>0</v>
          </cell>
          <cell r="AH124">
            <v>0</v>
          </cell>
          <cell r="AI124" t="str">
            <v>inf</v>
          </cell>
          <cell r="AJ124">
            <v>0</v>
          </cell>
          <cell r="AK124">
            <v>0</v>
          </cell>
          <cell r="AL124" t="str">
            <v>inf</v>
          </cell>
          <cell r="AM124">
            <v>0</v>
          </cell>
          <cell r="AN124">
            <v>0</v>
          </cell>
          <cell r="AO124" t="str">
            <v>inf</v>
          </cell>
          <cell r="AQ124">
            <v>0</v>
          </cell>
          <cell r="AR124">
            <v>0</v>
          </cell>
          <cell r="AS124" t="str">
            <v>inf</v>
          </cell>
          <cell r="AT124">
            <v>0</v>
          </cell>
          <cell r="AU124">
            <v>0</v>
          </cell>
          <cell r="AV124" t="str">
            <v>inf</v>
          </cell>
          <cell r="AW124">
            <v>0</v>
          </cell>
          <cell r="AX124">
            <v>0</v>
          </cell>
          <cell r="AY124" t="str">
            <v>inf</v>
          </cell>
        </row>
        <row r="125">
          <cell r="A125">
            <v>123</v>
          </cell>
          <cell r="B125" t="str">
            <v>Industria</v>
          </cell>
          <cell r="C125" t="str">
            <v>Manut. Industrial Matriz</v>
          </cell>
          <cell r="D125" t="str">
            <v>MTTR (em minutos)</v>
          </cell>
          <cell r="E125" t="str">
            <v>Qualidade</v>
          </cell>
          <cell r="H125">
            <v>1</v>
          </cell>
          <cell r="I125">
            <v>12</v>
          </cell>
          <cell r="J125" t="str">
            <v>Último</v>
          </cell>
          <cell r="K125" t="str">
            <v>Tempo médio entre um correção de uma falha de manutenção</v>
          </cell>
          <cell r="T125">
            <v>0</v>
          </cell>
          <cell r="X125">
            <v>0</v>
          </cell>
          <cell r="AA125">
            <v>0</v>
          </cell>
          <cell r="AD125">
            <v>0</v>
          </cell>
          <cell r="AH125">
            <v>0</v>
          </cell>
          <cell r="AK125">
            <v>0</v>
          </cell>
          <cell r="AN125">
            <v>0</v>
          </cell>
          <cell r="AR125">
            <v>0</v>
          </cell>
          <cell r="AU125">
            <v>0</v>
          </cell>
          <cell r="AX125">
            <v>0</v>
          </cell>
        </row>
        <row r="126">
          <cell r="A126">
            <v>124</v>
          </cell>
          <cell r="B126" t="str">
            <v>Industria</v>
          </cell>
          <cell r="C126" t="str">
            <v>Manut. Industrial Matriz</v>
          </cell>
          <cell r="D126" t="str">
            <v>MTBF (em horas)</v>
          </cell>
          <cell r="E126" t="str">
            <v>Qualidade</v>
          </cell>
          <cell r="H126">
            <v>1</v>
          </cell>
          <cell r="I126">
            <v>12</v>
          </cell>
          <cell r="J126" t="str">
            <v>Último</v>
          </cell>
          <cell r="K126" t="str">
            <v>Tempo médio entre uma quebra e outra</v>
          </cell>
          <cell r="T126">
            <v>0</v>
          </cell>
          <cell r="X126">
            <v>0</v>
          </cell>
          <cell r="AA126">
            <v>0</v>
          </cell>
          <cell r="AD126">
            <v>0</v>
          </cell>
          <cell r="AH126">
            <v>0</v>
          </cell>
          <cell r="AK126">
            <v>0</v>
          </cell>
          <cell r="AN126">
            <v>0</v>
          </cell>
          <cell r="AR126">
            <v>0</v>
          </cell>
          <cell r="AU126">
            <v>0</v>
          </cell>
          <cell r="AX126">
            <v>0</v>
          </cell>
        </row>
        <row r="127">
          <cell r="A127">
            <v>125</v>
          </cell>
          <cell r="B127" t="str">
            <v>Industria</v>
          </cell>
          <cell r="C127" t="str">
            <v>Manut. Industrial Matriz</v>
          </cell>
          <cell r="D127" t="str">
            <v>Combater Downtime Manutenção</v>
          </cell>
          <cell r="E127" t="str">
            <v>Qualidade</v>
          </cell>
          <cell r="H127">
            <v>1</v>
          </cell>
          <cell r="I127">
            <v>12</v>
          </cell>
          <cell r="J127" t="str">
            <v>Último</v>
          </cell>
          <cell r="K127" t="str">
            <v>Controlar o tempo de paradas por falha de Manutenção</v>
          </cell>
          <cell r="L127">
            <v>2.5000000000000001E-2</v>
          </cell>
          <cell r="M127">
            <v>2.5000000000000001E-2</v>
          </cell>
          <cell r="P127">
            <v>2.5000000000000001E-2</v>
          </cell>
          <cell r="S127">
            <v>2.5000000000000001E-2</v>
          </cell>
          <cell r="T127">
            <v>0</v>
          </cell>
          <cell r="U127">
            <v>0</v>
          </cell>
          <cell r="W127">
            <v>2.5000000000000001E-2</v>
          </cell>
          <cell r="X127">
            <v>0</v>
          </cell>
          <cell r="Y127">
            <v>0</v>
          </cell>
          <cell r="Z127">
            <v>2.5000000000000001E-2</v>
          </cell>
          <cell r="AA127">
            <v>0</v>
          </cell>
          <cell r="AB127">
            <v>0</v>
          </cell>
          <cell r="AC127">
            <v>2.5000000000000001E-2</v>
          </cell>
          <cell r="AD127">
            <v>0</v>
          </cell>
          <cell r="AE127">
            <v>0</v>
          </cell>
          <cell r="AG127">
            <v>2.5000000000000001E-2</v>
          </cell>
          <cell r="AH127">
            <v>0</v>
          </cell>
          <cell r="AI127">
            <v>0</v>
          </cell>
          <cell r="AJ127">
            <v>2.5000000000000001E-2</v>
          </cell>
          <cell r="AK127">
            <v>0</v>
          </cell>
          <cell r="AL127">
            <v>0</v>
          </cell>
          <cell r="AM127">
            <v>2.5000000000000001E-2</v>
          </cell>
          <cell r="AN127">
            <v>0</v>
          </cell>
          <cell r="AO127">
            <v>0</v>
          </cell>
          <cell r="AQ127">
            <v>2.5000000000000001E-2</v>
          </cell>
          <cell r="AR127">
            <v>0</v>
          </cell>
          <cell r="AS127">
            <v>0</v>
          </cell>
          <cell r="AT127">
            <v>2.5000000000000001E-2</v>
          </cell>
          <cell r="AU127">
            <v>0</v>
          </cell>
          <cell r="AV127">
            <v>0</v>
          </cell>
          <cell r="AW127">
            <v>2.5000000000000001E-2</v>
          </cell>
          <cell r="AX127">
            <v>0</v>
          </cell>
          <cell r="AY127">
            <v>0</v>
          </cell>
        </row>
        <row r="128">
          <cell r="A128">
            <v>126</v>
          </cell>
          <cell r="B128" t="str">
            <v>Industria</v>
          </cell>
          <cell r="C128" t="str">
            <v>Preparação de MP &amp; ME</v>
          </cell>
          <cell r="D128" t="str">
            <v>Combater Downtime Operacional</v>
          </cell>
          <cell r="E128" t="str">
            <v>Qualidade</v>
          </cell>
          <cell r="H128">
            <v>1</v>
          </cell>
          <cell r="I128">
            <v>12</v>
          </cell>
          <cell r="J128" t="str">
            <v>Último</v>
          </cell>
          <cell r="K128" t="str">
            <v>Controlar o tempo de paradas por falha Operacional</v>
          </cell>
          <cell r="L128">
            <v>0.02</v>
          </cell>
          <cell r="M128">
            <v>0.02</v>
          </cell>
          <cell r="P128">
            <v>0.02</v>
          </cell>
          <cell r="S128">
            <v>0.02</v>
          </cell>
          <cell r="T128">
            <v>0</v>
          </cell>
          <cell r="U128">
            <v>0</v>
          </cell>
          <cell r="W128">
            <v>0.02</v>
          </cell>
          <cell r="X128">
            <v>0</v>
          </cell>
          <cell r="Y128">
            <v>0</v>
          </cell>
          <cell r="Z128">
            <v>0.02</v>
          </cell>
          <cell r="AA128">
            <v>0</v>
          </cell>
          <cell r="AB128">
            <v>0</v>
          </cell>
          <cell r="AC128">
            <v>0.02</v>
          </cell>
          <cell r="AD128">
            <v>0</v>
          </cell>
          <cell r="AE128">
            <v>0</v>
          </cell>
          <cell r="AG128">
            <v>0.02</v>
          </cell>
          <cell r="AH128">
            <v>0</v>
          </cell>
          <cell r="AI128">
            <v>0</v>
          </cell>
          <cell r="AJ128">
            <v>0.02</v>
          </cell>
          <cell r="AK128">
            <v>0</v>
          </cell>
          <cell r="AL128">
            <v>0</v>
          </cell>
          <cell r="AM128">
            <v>0.02</v>
          </cell>
          <cell r="AN128">
            <v>0</v>
          </cell>
          <cell r="AO128">
            <v>0</v>
          </cell>
          <cell r="AQ128">
            <v>0.02</v>
          </cell>
          <cell r="AR128">
            <v>0</v>
          </cell>
          <cell r="AS128">
            <v>0</v>
          </cell>
          <cell r="AT128">
            <v>0.02</v>
          </cell>
          <cell r="AU128">
            <v>0</v>
          </cell>
          <cell r="AV128">
            <v>0</v>
          </cell>
          <cell r="AW128">
            <v>0.02</v>
          </cell>
          <cell r="AX128">
            <v>0</v>
          </cell>
          <cell r="AY128">
            <v>0</v>
          </cell>
        </row>
        <row r="129">
          <cell r="A129">
            <v>127</v>
          </cell>
          <cell r="B129" t="str">
            <v>Industria</v>
          </cell>
          <cell r="C129" t="str">
            <v>Preparação de MP &amp; ME</v>
          </cell>
          <cell r="D129" t="str">
            <v>Aderência ao Plano de Produção</v>
          </cell>
          <cell r="E129" t="str">
            <v>Entrega</v>
          </cell>
          <cell r="H129">
            <v>1</v>
          </cell>
          <cell r="I129">
            <v>12</v>
          </cell>
          <cell r="J129" t="str">
            <v>Último</v>
          </cell>
          <cell r="K129" t="str">
            <v xml:space="preserve">Atender ao Plano de Produção </v>
          </cell>
          <cell r="L129">
            <v>0.85</v>
          </cell>
          <cell r="M129">
            <v>0.85</v>
          </cell>
          <cell r="P129">
            <v>0.85</v>
          </cell>
          <cell r="S129">
            <v>0.85</v>
          </cell>
          <cell r="T129">
            <v>0</v>
          </cell>
          <cell r="U129">
            <v>0</v>
          </cell>
          <cell r="W129">
            <v>0.85</v>
          </cell>
          <cell r="X129">
            <v>0</v>
          </cell>
          <cell r="Y129">
            <v>0</v>
          </cell>
          <cell r="Z129">
            <v>0.85</v>
          </cell>
          <cell r="AA129">
            <v>0</v>
          </cell>
          <cell r="AB129">
            <v>0</v>
          </cell>
          <cell r="AC129">
            <v>0.85</v>
          </cell>
          <cell r="AD129">
            <v>0</v>
          </cell>
          <cell r="AE129">
            <v>0</v>
          </cell>
          <cell r="AG129">
            <v>0.85</v>
          </cell>
          <cell r="AH129">
            <v>0</v>
          </cell>
          <cell r="AI129">
            <v>0</v>
          </cell>
          <cell r="AJ129">
            <v>0.85</v>
          </cell>
          <cell r="AK129">
            <v>0</v>
          </cell>
          <cell r="AL129">
            <v>0</v>
          </cell>
          <cell r="AM129">
            <v>0.85</v>
          </cell>
          <cell r="AN129">
            <v>0</v>
          </cell>
          <cell r="AO129">
            <v>0</v>
          </cell>
          <cell r="AQ129">
            <v>0.85</v>
          </cell>
          <cell r="AR129">
            <v>0</v>
          </cell>
          <cell r="AS129">
            <v>0</v>
          </cell>
          <cell r="AT129">
            <v>0.85</v>
          </cell>
          <cell r="AU129">
            <v>0</v>
          </cell>
          <cell r="AV129">
            <v>0</v>
          </cell>
          <cell r="AW129">
            <v>0.85</v>
          </cell>
          <cell r="AX129">
            <v>0</v>
          </cell>
          <cell r="AY129">
            <v>0</v>
          </cell>
        </row>
        <row r="130">
          <cell r="A130">
            <v>128</v>
          </cell>
          <cell r="B130" t="str">
            <v>Industria</v>
          </cell>
          <cell r="C130" t="str">
            <v>Preparação de MP &amp; ME</v>
          </cell>
          <cell r="D130" t="str">
            <v>Geração de Reprocesso</v>
          </cell>
          <cell r="E130" t="str">
            <v>Qualidade</v>
          </cell>
          <cell r="H130">
            <v>1</v>
          </cell>
          <cell r="I130">
            <v>12</v>
          </cell>
          <cell r="J130" t="str">
            <v>Último</v>
          </cell>
          <cell r="K130" t="str">
            <v>Controlar  a quantidade de  Reprocesso Gerada por cada linha do processo produtivo</v>
          </cell>
          <cell r="L130">
            <v>0.02</v>
          </cell>
          <cell r="M130">
            <v>0.02</v>
          </cell>
          <cell r="P130">
            <v>0.02</v>
          </cell>
          <cell r="S130">
            <v>0.02</v>
          </cell>
          <cell r="T130">
            <v>0</v>
          </cell>
          <cell r="U130">
            <v>0</v>
          </cell>
          <cell r="W130">
            <v>0.02</v>
          </cell>
          <cell r="X130">
            <v>0</v>
          </cell>
          <cell r="Y130">
            <v>0</v>
          </cell>
          <cell r="Z130">
            <v>0.02</v>
          </cell>
          <cell r="AA130">
            <v>0</v>
          </cell>
          <cell r="AB130">
            <v>0</v>
          </cell>
          <cell r="AC130">
            <v>0.02</v>
          </cell>
          <cell r="AD130">
            <v>0</v>
          </cell>
          <cell r="AE130">
            <v>0</v>
          </cell>
          <cell r="AG130">
            <v>0.02</v>
          </cell>
          <cell r="AH130">
            <v>0</v>
          </cell>
          <cell r="AI130">
            <v>0</v>
          </cell>
          <cell r="AJ130">
            <v>0.02</v>
          </cell>
          <cell r="AK130">
            <v>0</v>
          </cell>
          <cell r="AL130">
            <v>0</v>
          </cell>
          <cell r="AM130">
            <v>0.02</v>
          </cell>
          <cell r="AN130">
            <v>0</v>
          </cell>
          <cell r="AO130">
            <v>0</v>
          </cell>
          <cell r="AQ130">
            <v>0.02</v>
          </cell>
          <cell r="AR130">
            <v>0</v>
          </cell>
          <cell r="AS130">
            <v>0</v>
          </cell>
          <cell r="AT130">
            <v>0.02</v>
          </cell>
          <cell r="AU130">
            <v>0</v>
          </cell>
          <cell r="AV130">
            <v>0</v>
          </cell>
          <cell r="AW130">
            <v>0.02</v>
          </cell>
          <cell r="AX130">
            <v>0</v>
          </cell>
          <cell r="AY130">
            <v>0</v>
          </cell>
        </row>
        <row r="131">
          <cell r="A131">
            <v>129</v>
          </cell>
          <cell r="B131" t="str">
            <v>Industria</v>
          </cell>
          <cell r="C131" t="str">
            <v>Preparação de MP &amp; ME</v>
          </cell>
          <cell r="D131" t="str">
            <v>Controle de Sobredosagem</v>
          </cell>
          <cell r="E131" t="str">
            <v>Qualidade</v>
          </cell>
          <cell r="H131">
            <v>1</v>
          </cell>
          <cell r="I131">
            <v>12</v>
          </cell>
          <cell r="J131" t="str">
            <v>Último</v>
          </cell>
          <cell r="K131" t="str">
            <v>Controlar a quantidade de sobredosagem por SkU a cada produção</v>
          </cell>
          <cell r="T131">
            <v>0</v>
          </cell>
          <cell r="X131">
            <v>0</v>
          </cell>
          <cell r="AA131">
            <v>0</v>
          </cell>
          <cell r="AD131">
            <v>0</v>
          </cell>
          <cell r="AH131">
            <v>0</v>
          </cell>
          <cell r="AK131">
            <v>0</v>
          </cell>
          <cell r="AN131">
            <v>0</v>
          </cell>
          <cell r="AR131">
            <v>0</v>
          </cell>
          <cell r="AU131">
            <v>0</v>
          </cell>
          <cell r="AX131">
            <v>0</v>
          </cell>
        </row>
        <row r="132">
          <cell r="A132">
            <v>130</v>
          </cell>
          <cell r="B132" t="str">
            <v>Industria</v>
          </cell>
          <cell r="C132" t="str">
            <v>Preparação de MP &amp; ME</v>
          </cell>
          <cell r="D132" t="str">
            <v>OEE (Horas Boas)</v>
          </cell>
          <cell r="E132" t="str">
            <v>Entrega</v>
          </cell>
          <cell r="H132">
            <v>1</v>
          </cell>
          <cell r="I132">
            <v>12</v>
          </cell>
          <cell r="J132" t="str">
            <v>Último</v>
          </cell>
          <cell r="K132" t="str">
            <v>Eficiência Global de todas as linhas de Produção considerando apenas os dias trabalhados</v>
          </cell>
          <cell r="L132" t="str">
            <v>Móvel</v>
          </cell>
          <cell r="T132">
            <v>0</v>
          </cell>
          <cell r="X132">
            <v>0</v>
          </cell>
          <cell r="AA132">
            <v>0</v>
          </cell>
          <cell r="AD132">
            <v>0</v>
          </cell>
          <cell r="AH132">
            <v>0</v>
          </cell>
          <cell r="AK132">
            <v>0</v>
          </cell>
          <cell r="AN132">
            <v>0</v>
          </cell>
          <cell r="AR132">
            <v>0</v>
          </cell>
          <cell r="AU132">
            <v>0</v>
          </cell>
          <cell r="AX132">
            <v>0</v>
          </cell>
        </row>
        <row r="133">
          <cell r="A133">
            <v>131</v>
          </cell>
          <cell r="B133" t="str">
            <v>Industria</v>
          </cell>
          <cell r="C133" t="str">
            <v>Qualidade</v>
          </cell>
          <cell r="D133" t="str">
            <v>Reclamação do Consumidor</v>
          </cell>
          <cell r="E133" t="str">
            <v>Qualidade</v>
          </cell>
          <cell r="H133">
            <v>1</v>
          </cell>
          <cell r="I133">
            <v>12</v>
          </cell>
          <cell r="J133" t="str">
            <v>Último</v>
          </cell>
          <cell r="K133" t="str">
            <v>Nº de Reclamações Global dividido por 100.000 unidades de venda</v>
          </cell>
          <cell r="L133">
            <v>0.75</v>
          </cell>
          <cell r="M133">
            <v>0.75</v>
          </cell>
          <cell r="P133">
            <v>0.75</v>
          </cell>
          <cell r="S133">
            <v>0.75</v>
          </cell>
          <cell r="T133">
            <v>0</v>
          </cell>
          <cell r="U133">
            <v>0</v>
          </cell>
          <cell r="W133">
            <v>0.75</v>
          </cell>
          <cell r="X133">
            <v>0</v>
          </cell>
          <cell r="Y133">
            <v>0</v>
          </cell>
          <cell r="Z133">
            <v>0.75</v>
          </cell>
          <cell r="AA133">
            <v>0</v>
          </cell>
          <cell r="AB133">
            <v>0</v>
          </cell>
          <cell r="AC133">
            <v>0.75</v>
          </cell>
          <cell r="AD133">
            <v>0</v>
          </cell>
          <cell r="AE133">
            <v>0</v>
          </cell>
          <cell r="AG133">
            <v>0.75</v>
          </cell>
          <cell r="AH133">
            <v>0</v>
          </cell>
          <cell r="AI133">
            <v>0</v>
          </cell>
          <cell r="AJ133">
            <v>0.75</v>
          </cell>
          <cell r="AK133">
            <v>0</v>
          </cell>
          <cell r="AL133">
            <v>0</v>
          </cell>
          <cell r="AM133">
            <v>0.75</v>
          </cell>
          <cell r="AN133">
            <v>0</v>
          </cell>
          <cell r="AO133">
            <v>0</v>
          </cell>
          <cell r="AQ133">
            <v>0.75</v>
          </cell>
          <cell r="AR133">
            <v>0</v>
          </cell>
          <cell r="AS133">
            <v>0</v>
          </cell>
          <cell r="AT133">
            <v>0.75</v>
          </cell>
          <cell r="AU133">
            <v>0</v>
          </cell>
          <cell r="AV133">
            <v>0</v>
          </cell>
          <cell r="AW133">
            <v>0.75</v>
          </cell>
          <cell r="AX133">
            <v>0</v>
          </cell>
          <cell r="AY133">
            <v>0</v>
          </cell>
        </row>
        <row r="134">
          <cell r="A134">
            <v>132</v>
          </cell>
          <cell r="B134" t="str">
            <v>Industria</v>
          </cell>
          <cell r="C134" t="str">
            <v>Qualidade</v>
          </cell>
          <cell r="D134" t="str">
            <v>FTQ de Produto Acabado</v>
          </cell>
          <cell r="E134" t="str">
            <v>Qualidade</v>
          </cell>
          <cell r="H134">
            <v>1</v>
          </cell>
          <cell r="I134">
            <v>12</v>
          </cell>
          <cell r="J134" t="str">
            <v>Último</v>
          </cell>
          <cell r="K134" t="str">
            <v xml:space="preserve">Quantidade de produtos produzidos sem incoformidade </v>
          </cell>
          <cell r="L134">
            <v>0.99</v>
          </cell>
          <cell r="M134">
            <v>0.99</v>
          </cell>
          <cell r="P134">
            <v>0.99</v>
          </cell>
          <cell r="S134">
            <v>0.99</v>
          </cell>
          <cell r="T134">
            <v>0</v>
          </cell>
          <cell r="U134">
            <v>0</v>
          </cell>
          <cell r="W134">
            <v>0.99</v>
          </cell>
          <cell r="X134">
            <v>0</v>
          </cell>
          <cell r="Y134">
            <v>0</v>
          </cell>
          <cell r="Z134">
            <v>0.99</v>
          </cell>
          <cell r="AA134">
            <v>0</v>
          </cell>
          <cell r="AB134">
            <v>0</v>
          </cell>
          <cell r="AC134">
            <v>0.99</v>
          </cell>
          <cell r="AD134">
            <v>0</v>
          </cell>
          <cell r="AE134">
            <v>0</v>
          </cell>
          <cell r="AG134">
            <v>0.99</v>
          </cell>
          <cell r="AH134">
            <v>0</v>
          </cell>
          <cell r="AI134">
            <v>0</v>
          </cell>
          <cell r="AJ134">
            <v>0.99</v>
          </cell>
          <cell r="AK134">
            <v>0</v>
          </cell>
          <cell r="AL134">
            <v>0</v>
          </cell>
          <cell r="AM134">
            <v>0.99</v>
          </cell>
          <cell r="AN134">
            <v>0</v>
          </cell>
          <cell r="AO134">
            <v>0</v>
          </cell>
          <cell r="AQ134">
            <v>0.99</v>
          </cell>
          <cell r="AR134">
            <v>0</v>
          </cell>
          <cell r="AS134">
            <v>0</v>
          </cell>
          <cell r="AT134">
            <v>0.99</v>
          </cell>
          <cell r="AU134">
            <v>0</v>
          </cell>
          <cell r="AV134">
            <v>0</v>
          </cell>
          <cell r="AW134">
            <v>0.99</v>
          </cell>
          <cell r="AX134">
            <v>0</v>
          </cell>
          <cell r="AY134">
            <v>0</v>
          </cell>
        </row>
        <row r="135">
          <cell r="A135">
            <v>133</v>
          </cell>
          <cell r="B135" t="str">
            <v>Industria</v>
          </cell>
          <cell r="C135" t="str">
            <v>Qualidade</v>
          </cell>
          <cell r="D135" t="str">
            <v>FTQ de Caldas</v>
          </cell>
          <cell r="E135" t="str">
            <v>Qualidade</v>
          </cell>
          <cell r="H135">
            <v>1</v>
          </cell>
          <cell r="I135">
            <v>12</v>
          </cell>
          <cell r="J135" t="str">
            <v>Último</v>
          </cell>
          <cell r="K135" t="str">
            <v xml:space="preserve">Quantidade de caldas produzidas sem incoformidade </v>
          </cell>
          <cell r="L135">
            <v>0.99</v>
          </cell>
          <cell r="M135">
            <v>0.99</v>
          </cell>
          <cell r="P135">
            <v>0.99</v>
          </cell>
          <cell r="S135">
            <v>0.99</v>
          </cell>
          <cell r="T135">
            <v>0</v>
          </cell>
          <cell r="U135">
            <v>0</v>
          </cell>
          <cell r="W135">
            <v>0.99</v>
          </cell>
          <cell r="X135">
            <v>0</v>
          </cell>
          <cell r="Y135">
            <v>0</v>
          </cell>
          <cell r="Z135">
            <v>0.99</v>
          </cell>
          <cell r="AA135">
            <v>0</v>
          </cell>
          <cell r="AB135">
            <v>0</v>
          </cell>
          <cell r="AC135">
            <v>0.99</v>
          </cell>
          <cell r="AD135">
            <v>0</v>
          </cell>
          <cell r="AE135">
            <v>0</v>
          </cell>
          <cell r="AG135">
            <v>0.99</v>
          </cell>
          <cell r="AH135">
            <v>0</v>
          </cell>
          <cell r="AI135">
            <v>0</v>
          </cell>
          <cell r="AJ135">
            <v>0.99</v>
          </cell>
          <cell r="AK135">
            <v>0</v>
          </cell>
          <cell r="AL135">
            <v>0</v>
          </cell>
          <cell r="AM135">
            <v>0.99</v>
          </cell>
          <cell r="AN135">
            <v>0</v>
          </cell>
          <cell r="AO135">
            <v>0</v>
          </cell>
          <cell r="AQ135">
            <v>0.99</v>
          </cell>
          <cell r="AR135">
            <v>0</v>
          </cell>
          <cell r="AS135">
            <v>0</v>
          </cell>
          <cell r="AT135">
            <v>0.99</v>
          </cell>
          <cell r="AU135">
            <v>0</v>
          </cell>
          <cell r="AV135">
            <v>0</v>
          </cell>
          <cell r="AW135">
            <v>0.99</v>
          </cell>
          <cell r="AX135">
            <v>0</v>
          </cell>
          <cell r="AY135">
            <v>0</v>
          </cell>
        </row>
        <row r="136">
          <cell r="A136">
            <v>134</v>
          </cell>
          <cell r="B136" t="str">
            <v>Industria</v>
          </cell>
          <cell r="C136" t="str">
            <v>IND</v>
          </cell>
          <cell r="D136" t="str">
            <v>Controle de Banco de Horas</v>
          </cell>
          <cell r="E136" t="str">
            <v>Custo</v>
          </cell>
          <cell r="H136">
            <v>1</v>
          </cell>
          <cell r="I136">
            <v>12</v>
          </cell>
          <cell r="J136" t="str">
            <v>Último</v>
          </cell>
          <cell r="K136" t="str">
            <v>Controlar o banco de horas de forma mensal a fim de não gerar encargos futuros</v>
          </cell>
          <cell r="T136">
            <v>0</v>
          </cell>
          <cell r="X136">
            <v>0</v>
          </cell>
          <cell r="AA136">
            <v>0</v>
          </cell>
          <cell r="AD136">
            <v>0</v>
          </cell>
          <cell r="AH136">
            <v>0</v>
          </cell>
          <cell r="AK136">
            <v>0</v>
          </cell>
          <cell r="AN136">
            <v>0</v>
          </cell>
          <cell r="AR136">
            <v>0</v>
          </cell>
          <cell r="AU136">
            <v>0</v>
          </cell>
          <cell r="AX136">
            <v>0</v>
          </cell>
        </row>
        <row r="137">
          <cell r="A137">
            <v>135</v>
          </cell>
          <cell r="B137" t="str">
            <v>Recursos Humanos</v>
          </cell>
          <cell r="C137" t="str">
            <v>RH</v>
          </cell>
          <cell r="D137" t="str">
            <v>Tempo médio de fechamento de vagas por recrutador</v>
          </cell>
          <cell r="E137" t="str">
            <v>Entrega</v>
          </cell>
          <cell r="G137" t="str">
            <v>&lt;=</v>
          </cell>
          <cell r="H137">
            <v>1</v>
          </cell>
          <cell r="I137">
            <v>12</v>
          </cell>
          <cell r="J137" t="str">
            <v>Média</v>
          </cell>
          <cell r="K137" t="str">
            <v>Tempo em dias entre vagas abertas e fechadas</v>
          </cell>
          <cell r="L137">
            <v>15</v>
          </cell>
          <cell r="M137">
            <v>15</v>
          </cell>
          <cell r="N137">
            <v>22.44</v>
          </cell>
          <cell r="O137">
            <v>0.66844919786096257</v>
          </cell>
          <cell r="P137">
            <v>15</v>
          </cell>
          <cell r="S137">
            <v>15</v>
          </cell>
          <cell r="T137">
            <v>0</v>
          </cell>
          <cell r="U137" t="str">
            <v>inf</v>
          </cell>
          <cell r="W137">
            <v>15</v>
          </cell>
          <cell r="X137">
            <v>0</v>
          </cell>
          <cell r="Y137" t="str">
            <v>inf</v>
          </cell>
          <cell r="Z137">
            <v>15</v>
          </cell>
          <cell r="AA137">
            <v>0</v>
          </cell>
          <cell r="AB137" t="str">
            <v>inf</v>
          </cell>
          <cell r="AC137">
            <v>15</v>
          </cell>
          <cell r="AD137">
            <v>0</v>
          </cell>
          <cell r="AE137" t="str">
            <v>inf</v>
          </cell>
          <cell r="AG137">
            <v>15</v>
          </cell>
          <cell r="AH137">
            <v>0</v>
          </cell>
          <cell r="AI137" t="str">
            <v>inf</v>
          </cell>
          <cell r="AJ137">
            <v>15</v>
          </cell>
          <cell r="AK137">
            <v>0</v>
          </cell>
          <cell r="AL137" t="str">
            <v>inf</v>
          </cell>
          <cell r="AM137">
            <v>15</v>
          </cell>
          <cell r="AN137">
            <v>0</v>
          </cell>
          <cell r="AO137" t="str">
            <v>inf</v>
          </cell>
          <cell r="AQ137">
            <v>15</v>
          </cell>
          <cell r="AR137">
            <v>0</v>
          </cell>
          <cell r="AS137" t="str">
            <v>inf</v>
          </cell>
          <cell r="AT137">
            <v>15</v>
          </cell>
          <cell r="AU137">
            <v>0</v>
          </cell>
          <cell r="AV137" t="str">
            <v>inf</v>
          </cell>
          <cell r="AW137">
            <v>15</v>
          </cell>
          <cell r="AX137">
            <v>0</v>
          </cell>
          <cell r="AY137" t="str">
            <v>inf</v>
          </cell>
        </row>
        <row r="138">
          <cell r="A138">
            <v>136</v>
          </cell>
          <cell r="B138" t="str">
            <v>Recursos Humanos</v>
          </cell>
          <cell r="C138" t="str">
            <v>RH</v>
          </cell>
          <cell r="D138" t="str">
            <v>Realizar, pelo menos, duas ações de promoção da cultura organizacional (endomarketing)</v>
          </cell>
          <cell r="E138" t="str">
            <v>Entrega</v>
          </cell>
          <cell r="H138">
            <v>1</v>
          </cell>
          <cell r="I138">
            <v>12</v>
          </cell>
          <cell r="J138" t="str">
            <v>Último</v>
          </cell>
          <cell r="K138" t="str">
            <v>Nº de ações de engajamento realizadas no mês</v>
          </cell>
          <cell r="L138">
            <v>2</v>
          </cell>
          <cell r="M138">
            <v>2</v>
          </cell>
          <cell r="N138">
            <v>2</v>
          </cell>
          <cell r="O138">
            <v>1</v>
          </cell>
          <cell r="P138">
            <v>2</v>
          </cell>
          <cell r="Q138">
            <v>2</v>
          </cell>
          <cell r="R138">
            <v>1</v>
          </cell>
          <cell r="S138">
            <v>2</v>
          </cell>
          <cell r="T138">
            <v>0</v>
          </cell>
          <cell r="U138">
            <v>0</v>
          </cell>
          <cell r="W138">
            <v>2</v>
          </cell>
          <cell r="X138">
            <v>0</v>
          </cell>
          <cell r="Y138">
            <v>0</v>
          </cell>
          <cell r="Z138">
            <v>2</v>
          </cell>
          <cell r="AA138">
            <v>0</v>
          </cell>
          <cell r="AB138">
            <v>0</v>
          </cell>
          <cell r="AC138">
            <v>2</v>
          </cell>
          <cell r="AD138">
            <v>0</v>
          </cell>
          <cell r="AE138">
            <v>0</v>
          </cell>
          <cell r="AG138">
            <v>2</v>
          </cell>
          <cell r="AH138">
            <v>0</v>
          </cell>
          <cell r="AI138">
            <v>0</v>
          </cell>
          <cell r="AJ138">
            <v>2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Q138">
            <v>2</v>
          </cell>
          <cell r="AR138">
            <v>0</v>
          </cell>
          <cell r="AS138">
            <v>0</v>
          </cell>
          <cell r="AT138">
            <v>2</v>
          </cell>
          <cell r="AU138">
            <v>0</v>
          </cell>
          <cell r="AV138">
            <v>0</v>
          </cell>
          <cell r="AW138">
            <v>2</v>
          </cell>
          <cell r="AX138">
            <v>0</v>
          </cell>
          <cell r="AY138">
            <v>0</v>
          </cell>
        </row>
        <row r="139">
          <cell r="A139">
            <v>137</v>
          </cell>
          <cell r="B139" t="str">
            <v>Recursos Humanos</v>
          </cell>
          <cell r="C139" t="str">
            <v>RH</v>
          </cell>
          <cell r="D139" t="str">
            <v>100% das trilhas de treinamentos de funções dentro do Integra (até 02/2024). Após: 95% de colaboradores com trilha de desenvolvimento completada.</v>
          </cell>
          <cell r="E139" t="str">
            <v>Entrega</v>
          </cell>
          <cell r="F139" t="str">
            <v>2</v>
          </cell>
          <cell r="H139">
            <v>1</v>
          </cell>
          <cell r="I139">
            <v>12</v>
          </cell>
          <cell r="J139" t="str">
            <v>Acumulado</v>
          </cell>
          <cell r="K139" t="str">
            <v>Inclusão de trilhas de treinamento no integra</v>
          </cell>
          <cell r="L139">
            <v>1</v>
          </cell>
          <cell r="M139">
            <v>1</v>
          </cell>
          <cell r="N139">
            <v>0</v>
          </cell>
          <cell r="O139">
            <v>0</v>
          </cell>
          <cell r="P139">
            <v>1</v>
          </cell>
          <cell r="Q139">
            <v>0</v>
          </cell>
          <cell r="R139">
            <v>0</v>
          </cell>
          <cell r="S139">
            <v>1</v>
          </cell>
          <cell r="T139">
            <v>0</v>
          </cell>
          <cell r="U139">
            <v>0</v>
          </cell>
          <cell r="W139">
            <v>1</v>
          </cell>
          <cell r="X139">
            <v>0</v>
          </cell>
          <cell r="Y139">
            <v>0</v>
          </cell>
          <cell r="Z139">
            <v>1</v>
          </cell>
          <cell r="AA139">
            <v>0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G139">
            <v>1</v>
          </cell>
          <cell r="AH139">
            <v>0</v>
          </cell>
          <cell r="AI139">
            <v>0</v>
          </cell>
          <cell r="AJ139">
            <v>1</v>
          </cell>
          <cell r="AK139">
            <v>0</v>
          </cell>
          <cell r="AL139">
            <v>0</v>
          </cell>
          <cell r="AM139">
            <v>1</v>
          </cell>
          <cell r="AN139">
            <v>0</v>
          </cell>
          <cell r="AO139">
            <v>0</v>
          </cell>
          <cell r="AQ139">
            <v>1</v>
          </cell>
          <cell r="AR139">
            <v>0</v>
          </cell>
          <cell r="AS139">
            <v>0</v>
          </cell>
          <cell r="AT139">
            <v>1</v>
          </cell>
          <cell r="AU139">
            <v>0</v>
          </cell>
          <cell r="AV139">
            <v>0</v>
          </cell>
          <cell r="AW139">
            <v>1</v>
          </cell>
          <cell r="AX139">
            <v>0</v>
          </cell>
          <cell r="AY139">
            <v>0</v>
          </cell>
        </row>
        <row r="140">
          <cell r="A140">
            <v>138</v>
          </cell>
          <cell r="B140" t="str">
            <v>Recursos Humanos</v>
          </cell>
          <cell r="C140" t="str">
            <v>DP</v>
          </cell>
          <cell r="D140" t="str">
            <v>Tempo médio de processamento da folha de pagamento (10 dias)</v>
          </cell>
          <cell r="E140" t="str">
            <v>Entrega</v>
          </cell>
          <cell r="G140" t="str">
            <v>&lt;=</v>
          </cell>
          <cell r="H140">
            <v>1</v>
          </cell>
          <cell r="I140">
            <v>12</v>
          </cell>
          <cell r="J140" t="str">
            <v>Média</v>
          </cell>
          <cell r="K140" t="str">
            <v>Tempo em dias entre o início de fechamento (dia 26) até o fechamento</v>
          </cell>
          <cell r="L140">
            <v>10</v>
          </cell>
          <cell r="M140">
            <v>10</v>
          </cell>
          <cell r="N140">
            <v>13</v>
          </cell>
          <cell r="O140">
            <v>0.76923076923076927</v>
          </cell>
          <cell r="P140">
            <v>10</v>
          </cell>
          <cell r="Q140">
            <v>10</v>
          </cell>
          <cell r="R140">
            <v>1</v>
          </cell>
          <cell r="S140">
            <v>10</v>
          </cell>
          <cell r="T140">
            <v>0</v>
          </cell>
          <cell r="U140" t="str">
            <v>inf</v>
          </cell>
          <cell r="W140">
            <v>10</v>
          </cell>
          <cell r="X140">
            <v>0</v>
          </cell>
          <cell r="Y140" t="str">
            <v>inf</v>
          </cell>
          <cell r="Z140">
            <v>10</v>
          </cell>
          <cell r="AA140">
            <v>0</v>
          </cell>
          <cell r="AB140" t="str">
            <v>inf</v>
          </cell>
          <cell r="AC140">
            <v>10</v>
          </cell>
          <cell r="AD140">
            <v>0</v>
          </cell>
          <cell r="AE140" t="str">
            <v>inf</v>
          </cell>
          <cell r="AG140">
            <v>10</v>
          </cell>
          <cell r="AH140">
            <v>0</v>
          </cell>
          <cell r="AI140" t="str">
            <v>inf</v>
          </cell>
          <cell r="AJ140">
            <v>10</v>
          </cell>
          <cell r="AK140">
            <v>0</v>
          </cell>
          <cell r="AL140" t="str">
            <v>inf</v>
          </cell>
          <cell r="AM140">
            <v>10</v>
          </cell>
          <cell r="AN140">
            <v>0</v>
          </cell>
          <cell r="AO140" t="str">
            <v>inf</v>
          </cell>
          <cell r="AQ140">
            <v>10</v>
          </cell>
          <cell r="AR140">
            <v>0</v>
          </cell>
          <cell r="AS140" t="str">
            <v>inf</v>
          </cell>
          <cell r="AT140">
            <v>10</v>
          </cell>
          <cell r="AU140">
            <v>0</v>
          </cell>
          <cell r="AV140" t="str">
            <v>inf</v>
          </cell>
          <cell r="AW140">
            <v>10</v>
          </cell>
          <cell r="AX140">
            <v>0</v>
          </cell>
          <cell r="AY140" t="str">
            <v>inf</v>
          </cell>
        </row>
        <row r="141">
          <cell r="A141">
            <v>139</v>
          </cell>
          <cell r="B141" t="str">
            <v>Recursos Humanos</v>
          </cell>
          <cell r="C141" t="str">
            <v>DP</v>
          </cell>
          <cell r="D141" t="str">
            <v>Tempo médio de admissão</v>
          </cell>
          <cell r="E141" t="str">
            <v>Entrega</v>
          </cell>
          <cell r="G141" t="str">
            <v>&lt;=</v>
          </cell>
          <cell r="H141">
            <v>1</v>
          </cell>
          <cell r="I141">
            <v>12</v>
          </cell>
          <cell r="J141" t="str">
            <v>Média</v>
          </cell>
          <cell r="K141" t="str">
            <v>Tempo em dias entre inclusão do candidato na esteira de admissão e fechamento no eSocial</v>
          </cell>
          <cell r="L141">
            <v>10</v>
          </cell>
          <cell r="M141">
            <v>10</v>
          </cell>
          <cell r="N141">
            <v>15</v>
          </cell>
          <cell r="O141">
            <v>0.66666666666666663</v>
          </cell>
          <cell r="P141">
            <v>10</v>
          </cell>
          <cell r="Q141">
            <v>11.9</v>
          </cell>
          <cell r="R141">
            <v>0.84033613445378152</v>
          </cell>
          <cell r="S141">
            <v>10</v>
          </cell>
          <cell r="T141">
            <v>0</v>
          </cell>
          <cell r="U141" t="str">
            <v>inf</v>
          </cell>
          <cell r="W141">
            <v>10</v>
          </cell>
          <cell r="X141">
            <v>0</v>
          </cell>
          <cell r="Y141" t="str">
            <v>inf</v>
          </cell>
          <cell r="Z141">
            <v>10</v>
          </cell>
          <cell r="AA141">
            <v>0</v>
          </cell>
          <cell r="AB141" t="str">
            <v>inf</v>
          </cell>
          <cell r="AC141">
            <v>10</v>
          </cell>
          <cell r="AD141">
            <v>0</v>
          </cell>
          <cell r="AE141" t="str">
            <v>inf</v>
          </cell>
          <cell r="AG141">
            <v>10</v>
          </cell>
          <cell r="AH141">
            <v>0</v>
          </cell>
          <cell r="AI141" t="str">
            <v>inf</v>
          </cell>
          <cell r="AJ141">
            <v>10</v>
          </cell>
          <cell r="AK141">
            <v>0</v>
          </cell>
          <cell r="AL141" t="str">
            <v>inf</v>
          </cell>
          <cell r="AM141">
            <v>10</v>
          </cell>
          <cell r="AN141">
            <v>0</v>
          </cell>
          <cell r="AO141" t="str">
            <v>inf</v>
          </cell>
          <cell r="AQ141">
            <v>10</v>
          </cell>
          <cell r="AR141">
            <v>0</v>
          </cell>
          <cell r="AS141" t="str">
            <v>inf</v>
          </cell>
          <cell r="AT141">
            <v>10</v>
          </cell>
          <cell r="AU141">
            <v>0</v>
          </cell>
          <cell r="AV141" t="str">
            <v>inf</v>
          </cell>
          <cell r="AW141">
            <v>10</v>
          </cell>
          <cell r="AX141">
            <v>0</v>
          </cell>
          <cell r="AY141" t="str">
            <v>inf</v>
          </cell>
        </row>
        <row r="142">
          <cell r="A142">
            <v>140</v>
          </cell>
          <cell r="B142" t="str">
            <v>Recursos Humanos</v>
          </cell>
          <cell r="C142" t="str">
            <v>DP</v>
          </cell>
          <cell r="D142" t="str">
            <v>Custos com passivos trabalhistas. Zero acordos</v>
          </cell>
          <cell r="E142" t="str">
            <v>Custo</v>
          </cell>
          <cell r="G142" t="str">
            <v>&lt;=</v>
          </cell>
          <cell r="H142">
            <v>1</v>
          </cell>
          <cell r="I142">
            <v>12</v>
          </cell>
          <cell r="J142" t="str">
            <v>Último</v>
          </cell>
          <cell r="K142" t="str">
            <v>Valor em reais refente a pagamento de multas, acordos e processos trabalhista</v>
          </cell>
          <cell r="L142">
            <v>0</v>
          </cell>
          <cell r="M142">
            <v>0</v>
          </cell>
          <cell r="N142">
            <v>0</v>
          </cell>
          <cell r="O142" t="str">
            <v>inf</v>
          </cell>
          <cell r="P142">
            <v>0</v>
          </cell>
          <cell r="Q142">
            <v>0</v>
          </cell>
          <cell r="R142" t="str">
            <v>inf</v>
          </cell>
          <cell r="S142">
            <v>0</v>
          </cell>
          <cell r="T142">
            <v>0</v>
          </cell>
          <cell r="U142" t="str">
            <v>inf</v>
          </cell>
          <cell r="W142">
            <v>0</v>
          </cell>
          <cell r="X142">
            <v>0</v>
          </cell>
          <cell r="Y142" t="str">
            <v>inf</v>
          </cell>
          <cell r="Z142">
            <v>0</v>
          </cell>
          <cell r="AA142">
            <v>0</v>
          </cell>
          <cell r="AB142" t="str">
            <v>inf</v>
          </cell>
          <cell r="AC142">
            <v>0</v>
          </cell>
          <cell r="AD142">
            <v>0</v>
          </cell>
          <cell r="AE142" t="str">
            <v>inf</v>
          </cell>
          <cell r="AG142">
            <v>0</v>
          </cell>
          <cell r="AH142">
            <v>0</v>
          </cell>
          <cell r="AI142" t="str">
            <v>inf</v>
          </cell>
          <cell r="AJ142">
            <v>0</v>
          </cell>
          <cell r="AK142">
            <v>0</v>
          </cell>
          <cell r="AL142" t="str">
            <v>inf</v>
          </cell>
          <cell r="AM142">
            <v>0</v>
          </cell>
          <cell r="AN142">
            <v>0</v>
          </cell>
          <cell r="AO142" t="str">
            <v>inf</v>
          </cell>
          <cell r="AQ142">
            <v>0</v>
          </cell>
          <cell r="AR142">
            <v>0</v>
          </cell>
          <cell r="AS142" t="str">
            <v>inf</v>
          </cell>
          <cell r="AT142">
            <v>0</v>
          </cell>
          <cell r="AU142">
            <v>0</v>
          </cell>
          <cell r="AV142" t="str">
            <v>inf</v>
          </cell>
          <cell r="AW142">
            <v>0</v>
          </cell>
          <cell r="AX142">
            <v>0</v>
          </cell>
          <cell r="AY142" t="str">
            <v>inf</v>
          </cell>
        </row>
        <row r="143">
          <cell r="A143">
            <v>141</v>
          </cell>
          <cell r="B143" t="str">
            <v>Recursos Humanos</v>
          </cell>
          <cell r="C143" t="str">
            <v>SST</v>
          </cell>
          <cell r="D143" t="str">
            <v>Número de acidentes de trabalho com afastamento</v>
          </cell>
          <cell r="E143" t="str">
            <v>Qualidade</v>
          </cell>
          <cell r="G143" t="str">
            <v>=</v>
          </cell>
          <cell r="H143">
            <v>1</v>
          </cell>
          <cell r="I143">
            <v>12</v>
          </cell>
          <cell r="J143" t="str">
            <v>Acumulado</v>
          </cell>
          <cell r="K143" t="str">
            <v>Número de acidente de trabalho com afastamento</v>
          </cell>
          <cell r="L143">
            <v>0</v>
          </cell>
          <cell r="M143">
            <v>0</v>
          </cell>
          <cell r="N143">
            <v>1</v>
          </cell>
          <cell r="P143">
            <v>0</v>
          </cell>
          <cell r="Q143">
            <v>2</v>
          </cell>
          <cell r="S143">
            <v>0</v>
          </cell>
          <cell r="T143">
            <v>0</v>
          </cell>
          <cell r="W143">
            <v>0</v>
          </cell>
          <cell r="X143">
            <v>0</v>
          </cell>
          <cell r="Z143">
            <v>0</v>
          </cell>
          <cell r="AA143">
            <v>0</v>
          </cell>
          <cell r="AC143">
            <v>0</v>
          </cell>
          <cell r="AD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Q143">
            <v>0</v>
          </cell>
          <cell r="AR143">
            <v>0</v>
          </cell>
          <cell r="AT143">
            <v>0</v>
          </cell>
          <cell r="AU143">
            <v>0</v>
          </cell>
          <cell r="AW143">
            <v>0</v>
          </cell>
          <cell r="AX143">
            <v>0</v>
          </cell>
        </row>
        <row r="144">
          <cell r="A144">
            <v>142</v>
          </cell>
          <cell r="B144" t="str">
            <v>Recursos Humanos</v>
          </cell>
          <cell r="C144" t="str">
            <v>SST</v>
          </cell>
          <cell r="D144" t="str">
            <v>% de conformidade em auditorias (Relatório de inspeção)</v>
          </cell>
          <cell r="E144" t="str">
            <v>Qualidade</v>
          </cell>
          <cell r="H144">
            <v>1</v>
          </cell>
          <cell r="I144">
            <v>12</v>
          </cell>
          <cell r="J144" t="str">
            <v>Último</v>
          </cell>
          <cell r="K144" t="str">
            <v>% de itens conforme em auditoria da Segurança do Trabalho</v>
          </cell>
          <cell r="L144">
            <v>0.9</v>
          </cell>
          <cell r="M144">
            <v>0.9</v>
          </cell>
          <cell r="N144">
            <v>0.44</v>
          </cell>
          <cell r="O144">
            <v>0.48888888888888887</v>
          </cell>
          <cell r="P144">
            <v>0.9</v>
          </cell>
          <cell r="Q144">
            <v>0.22</v>
          </cell>
          <cell r="R144">
            <v>0.24444444444444441</v>
          </cell>
          <cell r="S144">
            <v>0.9</v>
          </cell>
          <cell r="T144">
            <v>0</v>
          </cell>
          <cell r="U144">
            <v>0</v>
          </cell>
          <cell r="W144">
            <v>0.9</v>
          </cell>
          <cell r="X144">
            <v>0</v>
          </cell>
          <cell r="Y144">
            <v>0</v>
          </cell>
          <cell r="Z144">
            <v>0.9</v>
          </cell>
          <cell r="AA144">
            <v>0</v>
          </cell>
          <cell r="AB144">
            <v>0</v>
          </cell>
          <cell r="AC144">
            <v>0.9</v>
          </cell>
          <cell r="AD144">
            <v>0</v>
          </cell>
          <cell r="AE144">
            <v>0</v>
          </cell>
          <cell r="AG144">
            <v>0.9</v>
          </cell>
          <cell r="AH144">
            <v>0</v>
          </cell>
          <cell r="AI144">
            <v>0</v>
          </cell>
          <cell r="AJ144">
            <v>0.9</v>
          </cell>
          <cell r="AK144">
            <v>0</v>
          </cell>
          <cell r="AL144">
            <v>0</v>
          </cell>
          <cell r="AM144">
            <v>0.9</v>
          </cell>
          <cell r="AN144">
            <v>0</v>
          </cell>
          <cell r="AO144">
            <v>0</v>
          </cell>
          <cell r="AQ144">
            <v>0.9</v>
          </cell>
          <cell r="AR144">
            <v>0</v>
          </cell>
          <cell r="AS144">
            <v>0</v>
          </cell>
          <cell r="AT144">
            <v>0.9</v>
          </cell>
          <cell r="AU144">
            <v>0</v>
          </cell>
          <cell r="AV144">
            <v>0</v>
          </cell>
          <cell r="AW144">
            <v>0.9</v>
          </cell>
          <cell r="AX144">
            <v>0</v>
          </cell>
          <cell r="AY144">
            <v>0</v>
          </cell>
        </row>
        <row r="145">
          <cell r="A145">
            <v>143</v>
          </cell>
          <cell r="B145" t="str">
            <v>Recursos Humanos</v>
          </cell>
          <cell r="C145" t="str">
            <v>SST</v>
          </cell>
          <cell r="D145" t="str">
            <v>Absenteísmo Relacionado à Saúde (Dias perdidos devido a problemas de saúde ocupacional).</v>
          </cell>
          <cell r="E145" t="str">
            <v>Qualidade</v>
          </cell>
          <cell r="G145" t="str">
            <v>&lt;=</v>
          </cell>
          <cell r="H145">
            <v>1</v>
          </cell>
          <cell r="I145">
            <v>12</v>
          </cell>
          <cell r="J145" t="str">
            <v>Último</v>
          </cell>
          <cell r="K145" t="str">
            <v>Dias de faltas por atestado médico</v>
          </cell>
          <cell r="N145">
            <v>348</v>
          </cell>
          <cell r="T145">
            <v>0</v>
          </cell>
          <cell r="U145" t="str">
            <v>inf</v>
          </cell>
          <cell r="X145">
            <v>0</v>
          </cell>
          <cell r="Y145" t="str">
            <v>inf</v>
          </cell>
          <cell r="AA145">
            <v>0</v>
          </cell>
          <cell r="AB145" t="str">
            <v>inf</v>
          </cell>
          <cell r="AD145">
            <v>0</v>
          </cell>
          <cell r="AE145" t="str">
            <v>inf</v>
          </cell>
          <cell r="AH145">
            <v>0</v>
          </cell>
          <cell r="AI145" t="str">
            <v>inf</v>
          </cell>
          <cell r="AK145">
            <v>0</v>
          </cell>
          <cell r="AL145" t="str">
            <v>inf</v>
          </cell>
          <cell r="AN145">
            <v>0</v>
          </cell>
          <cell r="AO145" t="str">
            <v>inf</v>
          </cell>
          <cell r="AR145">
            <v>0</v>
          </cell>
          <cell r="AS145" t="str">
            <v>inf</v>
          </cell>
          <cell r="AU145">
            <v>0</v>
          </cell>
          <cell r="AV145" t="str">
            <v>inf</v>
          </cell>
          <cell r="AX145">
            <v>0</v>
          </cell>
          <cell r="AY145" t="str">
            <v>inf</v>
          </cell>
        </row>
        <row r="146">
          <cell r="A146">
            <v>144</v>
          </cell>
          <cell r="B146" t="str">
            <v>Recursos Humanos</v>
          </cell>
          <cell r="C146" t="str">
            <v>SST</v>
          </cell>
          <cell r="D146" t="str">
            <v>Índice de Engajamento em Segurança.</v>
          </cell>
          <cell r="E146" t="str">
            <v>Qualidade</v>
          </cell>
          <cell r="H146">
            <v>1</v>
          </cell>
          <cell r="I146">
            <v>12</v>
          </cell>
          <cell r="J146" t="str">
            <v>Último</v>
          </cell>
          <cell r="K146" t="str">
            <v>Participação dos colaboradores em iniciativas de segurança, como DDS/Campanhas</v>
          </cell>
          <cell r="L146">
            <v>0.9</v>
          </cell>
          <cell r="M146">
            <v>0.9</v>
          </cell>
          <cell r="P146">
            <v>0.9</v>
          </cell>
          <cell r="S146">
            <v>0.9</v>
          </cell>
          <cell r="T146">
            <v>0</v>
          </cell>
          <cell r="U146">
            <v>0</v>
          </cell>
          <cell r="W146">
            <v>0.9</v>
          </cell>
          <cell r="X146">
            <v>0</v>
          </cell>
          <cell r="Y146">
            <v>0</v>
          </cell>
          <cell r="Z146">
            <v>0.9</v>
          </cell>
          <cell r="AA146">
            <v>0</v>
          </cell>
          <cell r="AB146">
            <v>0</v>
          </cell>
          <cell r="AC146">
            <v>0.9</v>
          </cell>
          <cell r="AD146">
            <v>0</v>
          </cell>
          <cell r="AE146">
            <v>0</v>
          </cell>
          <cell r="AG146">
            <v>0.9</v>
          </cell>
          <cell r="AH146">
            <v>0</v>
          </cell>
          <cell r="AI146">
            <v>0</v>
          </cell>
          <cell r="AJ146">
            <v>0.9</v>
          </cell>
          <cell r="AK146">
            <v>0</v>
          </cell>
          <cell r="AL146">
            <v>0</v>
          </cell>
          <cell r="AM146">
            <v>0.9</v>
          </cell>
          <cell r="AN146">
            <v>0</v>
          </cell>
          <cell r="AO146">
            <v>0</v>
          </cell>
          <cell r="AQ146">
            <v>0.9</v>
          </cell>
          <cell r="AR146">
            <v>0</v>
          </cell>
          <cell r="AS146">
            <v>0</v>
          </cell>
          <cell r="AT146">
            <v>0.9</v>
          </cell>
          <cell r="AU146">
            <v>0</v>
          </cell>
          <cell r="AV146">
            <v>0</v>
          </cell>
          <cell r="AW146">
            <v>0.9</v>
          </cell>
          <cell r="AX146">
            <v>0</v>
          </cell>
          <cell r="AY146">
            <v>0</v>
          </cell>
        </row>
        <row r="147">
          <cell r="A147">
            <v>145</v>
          </cell>
          <cell r="B147" t="str">
            <v>Recursos Humanos</v>
          </cell>
          <cell r="C147" t="str">
            <v>Serviços Gerais - Matriz</v>
          </cell>
          <cell r="D147" t="str">
            <v>Índice de Satisfação com os Serviços.</v>
          </cell>
          <cell r="E147" t="str">
            <v>Qualidade</v>
          </cell>
          <cell r="H147">
            <v>1</v>
          </cell>
          <cell r="I147">
            <v>12</v>
          </cell>
          <cell r="J147" t="str">
            <v>Último</v>
          </cell>
          <cell r="K147" t="str">
            <v>Nota de satisfação dos clientes internos sobre os serviços prestados - pesquisa interna</v>
          </cell>
          <cell r="L147">
            <v>0.9</v>
          </cell>
          <cell r="M147">
            <v>0.9</v>
          </cell>
          <cell r="P147">
            <v>0.9</v>
          </cell>
          <cell r="S147">
            <v>0.9</v>
          </cell>
          <cell r="T147">
            <v>0</v>
          </cell>
          <cell r="U147">
            <v>0</v>
          </cell>
          <cell r="W147">
            <v>0.9</v>
          </cell>
          <cell r="X147">
            <v>0</v>
          </cell>
          <cell r="Y147">
            <v>0</v>
          </cell>
          <cell r="Z147">
            <v>0.9</v>
          </cell>
          <cell r="AA147">
            <v>0</v>
          </cell>
          <cell r="AB147">
            <v>0</v>
          </cell>
          <cell r="AC147">
            <v>0.9</v>
          </cell>
          <cell r="AD147">
            <v>0</v>
          </cell>
          <cell r="AE147">
            <v>0</v>
          </cell>
          <cell r="AG147">
            <v>0.9</v>
          </cell>
          <cell r="AH147">
            <v>0</v>
          </cell>
          <cell r="AI147">
            <v>0</v>
          </cell>
          <cell r="AJ147">
            <v>0.9</v>
          </cell>
          <cell r="AK147">
            <v>0</v>
          </cell>
          <cell r="AL147">
            <v>0</v>
          </cell>
          <cell r="AM147">
            <v>0.9</v>
          </cell>
          <cell r="AN147">
            <v>0</v>
          </cell>
          <cell r="AO147">
            <v>0</v>
          </cell>
          <cell r="AQ147">
            <v>0.9</v>
          </cell>
          <cell r="AR147">
            <v>0</v>
          </cell>
          <cell r="AS147">
            <v>0</v>
          </cell>
          <cell r="AT147">
            <v>0.9</v>
          </cell>
          <cell r="AU147">
            <v>0</v>
          </cell>
          <cell r="AV147">
            <v>0</v>
          </cell>
          <cell r="AW147">
            <v>0.9</v>
          </cell>
          <cell r="AX147">
            <v>0</v>
          </cell>
          <cell r="AY147">
            <v>0</v>
          </cell>
        </row>
        <row r="148">
          <cell r="A148">
            <v>146</v>
          </cell>
          <cell r="B148" t="str">
            <v>Recursos Humanos</v>
          </cell>
          <cell r="C148" t="str">
            <v>Serviços Gerais - Matriz</v>
          </cell>
          <cell r="D148" t="str">
            <v>Nota mínima de 5S de 80% para áreas comuns.</v>
          </cell>
          <cell r="E148" t="str">
            <v>Qualidade</v>
          </cell>
          <cell r="H148">
            <v>1</v>
          </cell>
          <cell r="I148">
            <v>12</v>
          </cell>
          <cell r="J148" t="str">
            <v>Último</v>
          </cell>
          <cell r="K148" t="str">
            <v>Nota do 5S</v>
          </cell>
          <cell r="L148">
            <v>0.8</v>
          </cell>
          <cell r="M148">
            <v>0.8</v>
          </cell>
          <cell r="P148">
            <v>0.8</v>
          </cell>
          <cell r="S148">
            <v>0.8</v>
          </cell>
          <cell r="T148">
            <v>0</v>
          </cell>
          <cell r="U148">
            <v>0</v>
          </cell>
          <cell r="W148">
            <v>0.8</v>
          </cell>
          <cell r="X148">
            <v>0</v>
          </cell>
          <cell r="Y148">
            <v>0</v>
          </cell>
          <cell r="Z148">
            <v>0.8</v>
          </cell>
          <cell r="AA148">
            <v>0</v>
          </cell>
          <cell r="AB148">
            <v>0</v>
          </cell>
          <cell r="AC148">
            <v>0.8</v>
          </cell>
          <cell r="AD148">
            <v>0</v>
          </cell>
          <cell r="AE148">
            <v>0</v>
          </cell>
          <cell r="AG148">
            <v>0.8</v>
          </cell>
          <cell r="AH148">
            <v>0</v>
          </cell>
          <cell r="AI148">
            <v>0</v>
          </cell>
          <cell r="AJ148">
            <v>0.8</v>
          </cell>
          <cell r="AK148">
            <v>0</v>
          </cell>
          <cell r="AL148">
            <v>0</v>
          </cell>
          <cell r="AM148">
            <v>0.8</v>
          </cell>
          <cell r="AN148">
            <v>0</v>
          </cell>
          <cell r="AO148">
            <v>0</v>
          </cell>
          <cell r="AQ148">
            <v>0.8</v>
          </cell>
          <cell r="AR148">
            <v>0</v>
          </cell>
          <cell r="AS148">
            <v>0</v>
          </cell>
          <cell r="AT148">
            <v>0.8</v>
          </cell>
          <cell r="AU148">
            <v>0</v>
          </cell>
          <cell r="AV148">
            <v>0</v>
          </cell>
          <cell r="AW148">
            <v>0.8</v>
          </cell>
          <cell r="AX148">
            <v>0</v>
          </cell>
          <cell r="AY148">
            <v>0</v>
          </cell>
        </row>
        <row r="149">
          <cell r="A149">
            <v>147</v>
          </cell>
          <cell r="B149" t="str">
            <v>Supply</v>
          </cell>
          <cell r="C149" t="str">
            <v>LOG</v>
          </cell>
          <cell r="D149" t="str">
            <v>Nível de  dispersão inferior ou igual a 25%</v>
          </cell>
          <cell r="E149" t="str">
            <v>Qualidade</v>
          </cell>
          <cell r="G149" t="str">
            <v>&lt;=</v>
          </cell>
          <cell r="H149">
            <v>1</v>
          </cell>
          <cell r="I149">
            <v>12</v>
          </cell>
          <cell r="J149" t="str">
            <v>Último</v>
          </cell>
          <cell r="K149" t="str">
            <v>Analise a variação percentual entre a meta e os resultados obtidos, considerando uma dispersão máxima de 25%.</v>
          </cell>
          <cell r="L149">
            <v>0.25</v>
          </cell>
          <cell r="M149">
            <v>0.25</v>
          </cell>
          <cell r="N149">
            <v>0.58289999999999997</v>
          </cell>
          <cell r="O149">
            <v>0.42889003259564251</v>
          </cell>
          <cell r="P149">
            <v>0.25</v>
          </cell>
          <cell r="S149">
            <v>0.25</v>
          </cell>
          <cell r="T149">
            <v>0</v>
          </cell>
          <cell r="U149" t="str">
            <v>inf</v>
          </cell>
          <cell r="W149">
            <v>0.25</v>
          </cell>
          <cell r="X149">
            <v>0</v>
          </cell>
          <cell r="Y149" t="str">
            <v>inf</v>
          </cell>
          <cell r="Z149">
            <v>0.25</v>
          </cell>
          <cell r="AA149">
            <v>0</v>
          </cell>
          <cell r="AB149" t="str">
            <v>inf</v>
          </cell>
          <cell r="AC149">
            <v>0.25</v>
          </cell>
          <cell r="AD149">
            <v>0</v>
          </cell>
          <cell r="AE149" t="str">
            <v>inf</v>
          </cell>
          <cell r="AG149">
            <v>0.25</v>
          </cell>
          <cell r="AH149">
            <v>0</v>
          </cell>
          <cell r="AI149" t="str">
            <v>inf</v>
          </cell>
          <cell r="AJ149">
            <v>0.25</v>
          </cell>
          <cell r="AK149">
            <v>0</v>
          </cell>
          <cell r="AL149" t="str">
            <v>inf</v>
          </cell>
          <cell r="AM149">
            <v>0.25</v>
          </cell>
          <cell r="AN149">
            <v>0</v>
          </cell>
          <cell r="AO149" t="str">
            <v>inf</v>
          </cell>
          <cell r="AQ149">
            <v>0.25</v>
          </cell>
          <cell r="AR149">
            <v>0</v>
          </cell>
          <cell r="AS149" t="str">
            <v>inf</v>
          </cell>
          <cell r="AT149">
            <v>0.25</v>
          </cell>
          <cell r="AU149">
            <v>0</v>
          </cell>
          <cell r="AV149" t="str">
            <v>inf</v>
          </cell>
          <cell r="AW149">
            <v>0.25</v>
          </cell>
          <cell r="AX149">
            <v>0</v>
          </cell>
          <cell r="AY149" t="str">
            <v>inf</v>
          </cell>
        </row>
        <row r="150">
          <cell r="A150">
            <v>148</v>
          </cell>
          <cell r="B150" t="str">
            <v>Supply</v>
          </cell>
          <cell r="C150" t="str">
            <v>LOG</v>
          </cell>
          <cell r="D150" t="str">
            <v>Ocupação de veículos em taxa média de 65%</v>
          </cell>
          <cell r="E150" t="str">
            <v>Qualidade</v>
          </cell>
          <cell r="H150">
            <v>1</v>
          </cell>
          <cell r="I150">
            <v>12</v>
          </cell>
          <cell r="J150" t="str">
            <v>Último</v>
          </cell>
          <cell r="K150" t="str">
            <v>Divida o volume transportado pelo total da capacidade disponível dos veículos e obtenha a média mensal.</v>
          </cell>
          <cell r="L150">
            <v>0.65</v>
          </cell>
          <cell r="M150">
            <v>0.65</v>
          </cell>
          <cell r="N150">
            <v>0.54300000000000004</v>
          </cell>
          <cell r="O150">
            <v>0.83538461538461539</v>
          </cell>
          <cell r="P150">
            <v>0.65</v>
          </cell>
          <cell r="S150">
            <v>0.65</v>
          </cell>
          <cell r="T150">
            <v>0</v>
          </cell>
          <cell r="U150">
            <v>0</v>
          </cell>
          <cell r="W150">
            <v>0.65</v>
          </cell>
          <cell r="X150">
            <v>0</v>
          </cell>
          <cell r="Y150">
            <v>0</v>
          </cell>
          <cell r="Z150">
            <v>0.65</v>
          </cell>
          <cell r="AA150">
            <v>0</v>
          </cell>
          <cell r="AB150">
            <v>0</v>
          </cell>
          <cell r="AC150">
            <v>0.65</v>
          </cell>
          <cell r="AD150">
            <v>0</v>
          </cell>
          <cell r="AE150">
            <v>0</v>
          </cell>
          <cell r="AG150">
            <v>0.65</v>
          </cell>
          <cell r="AH150">
            <v>0</v>
          </cell>
          <cell r="AI150">
            <v>0</v>
          </cell>
          <cell r="AJ150">
            <v>0.65</v>
          </cell>
          <cell r="AK150">
            <v>0</v>
          </cell>
          <cell r="AL150">
            <v>0</v>
          </cell>
          <cell r="AM150">
            <v>0.65</v>
          </cell>
          <cell r="AN150">
            <v>0</v>
          </cell>
          <cell r="AO150">
            <v>0</v>
          </cell>
          <cell r="AQ150">
            <v>0.65</v>
          </cell>
          <cell r="AR150">
            <v>0</v>
          </cell>
          <cell r="AS150">
            <v>0</v>
          </cell>
          <cell r="AT150">
            <v>0.65</v>
          </cell>
          <cell r="AU150">
            <v>0</v>
          </cell>
          <cell r="AV150">
            <v>0</v>
          </cell>
          <cell r="AW150">
            <v>0.65</v>
          </cell>
          <cell r="AX150">
            <v>0</v>
          </cell>
          <cell r="AY150">
            <v>0</v>
          </cell>
        </row>
        <row r="151">
          <cell r="A151">
            <v>149</v>
          </cell>
          <cell r="B151" t="str">
            <v>Supply</v>
          </cell>
          <cell r="C151" t="str">
            <v>LOG</v>
          </cell>
          <cell r="D151" t="str">
            <v>Produtividade da frota</v>
          </cell>
          <cell r="E151" t="str">
            <v>Entrega</v>
          </cell>
          <cell r="H151">
            <v>1</v>
          </cell>
          <cell r="I151">
            <v>12</v>
          </cell>
          <cell r="K151" t="str">
            <v>Relacione o volume total transportado (em KG ou unidades) com a quilometragem total percorrida, por veículo.</v>
          </cell>
          <cell r="T151">
            <v>0</v>
          </cell>
          <cell r="X151">
            <v>0</v>
          </cell>
          <cell r="AA151">
            <v>0</v>
          </cell>
          <cell r="AD151">
            <v>0</v>
          </cell>
          <cell r="AH151">
            <v>0</v>
          </cell>
          <cell r="AK151">
            <v>0</v>
          </cell>
          <cell r="AN151">
            <v>0</v>
          </cell>
          <cell r="AR151">
            <v>0</v>
          </cell>
          <cell r="AU151">
            <v>0</v>
          </cell>
          <cell r="AX151">
            <v>0</v>
          </cell>
        </row>
        <row r="152">
          <cell r="A152">
            <v>150</v>
          </cell>
          <cell r="B152" t="str">
            <v>Supply</v>
          </cell>
          <cell r="C152" t="str">
            <v>Manut. Freezes - Matriz</v>
          </cell>
          <cell r="D152" t="str">
            <v>Atendimento &gt;= 65%</v>
          </cell>
          <cell r="E152" t="str">
            <v>Qualidade</v>
          </cell>
          <cell r="H152">
            <v>1</v>
          </cell>
          <cell r="I152">
            <v>12</v>
          </cell>
          <cell r="J152" t="str">
            <v>Último</v>
          </cell>
          <cell r="K152" t="str">
            <v>Divida o total de entregas realizadas no prazo pelo total de pedidos atendidos e multiplique por 100.</v>
          </cell>
          <cell r="L152">
            <v>0.65</v>
          </cell>
          <cell r="M152">
            <v>0.65</v>
          </cell>
          <cell r="N152">
            <v>0.81569999999999998</v>
          </cell>
          <cell r="O152">
            <v>1.254923076923077</v>
          </cell>
          <cell r="P152">
            <v>0.65</v>
          </cell>
          <cell r="S152">
            <v>0.65</v>
          </cell>
          <cell r="T152">
            <v>0</v>
          </cell>
          <cell r="U152">
            <v>0</v>
          </cell>
          <cell r="W152">
            <v>0.65</v>
          </cell>
          <cell r="X152">
            <v>0</v>
          </cell>
          <cell r="Y152">
            <v>0</v>
          </cell>
          <cell r="Z152">
            <v>0.65</v>
          </cell>
          <cell r="AA152">
            <v>0</v>
          </cell>
          <cell r="AB152">
            <v>0</v>
          </cell>
          <cell r="AC152">
            <v>0.65</v>
          </cell>
          <cell r="AD152">
            <v>0</v>
          </cell>
          <cell r="AE152">
            <v>0</v>
          </cell>
          <cell r="AG152">
            <v>0.65</v>
          </cell>
          <cell r="AH152">
            <v>0</v>
          </cell>
          <cell r="AI152">
            <v>0</v>
          </cell>
          <cell r="AJ152">
            <v>0.65</v>
          </cell>
          <cell r="AK152">
            <v>0</v>
          </cell>
          <cell r="AL152">
            <v>0</v>
          </cell>
          <cell r="AM152">
            <v>0.65</v>
          </cell>
          <cell r="AN152">
            <v>0</v>
          </cell>
          <cell r="AO152">
            <v>0</v>
          </cell>
          <cell r="AQ152">
            <v>0.65</v>
          </cell>
          <cell r="AR152">
            <v>0</v>
          </cell>
          <cell r="AS152">
            <v>0</v>
          </cell>
          <cell r="AT152">
            <v>0.65</v>
          </cell>
          <cell r="AU152">
            <v>0</v>
          </cell>
          <cell r="AV152">
            <v>0</v>
          </cell>
          <cell r="AW152">
            <v>0.65</v>
          </cell>
          <cell r="AX152">
            <v>0</v>
          </cell>
          <cell r="AY152">
            <v>0</v>
          </cell>
        </row>
        <row r="153">
          <cell r="A153">
            <v>151</v>
          </cell>
          <cell r="B153" t="str">
            <v>Supply</v>
          </cell>
          <cell r="C153" t="str">
            <v>Manut.Frota-Refrig-Matriz</v>
          </cell>
          <cell r="D153" t="str">
            <v>Atingir a faixa de R$ 1.33 de custo por KM rodado</v>
          </cell>
          <cell r="E153" t="str">
            <v>Custo</v>
          </cell>
          <cell r="G153" t="str">
            <v>&lt;=</v>
          </cell>
          <cell r="H153">
            <v>1</v>
          </cell>
          <cell r="I153">
            <v>12</v>
          </cell>
          <cell r="J153" t="str">
            <v>Último</v>
          </cell>
          <cell r="K153" t="str">
            <v>Divida o custo total das operações pelo total de quilômetros rodados pela frota no período.</v>
          </cell>
          <cell r="L153">
            <v>1.33</v>
          </cell>
          <cell r="M153">
            <v>1.33</v>
          </cell>
          <cell r="N153">
            <v>5.0986010104614943</v>
          </cell>
          <cell r="O153">
            <v>0.26085586953579187</v>
          </cell>
          <cell r="P153">
            <v>1.33</v>
          </cell>
          <cell r="S153">
            <v>1.33</v>
          </cell>
          <cell r="T153">
            <v>0</v>
          </cell>
          <cell r="U153" t="str">
            <v>inf</v>
          </cell>
          <cell r="W153">
            <v>1.33</v>
          </cell>
          <cell r="X153">
            <v>0</v>
          </cell>
          <cell r="Y153" t="str">
            <v>inf</v>
          </cell>
          <cell r="Z153">
            <v>1.33</v>
          </cell>
          <cell r="AA153">
            <v>0</v>
          </cell>
          <cell r="AB153" t="str">
            <v>inf</v>
          </cell>
          <cell r="AC153">
            <v>1.33</v>
          </cell>
          <cell r="AD153">
            <v>0</v>
          </cell>
          <cell r="AE153" t="str">
            <v>inf</v>
          </cell>
          <cell r="AG153">
            <v>1.33</v>
          </cell>
          <cell r="AH153">
            <v>0</v>
          </cell>
          <cell r="AI153" t="str">
            <v>inf</v>
          </cell>
          <cell r="AJ153">
            <v>1.33</v>
          </cell>
          <cell r="AK153">
            <v>0</v>
          </cell>
          <cell r="AL153" t="str">
            <v>inf</v>
          </cell>
          <cell r="AM153">
            <v>1.33</v>
          </cell>
          <cell r="AN153">
            <v>0</v>
          </cell>
          <cell r="AO153" t="str">
            <v>inf</v>
          </cell>
          <cell r="AQ153">
            <v>1.33</v>
          </cell>
          <cell r="AR153">
            <v>0</v>
          </cell>
          <cell r="AS153" t="str">
            <v>inf</v>
          </cell>
          <cell r="AT153">
            <v>1.33</v>
          </cell>
          <cell r="AU153">
            <v>0</v>
          </cell>
          <cell r="AV153" t="str">
            <v>inf</v>
          </cell>
          <cell r="AW153">
            <v>1.33</v>
          </cell>
          <cell r="AX153">
            <v>0</v>
          </cell>
          <cell r="AY153" t="str">
            <v>inf</v>
          </cell>
        </row>
        <row r="154">
          <cell r="A154">
            <v>152</v>
          </cell>
          <cell r="B154" t="str">
            <v>Supply</v>
          </cell>
          <cell r="C154" t="str">
            <v>Manut.Frota-Refrig-Matriz</v>
          </cell>
          <cell r="D154" t="str">
            <v>Atingir um nivel igual ou inferior aos custos anuais orçados para manutenção</v>
          </cell>
          <cell r="E154" t="str">
            <v>Custo</v>
          </cell>
          <cell r="F154">
            <v>12</v>
          </cell>
          <cell r="G154" t="str">
            <v>&lt;=</v>
          </cell>
          <cell r="H154">
            <v>1</v>
          </cell>
          <cell r="I154">
            <v>12</v>
          </cell>
          <cell r="J154" t="str">
            <v>Objetiva</v>
          </cell>
          <cell r="K154" t="str">
            <v>Compare os custos totais acumulados de manutenção no ano com o orçamento aprovado.</v>
          </cell>
          <cell r="L154">
            <v>1</v>
          </cell>
          <cell r="M154">
            <v>1</v>
          </cell>
          <cell r="N154">
            <v>0.49704518551624338</v>
          </cell>
          <cell r="O154">
            <v>2.0118895205903171</v>
          </cell>
          <cell r="P154">
            <v>1</v>
          </cell>
          <cell r="S154">
            <v>1</v>
          </cell>
          <cell r="T154">
            <v>0</v>
          </cell>
          <cell r="U154" t="str">
            <v>inf</v>
          </cell>
          <cell r="W154">
            <v>1</v>
          </cell>
          <cell r="X154">
            <v>0</v>
          </cell>
          <cell r="Y154" t="str">
            <v>inf</v>
          </cell>
          <cell r="Z154">
            <v>1</v>
          </cell>
          <cell r="AA154">
            <v>0</v>
          </cell>
          <cell r="AB154" t="str">
            <v>inf</v>
          </cell>
          <cell r="AC154">
            <v>1</v>
          </cell>
          <cell r="AD154">
            <v>0</v>
          </cell>
          <cell r="AE154" t="str">
            <v>inf</v>
          </cell>
          <cell r="AG154">
            <v>1</v>
          </cell>
          <cell r="AH154">
            <v>0</v>
          </cell>
          <cell r="AI154" t="str">
            <v>inf</v>
          </cell>
          <cell r="AJ154">
            <v>1</v>
          </cell>
          <cell r="AK154">
            <v>0</v>
          </cell>
          <cell r="AL154" t="str">
            <v>inf</v>
          </cell>
          <cell r="AM154">
            <v>1</v>
          </cell>
          <cell r="AN154">
            <v>0</v>
          </cell>
          <cell r="AO154" t="str">
            <v>inf</v>
          </cell>
          <cell r="AQ154">
            <v>1</v>
          </cell>
          <cell r="AR154">
            <v>0</v>
          </cell>
          <cell r="AS154" t="str">
            <v>inf</v>
          </cell>
          <cell r="AT154">
            <v>1</v>
          </cell>
          <cell r="AU154">
            <v>0</v>
          </cell>
          <cell r="AV154" t="str">
            <v>inf</v>
          </cell>
          <cell r="AW154">
            <v>1</v>
          </cell>
          <cell r="AX154">
            <v>0</v>
          </cell>
          <cell r="AY154" t="str">
            <v>inf</v>
          </cell>
        </row>
        <row r="155">
          <cell r="A155">
            <v>153</v>
          </cell>
          <cell r="B155" t="str">
            <v>Supply</v>
          </cell>
          <cell r="C155" t="str">
            <v>Manut.Frota-Refrig-Matriz</v>
          </cell>
          <cell r="D155" t="str">
            <v>Custo por km (D) /Rodado (Manutenção) &lt;= R$ 0,9</v>
          </cell>
          <cell r="E155" t="str">
            <v>Custo</v>
          </cell>
          <cell r="G155" t="str">
            <v>&lt;=</v>
          </cell>
          <cell r="H155">
            <v>1</v>
          </cell>
          <cell r="I155">
            <v>12</v>
          </cell>
          <cell r="J155" t="str">
            <v>Último</v>
          </cell>
          <cell r="K155" t="str">
            <v>Divida o custo total de manutenção direta (D) pelo total de quilômetros rodados.</v>
          </cell>
          <cell r="L155">
            <v>0.9</v>
          </cell>
          <cell r="M155">
            <v>0.9</v>
          </cell>
          <cell r="N155">
            <v>0.94765352398260017</v>
          </cell>
          <cell r="O155">
            <v>0.94971419112933608</v>
          </cell>
          <cell r="P155">
            <v>0.9</v>
          </cell>
          <cell r="S155">
            <v>0.9</v>
          </cell>
          <cell r="T155">
            <v>0</v>
          </cell>
          <cell r="U155" t="str">
            <v>inf</v>
          </cell>
          <cell r="W155">
            <v>0.9</v>
          </cell>
          <cell r="X155">
            <v>0</v>
          </cell>
          <cell r="Y155" t="str">
            <v>inf</v>
          </cell>
          <cell r="Z155">
            <v>0.9</v>
          </cell>
          <cell r="AA155">
            <v>0</v>
          </cell>
          <cell r="AB155" t="str">
            <v>inf</v>
          </cell>
          <cell r="AC155">
            <v>0.9</v>
          </cell>
          <cell r="AD155">
            <v>0</v>
          </cell>
          <cell r="AE155" t="str">
            <v>inf</v>
          </cell>
          <cell r="AG155">
            <v>0.9</v>
          </cell>
          <cell r="AH155">
            <v>0</v>
          </cell>
          <cell r="AI155" t="str">
            <v>inf</v>
          </cell>
          <cell r="AJ155">
            <v>0.9</v>
          </cell>
          <cell r="AK155">
            <v>0</v>
          </cell>
          <cell r="AL155" t="str">
            <v>inf</v>
          </cell>
          <cell r="AM155">
            <v>0.9</v>
          </cell>
          <cell r="AN155">
            <v>0</v>
          </cell>
          <cell r="AO155" t="str">
            <v>inf</v>
          </cell>
          <cell r="AQ155">
            <v>0.9</v>
          </cell>
          <cell r="AR155">
            <v>0</v>
          </cell>
          <cell r="AS155" t="str">
            <v>inf</v>
          </cell>
          <cell r="AT155">
            <v>0.9</v>
          </cell>
          <cell r="AU155">
            <v>0</v>
          </cell>
          <cell r="AV155" t="str">
            <v>inf</v>
          </cell>
          <cell r="AW155">
            <v>0.9</v>
          </cell>
          <cell r="AX155">
            <v>0</v>
          </cell>
          <cell r="AY155" t="str">
            <v>inf</v>
          </cell>
        </row>
        <row r="156">
          <cell r="A156">
            <v>154</v>
          </cell>
          <cell r="B156" t="str">
            <v>Supply</v>
          </cell>
          <cell r="C156" t="str">
            <v>Manut.Frota-Refrig-Matriz</v>
          </cell>
          <cell r="D156" t="str">
            <v>Atingir 100% do Desempenho frota ( Combustível )</v>
          </cell>
          <cell r="E156" t="str">
            <v>Entrega</v>
          </cell>
          <cell r="H156">
            <v>1</v>
          </cell>
          <cell r="I156">
            <v>12</v>
          </cell>
          <cell r="J156" t="str">
            <v>Último</v>
          </cell>
          <cell r="K156" t="str">
            <v>Monitore o consumo de combustível em relação ao padrão estabelecido para cada veículo.</v>
          </cell>
          <cell r="L156">
            <v>1</v>
          </cell>
          <cell r="M156">
            <v>1</v>
          </cell>
          <cell r="N156">
            <v>1.095254916925422</v>
          </cell>
          <cell r="O156">
            <v>1.095254916925422</v>
          </cell>
          <cell r="P156">
            <v>1</v>
          </cell>
          <cell r="S156">
            <v>1</v>
          </cell>
          <cell r="T156">
            <v>0</v>
          </cell>
          <cell r="U156">
            <v>0</v>
          </cell>
          <cell r="W156">
            <v>1</v>
          </cell>
          <cell r="X156">
            <v>0</v>
          </cell>
          <cell r="Y156">
            <v>0</v>
          </cell>
          <cell r="Z156">
            <v>1</v>
          </cell>
          <cell r="AA156">
            <v>0</v>
          </cell>
          <cell r="AB156">
            <v>0</v>
          </cell>
          <cell r="AC156">
            <v>1</v>
          </cell>
          <cell r="AD156">
            <v>0</v>
          </cell>
          <cell r="AE156">
            <v>0</v>
          </cell>
          <cell r="AG156">
            <v>1</v>
          </cell>
          <cell r="AH156">
            <v>0</v>
          </cell>
          <cell r="AI156">
            <v>0</v>
          </cell>
          <cell r="AJ156">
            <v>1</v>
          </cell>
          <cell r="AK156">
            <v>0</v>
          </cell>
          <cell r="AL156">
            <v>0</v>
          </cell>
          <cell r="AM156">
            <v>1</v>
          </cell>
          <cell r="AN156">
            <v>0</v>
          </cell>
          <cell r="AO156">
            <v>0</v>
          </cell>
          <cell r="AQ156">
            <v>1</v>
          </cell>
          <cell r="AR156">
            <v>0</v>
          </cell>
          <cell r="AS156">
            <v>0</v>
          </cell>
          <cell r="AT156">
            <v>1</v>
          </cell>
          <cell r="AU156">
            <v>0</v>
          </cell>
          <cell r="AV156">
            <v>0</v>
          </cell>
          <cell r="AW156">
            <v>1</v>
          </cell>
          <cell r="AX156">
            <v>0</v>
          </cell>
          <cell r="AY156">
            <v>0</v>
          </cell>
        </row>
        <row r="157">
          <cell r="A157">
            <v>155</v>
          </cell>
          <cell r="B157" t="str">
            <v>Supply</v>
          </cell>
          <cell r="C157" t="str">
            <v>S&amp;OP</v>
          </cell>
          <cell r="D157" t="str">
            <v xml:space="preserve">Atingir o nivel médio de 99,5% de  acuracia no inventário geográfico </v>
          </cell>
          <cell r="E157" t="str">
            <v>Qualidade</v>
          </cell>
          <cell r="H157">
            <v>1</v>
          </cell>
          <cell r="I157">
            <v>12</v>
          </cell>
          <cell r="J157" t="str">
            <v>Média</v>
          </cell>
          <cell r="K157" t="str">
            <v>Compare o total de itens contados corretamente com o total esperado no sistema, dividido pelo total esperado, multiplicado por 100.</v>
          </cell>
          <cell r="L157">
            <v>0.995</v>
          </cell>
          <cell r="M157">
            <v>0.995</v>
          </cell>
          <cell r="N157">
            <v>0.98</v>
          </cell>
          <cell r="O157">
            <v>0.98492462311557782</v>
          </cell>
          <cell r="P157">
            <v>0.995</v>
          </cell>
          <cell r="S157">
            <v>0.995</v>
          </cell>
          <cell r="T157">
            <v>0</v>
          </cell>
          <cell r="U157">
            <v>0</v>
          </cell>
          <cell r="W157">
            <v>0.995</v>
          </cell>
          <cell r="X157">
            <v>0</v>
          </cell>
          <cell r="Y157">
            <v>0</v>
          </cell>
          <cell r="Z157">
            <v>0.995</v>
          </cell>
          <cell r="AA157">
            <v>0</v>
          </cell>
          <cell r="AB157">
            <v>0</v>
          </cell>
          <cell r="AC157">
            <v>0.995</v>
          </cell>
          <cell r="AD157">
            <v>0</v>
          </cell>
          <cell r="AE157">
            <v>0</v>
          </cell>
          <cell r="AG157">
            <v>0.995</v>
          </cell>
          <cell r="AH157">
            <v>0</v>
          </cell>
          <cell r="AI157">
            <v>0</v>
          </cell>
          <cell r="AJ157">
            <v>0.995</v>
          </cell>
          <cell r="AK157">
            <v>0</v>
          </cell>
          <cell r="AL157">
            <v>0</v>
          </cell>
          <cell r="AM157">
            <v>0.995</v>
          </cell>
          <cell r="AN157">
            <v>0</v>
          </cell>
          <cell r="AO157">
            <v>0</v>
          </cell>
          <cell r="AQ157">
            <v>0.995</v>
          </cell>
          <cell r="AR157">
            <v>0</v>
          </cell>
          <cell r="AS157">
            <v>0</v>
          </cell>
          <cell r="AT157">
            <v>0.995</v>
          </cell>
          <cell r="AU157">
            <v>0</v>
          </cell>
          <cell r="AV157">
            <v>0</v>
          </cell>
          <cell r="AW157">
            <v>0.995</v>
          </cell>
          <cell r="AX157">
            <v>0</v>
          </cell>
          <cell r="AY157">
            <v>0</v>
          </cell>
        </row>
        <row r="158">
          <cell r="A158">
            <v>156</v>
          </cell>
          <cell r="B158" t="str">
            <v>Supply</v>
          </cell>
          <cell r="C158" t="str">
            <v>S&amp;OP</v>
          </cell>
          <cell r="D158" t="str">
            <v>Atingir o nivel médio de 98% de acuracia na contagem cíclica</v>
          </cell>
          <cell r="E158" t="str">
            <v>Qualidade</v>
          </cell>
          <cell r="H158">
            <v>1</v>
          </cell>
          <cell r="I158">
            <v>12</v>
          </cell>
          <cell r="J158" t="str">
            <v>Média</v>
          </cell>
          <cell r="K158" t="str">
            <v>Divida o total de itens contados corretamente nas contagens cíclicas pelo total de itens auditados, multiplicado por 100.</v>
          </cell>
          <cell r="L158">
            <v>0.98</v>
          </cell>
          <cell r="M158">
            <v>0.98</v>
          </cell>
          <cell r="N158">
            <v>0.87</v>
          </cell>
          <cell r="O158">
            <v>0.88775510204081631</v>
          </cell>
          <cell r="P158">
            <v>0.98</v>
          </cell>
          <cell r="S158">
            <v>0.98</v>
          </cell>
          <cell r="T158">
            <v>0</v>
          </cell>
          <cell r="U158">
            <v>0</v>
          </cell>
          <cell r="W158">
            <v>0.98</v>
          </cell>
          <cell r="X158">
            <v>0</v>
          </cell>
          <cell r="Y158">
            <v>0</v>
          </cell>
          <cell r="Z158">
            <v>0.98</v>
          </cell>
          <cell r="AA158">
            <v>0</v>
          </cell>
          <cell r="AB158">
            <v>0</v>
          </cell>
          <cell r="AC158">
            <v>0.98</v>
          </cell>
          <cell r="AD158">
            <v>0</v>
          </cell>
          <cell r="AE158">
            <v>0</v>
          </cell>
          <cell r="AG158">
            <v>0.98</v>
          </cell>
          <cell r="AH158">
            <v>0</v>
          </cell>
          <cell r="AI158">
            <v>0</v>
          </cell>
          <cell r="AJ158">
            <v>0.98</v>
          </cell>
          <cell r="AK158">
            <v>0</v>
          </cell>
          <cell r="AL158">
            <v>0</v>
          </cell>
          <cell r="AM158">
            <v>0.98</v>
          </cell>
          <cell r="AN158">
            <v>0</v>
          </cell>
          <cell r="AO158">
            <v>0</v>
          </cell>
          <cell r="AQ158">
            <v>0.98</v>
          </cell>
          <cell r="AR158">
            <v>0</v>
          </cell>
          <cell r="AS158">
            <v>0</v>
          </cell>
          <cell r="AT158">
            <v>0.98</v>
          </cell>
          <cell r="AU158">
            <v>0</v>
          </cell>
          <cell r="AV158">
            <v>0</v>
          </cell>
          <cell r="AW158">
            <v>0.98</v>
          </cell>
          <cell r="AX158">
            <v>0</v>
          </cell>
          <cell r="AY158">
            <v>0</v>
          </cell>
        </row>
        <row r="159">
          <cell r="A159">
            <v>157</v>
          </cell>
          <cell r="B159" t="str">
            <v>Supply</v>
          </cell>
          <cell r="C159" t="str">
            <v>S&amp;OP</v>
          </cell>
          <cell r="D159" t="str">
            <v>Atingir a qualidade de 98,5 % na separação de itens para expediçao</v>
          </cell>
          <cell r="E159" t="str">
            <v>Qualidade</v>
          </cell>
          <cell r="H159">
            <v>1</v>
          </cell>
          <cell r="I159">
            <v>12</v>
          </cell>
          <cell r="J159" t="str">
            <v>Último</v>
          </cell>
          <cell r="K159" t="str">
            <v>Divida o total de itens separados corretamente pelo total de itens expedidos, multiplicado por 100.</v>
          </cell>
          <cell r="L159">
            <v>0.98499999999999999</v>
          </cell>
          <cell r="M159">
            <v>0.98499999999999999</v>
          </cell>
          <cell r="N159">
            <v>0.98460000000000003</v>
          </cell>
          <cell r="O159">
            <v>0.99959390862944164</v>
          </cell>
          <cell r="P159">
            <v>0.98499999999999999</v>
          </cell>
          <cell r="S159">
            <v>0.98499999999999999</v>
          </cell>
          <cell r="T159">
            <v>0</v>
          </cell>
          <cell r="U159">
            <v>0</v>
          </cell>
          <cell r="W159">
            <v>0.98499999999999999</v>
          </cell>
          <cell r="X159">
            <v>0</v>
          </cell>
          <cell r="Y159">
            <v>0</v>
          </cell>
          <cell r="Z159">
            <v>0.98499999999999999</v>
          </cell>
          <cell r="AA159">
            <v>0</v>
          </cell>
          <cell r="AB159">
            <v>0</v>
          </cell>
          <cell r="AC159">
            <v>0.98499999999999999</v>
          </cell>
          <cell r="AD159">
            <v>0</v>
          </cell>
          <cell r="AE159">
            <v>0</v>
          </cell>
          <cell r="AG159">
            <v>0.98499999999999999</v>
          </cell>
          <cell r="AH159">
            <v>0</v>
          </cell>
          <cell r="AI159">
            <v>0</v>
          </cell>
          <cell r="AJ159">
            <v>0.98499999999999999</v>
          </cell>
          <cell r="AK159">
            <v>0</v>
          </cell>
          <cell r="AL159">
            <v>0</v>
          </cell>
          <cell r="AM159">
            <v>0.98499999999999999</v>
          </cell>
          <cell r="AN159">
            <v>0</v>
          </cell>
          <cell r="AO159">
            <v>0</v>
          </cell>
          <cell r="AQ159">
            <v>0.98499999999999999</v>
          </cell>
          <cell r="AR159">
            <v>0</v>
          </cell>
          <cell r="AS159">
            <v>0</v>
          </cell>
          <cell r="AT159">
            <v>0.98499999999999999</v>
          </cell>
          <cell r="AU159">
            <v>0</v>
          </cell>
          <cell r="AV159">
            <v>0</v>
          </cell>
          <cell r="AW159">
            <v>0.98499999999999999</v>
          </cell>
          <cell r="AX159">
            <v>0</v>
          </cell>
          <cell r="AY159">
            <v>0</v>
          </cell>
        </row>
        <row r="160">
          <cell r="A160">
            <v>158</v>
          </cell>
          <cell r="B160" t="str">
            <v>Supply</v>
          </cell>
          <cell r="C160" t="str">
            <v>S&amp;OP</v>
          </cell>
          <cell r="D160" t="str">
            <v>Atingir o nível de x% na produtividade de KG/ HOMEM</v>
          </cell>
          <cell r="E160" t="str">
            <v>Qualidade</v>
          </cell>
          <cell r="H160">
            <v>1</v>
          </cell>
          <cell r="I160">
            <v>12</v>
          </cell>
          <cell r="K160" t="str">
            <v>Divida o total de quilogramas movimentados pelo total de horas trabalhadas (ou pelo número total de trabalhadores envolvidos).</v>
          </cell>
          <cell r="T160">
            <v>0</v>
          </cell>
          <cell r="X160">
            <v>0</v>
          </cell>
          <cell r="AA160">
            <v>0</v>
          </cell>
          <cell r="AD160">
            <v>0</v>
          </cell>
          <cell r="AH160">
            <v>0</v>
          </cell>
          <cell r="AK160">
            <v>0</v>
          </cell>
          <cell r="AN160">
            <v>0</v>
          </cell>
          <cell r="AR160">
            <v>0</v>
          </cell>
          <cell r="AU160">
            <v>0</v>
          </cell>
          <cell r="AX160">
            <v>0</v>
          </cell>
        </row>
        <row r="161">
          <cell r="A161">
            <v>159</v>
          </cell>
          <cell r="B161" t="str">
            <v>Tecnologia da Informação</v>
          </cell>
          <cell r="C161" t="str">
            <v>TIC</v>
          </cell>
          <cell r="D161" t="str">
            <v>Tempo médio de atendimento</v>
          </cell>
          <cell r="E161" t="str">
            <v>Entrega</v>
          </cell>
          <cell r="G161" t="str">
            <v>&lt;=</v>
          </cell>
          <cell r="H161">
            <v>1</v>
          </cell>
          <cell r="I161">
            <v>12</v>
          </cell>
          <cell r="J161" t="str">
            <v>Média</v>
          </cell>
          <cell r="L161">
            <v>1</v>
          </cell>
          <cell r="M161">
            <v>1</v>
          </cell>
          <cell r="N161">
            <v>4.2050000000000001</v>
          </cell>
          <cell r="O161">
            <v>0.23781212841854929</v>
          </cell>
          <cell r="P161">
            <v>1</v>
          </cell>
          <cell r="S161">
            <v>1</v>
          </cell>
          <cell r="T161">
            <v>0</v>
          </cell>
          <cell r="U161" t="str">
            <v>inf</v>
          </cell>
          <cell r="W161">
            <v>1</v>
          </cell>
          <cell r="X161">
            <v>0</v>
          </cell>
          <cell r="Y161" t="str">
            <v>inf</v>
          </cell>
          <cell r="Z161">
            <v>1</v>
          </cell>
          <cell r="AA161">
            <v>0</v>
          </cell>
          <cell r="AB161" t="str">
            <v>inf</v>
          </cell>
          <cell r="AC161">
            <v>1</v>
          </cell>
          <cell r="AD161">
            <v>0</v>
          </cell>
          <cell r="AE161" t="str">
            <v>inf</v>
          </cell>
          <cell r="AG161">
            <v>1</v>
          </cell>
          <cell r="AH161">
            <v>0</v>
          </cell>
          <cell r="AI161" t="str">
            <v>inf</v>
          </cell>
          <cell r="AJ161">
            <v>1</v>
          </cell>
          <cell r="AK161">
            <v>0</v>
          </cell>
          <cell r="AL161" t="str">
            <v>inf</v>
          </cell>
          <cell r="AM161">
            <v>1</v>
          </cell>
          <cell r="AN161">
            <v>0</v>
          </cell>
          <cell r="AO161" t="str">
            <v>inf</v>
          </cell>
          <cell r="AQ161">
            <v>1</v>
          </cell>
          <cell r="AR161">
            <v>0</v>
          </cell>
          <cell r="AS161" t="str">
            <v>inf</v>
          </cell>
          <cell r="AT161">
            <v>1</v>
          </cell>
          <cell r="AU161">
            <v>0</v>
          </cell>
          <cell r="AV161" t="str">
            <v>inf</v>
          </cell>
          <cell r="AW161">
            <v>1</v>
          </cell>
          <cell r="AX161">
            <v>0</v>
          </cell>
          <cell r="AY161" t="str">
            <v>inf</v>
          </cell>
        </row>
        <row r="162">
          <cell r="A162">
            <v>160</v>
          </cell>
          <cell r="B162" t="str">
            <v>Tecnologia da Informação</v>
          </cell>
          <cell r="C162" t="str">
            <v>TIC</v>
          </cell>
          <cell r="D162" t="str">
            <v>Tempo de espera absoluto</v>
          </cell>
          <cell r="E162" t="str">
            <v>Entrega</v>
          </cell>
          <cell r="G162" t="str">
            <v>&lt;=</v>
          </cell>
          <cell r="H162">
            <v>1</v>
          </cell>
          <cell r="I162">
            <v>12</v>
          </cell>
          <cell r="J162" t="str">
            <v>Média</v>
          </cell>
          <cell r="L162">
            <v>1</v>
          </cell>
          <cell r="M162">
            <v>1</v>
          </cell>
          <cell r="N162">
            <v>10.14</v>
          </cell>
          <cell r="O162">
            <v>9.8619329388560148E-2</v>
          </cell>
          <cell r="P162">
            <v>1</v>
          </cell>
          <cell r="S162">
            <v>1</v>
          </cell>
          <cell r="T162">
            <v>0</v>
          </cell>
          <cell r="U162" t="str">
            <v>inf</v>
          </cell>
          <cell r="W162">
            <v>1</v>
          </cell>
          <cell r="X162">
            <v>0</v>
          </cell>
          <cell r="Y162" t="str">
            <v>inf</v>
          </cell>
          <cell r="Z162">
            <v>1</v>
          </cell>
          <cell r="AA162">
            <v>0</v>
          </cell>
          <cell r="AB162" t="str">
            <v>inf</v>
          </cell>
          <cell r="AC162">
            <v>1</v>
          </cell>
          <cell r="AD162">
            <v>0</v>
          </cell>
          <cell r="AE162" t="str">
            <v>inf</v>
          </cell>
          <cell r="AG162">
            <v>1</v>
          </cell>
          <cell r="AH162">
            <v>0</v>
          </cell>
          <cell r="AI162" t="str">
            <v>inf</v>
          </cell>
          <cell r="AJ162">
            <v>1</v>
          </cell>
          <cell r="AK162">
            <v>0</v>
          </cell>
          <cell r="AL162" t="str">
            <v>inf</v>
          </cell>
          <cell r="AM162">
            <v>1</v>
          </cell>
          <cell r="AN162">
            <v>0</v>
          </cell>
          <cell r="AO162" t="str">
            <v>inf</v>
          </cell>
          <cell r="AQ162">
            <v>1</v>
          </cell>
          <cell r="AR162">
            <v>0</v>
          </cell>
          <cell r="AS162" t="str">
            <v>inf</v>
          </cell>
          <cell r="AT162">
            <v>1</v>
          </cell>
          <cell r="AU162">
            <v>0</v>
          </cell>
          <cell r="AV162" t="str">
            <v>inf</v>
          </cell>
          <cell r="AW162">
            <v>1</v>
          </cell>
          <cell r="AX162">
            <v>0</v>
          </cell>
          <cell r="AY162" t="str">
            <v>inf</v>
          </cell>
        </row>
        <row r="163">
          <cell r="A163">
            <v>161</v>
          </cell>
          <cell r="B163" t="str">
            <v>Tecnologia da Informação</v>
          </cell>
          <cell r="C163" t="str">
            <v>TIC</v>
          </cell>
          <cell r="D163" t="str">
            <v>Criação e consumo dos dados através do data Warehouse</v>
          </cell>
          <cell r="E163" t="str">
            <v>Entrega</v>
          </cell>
          <cell r="F163" t="str">
            <v>6</v>
          </cell>
          <cell r="H163">
            <v>1</v>
          </cell>
          <cell r="I163">
            <v>12</v>
          </cell>
          <cell r="J163" t="str">
            <v>Objetiva</v>
          </cell>
          <cell r="L163">
            <v>1</v>
          </cell>
          <cell r="M163">
            <v>1</v>
          </cell>
          <cell r="N163">
            <v>0</v>
          </cell>
          <cell r="O163">
            <v>0</v>
          </cell>
          <cell r="P163">
            <v>1</v>
          </cell>
          <cell r="S163">
            <v>1</v>
          </cell>
          <cell r="T163">
            <v>0</v>
          </cell>
          <cell r="U163">
            <v>0</v>
          </cell>
          <cell r="W163">
            <v>1</v>
          </cell>
          <cell r="X163">
            <v>0</v>
          </cell>
          <cell r="Y163">
            <v>0</v>
          </cell>
          <cell r="Z163">
            <v>1</v>
          </cell>
          <cell r="AA163">
            <v>0</v>
          </cell>
          <cell r="AB163">
            <v>0</v>
          </cell>
          <cell r="AC163">
            <v>1</v>
          </cell>
          <cell r="AD163">
            <v>0</v>
          </cell>
          <cell r="AE163">
            <v>0</v>
          </cell>
          <cell r="AG163">
            <v>1</v>
          </cell>
          <cell r="AH163">
            <v>0</v>
          </cell>
          <cell r="AI163">
            <v>0</v>
          </cell>
          <cell r="AJ163">
            <v>1</v>
          </cell>
          <cell r="AK163">
            <v>0</v>
          </cell>
          <cell r="AL163">
            <v>0</v>
          </cell>
          <cell r="AM163">
            <v>1</v>
          </cell>
          <cell r="AN163">
            <v>0</v>
          </cell>
          <cell r="AO163">
            <v>0</v>
          </cell>
          <cell r="AQ163">
            <v>1</v>
          </cell>
          <cell r="AR163">
            <v>0</v>
          </cell>
          <cell r="AS163">
            <v>0</v>
          </cell>
          <cell r="AT163">
            <v>1</v>
          </cell>
          <cell r="AU163">
            <v>0</v>
          </cell>
          <cell r="AV163">
            <v>0</v>
          </cell>
          <cell r="AW163">
            <v>1</v>
          </cell>
          <cell r="AX163">
            <v>0</v>
          </cell>
          <cell r="AY163">
            <v>0</v>
          </cell>
        </row>
        <row r="164">
          <cell r="A164">
            <v>162</v>
          </cell>
          <cell r="B164" t="str">
            <v>Tecnologia da Informação</v>
          </cell>
          <cell r="C164" t="str">
            <v>TIC</v>
          </cell>
          <cell r="D164" t="str">
            <v>Realizar a documentação de todos os modelos de BI existentes até o fim do ano.</v>
          </cell>
          <cell r="E164" t="str">
            <v>Entrega</v>
          </cell>
          <cell r="F164">
            <v>12</v>
          </cell>
          <cell r="H164">
            <v>1</v>
          </cell>
          <cell r="I164">
            <v>12</v>
          </cell>
          <cell r="J164" t="str">
            <v>Objetiva</v>
          </cell>
          <cell r="L164">
            <v>1</v>
          </cell>
          <cell r="M164">
            <v>1</v>
          </cell>
          <cell r="N164">
            <v>0</v>
          </cell>
          <cell r="O164">
            <v>0</v>
          </cell>
          <cell r="P164">
            <v>1</v>
          </cell>
          <cell r="S164">
            <v>1</v>
          </cell>
          <cell r="T164">
            <v>0</v>
          </cell>
          <cell r="U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1</v>
          </cell>
          <cell r="AA164">
            <v>0</v>
          </cell>
          <cell r="AB164">
            <v>0</v>
          </cell>
          <cell r="AC164">
            <v>1</v>
          </cell>
          <cell r="AD164">
            <v>0</v>
          </cell>
          <cell r="AE164">
            <v>0</v>
          </cell>
          <cell r="AG164">
            <v>1</v>
          </cell>
          <cell r="AH164">
            <v>0</v>
          </cell>
          <cell r="AI164">
            <v>0</v>
          </cell>
          <cell r="AJ164">
            <v>1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1</v>
          </cell>
          <cell r="AU164">
            <v>0</v>
          </cell>
          <cell r="AV164">
            <v>0</v>
          </cell>
          <cell r="AW164">
            <v>1</v>
          </cell>
          <cell r="AX164">
            <v>0</v>
          </cell>
          <cell r="AY164">
            <v>0</v>
          </cell>
        </row>
        <row r="165">
          <cell r="A165">
            <v>163</v>
          </cell>
          <cell r="B165" t="str">
            <v>Tecnologia da Informação</v>
          </cell>
          <cell r="C165" t="str">
            <v>Suporte &amp; Infra</v>
          </cell>
          <cell r="D165" t="str">
            <v>Reduzir o tempo médio de resposta do bot em 25% com ajustes contínuos no fluxo de conversação até o final do trimestre.</v>
          </cell>
          <cell r="E165" t="str">
            <v>Qualidade</v>
          </cell>
          <cell r="F165" t="str">
            <v>3</v>
          </cell>
          <cell r="H165">
            <v>1</v>
          </cell>
          <cell r="I165">
            <v>3</v>
          </cell>
          <cell r="J165" t="str">
            <v>Média</v>
          </cell>
          <cell r="L165">
            <v>-0.25</v>
          </cell>
          <cell r="M165">
            <v>-0.25</v>
          </cell>
          <cell r="N165">
            <v>0</v>
          </cell>
          <cell r="O165">
            <v>0</v>
          </cell>
          <cell r="P165">
            <v>-0.25</v>
          </cell>
          <cell r="S165">
            <v>-0.25</v>
          </cell>
          <cell r="T165">
            <v>0</v>
          </cell>
          <cell r="U165">
            <v>0</v>
          </cell>
        </row>
        <row r="166">
          <cell r="A166">
            <v>164</v>
          </cell>
          <cell r="B166" t="str">
            <v>Tecnologia da Informação</v>
          </cell>
          <cell r="C166" t="str">
            <v>Dados</v>
          </cell>
          <cell r="D166" t="str">
            <v>Reduzir inconsistências de dados em 90% após a integração do sistema Comerzzia até o final do primeiro semestre</v>
          </cell>
          <cell r="E166" t="str">
            <v>Qualidade</v>
          </cell>
          <cell r="F166" t="str">
            <v>6</v>
          </cell>
          <cell r="H166">
            <v>1</v>
          </cell>
          <cell r="I166">
            <v>6</v>
          </cell>
          <cell r="J166" t="str">
            <v>Último</v>
          </cell>
          <cell r="L166">
            <v>-0.9</v>
          </cell>
          <cell r="M166">
            <v>-0.9</v>
          </cell>
          <cell r="N166">
            <v>0</v>
          </cell>
          <cell r="O166">
            <v>0</v>
          </cell>
          <cell r="P166">
            <v>-0.9</v>
          </cell>
          <cell r="S166">
            <v>-0.9</v>
          </cell>
          <cell r="T166">
            <v>0</v>
          </cell>
          <cell r="U166">
            <v>0</v>
          </cell>
          <cell r="W166">
            <v>-0.9</v>
          </cell>
          <cell r="X166">
            <v>0</v>
          </cell>
          <cell r="Y166">
            <v>0</v>
          </cell>
          <cell r="Z166">
            <v>-0.9</v>
          </cell>
          <cell r="AA166">
            <v>0</v>
          </cell>
          <cell r="AB166">
            <v>0</v>
          </cell>
          <cell r="AC166">
            <v>-0.9</v>
          </cell>
          <cell r="AD166">
            <v>0</v>
          </cell>
          <cell r="AE166">
            <v>0</v>
          </cell>
        </row>
        <row r="167">
          <cell r="A167">
            <v>165</v>
          </cell>
          <cell r="B167" t="str">
            <v>Tecnologia da Informação</v>
          </cell>
          <cell r="C167" t="str">
            <v>Dados</v>
          </cell>
          <cell r="D167" t="str">
            <v>Implementar um dashboard de insights em tempo real para análise de dados de vendas e clientes, alcançando 95% de precisão até o final do semestre.</v>
          </cell>
          <cell r="E167" t="str">
            <v>Entrega</v>
          </cell>
          <cell r="F167" t="str">
            <v>6</v>
          </cell>
          <cell r="H167">
            <v>1</v>
          </cell>
          <cell r="I167">
            <v>6</v>
          </cell>
          <cell r="J167" t="str">
            <v>Último</v>
          </cell>
          <cell r="L167">
            <v>0.95</v>
          </cell>
          <cell r="M167">
            <v>0.95</v>
          </cell>
          <cell r="N167">
            <v>0</v>
          </cell>
          <cell r="O167">
            <v>0</v>
          </cell>
          <cell r="P167">
            <v>0.95</v>
          </cell>
          <cell r="S167">
            <v>0.95</v>
          </cell>
          <cell r="T167">
            <v>0</v>
          </cell>
          <cell r="U167">
            <v>0</v>
          </cell>
          <cell r="W167">
            <v>0.95</v>
          </cell>
          <cell r="X167">
            <v>0</v>
          </cell>
          <cell r="Y167">
            <v>0</v>
          </cell>
          <cell r="Z167">
            <v>0.95</v>
          </cell>
          <cell r="AA167">
            <v>0</v>
          </cell>
          <cell r="AB167">
            <v>0</v>
          </cell>
          <cell r="AC167">
            <v>0.95</v>
          </cell>
          <cell r="AD167">
            <v>0</v>
          </cell>
          <cell r="AE167">
            <v>0</v>
          </cell>
        </row>
        <row r="168">
          <cell r="A168">
            <v>166</v>
          </cell>
          <cell r="B168" t="str">
            <v>Tecnologia da Informação</v>
          </cell>
          <cell r="C168" t="str">
            <v>Dados</v>
          </cell>
          <cell r="D168" t="str">
            <v>Implementar 3 dashboards de análise cruzada que correlacionem dados de vendas B2B (SAP), B2C (Power BI), geolocalização (Geofusion) e comportamento de consumo (Scanntech), aumentando a precisão das estratégias de segmentação de mercado em 20% até o final do ano.</v>
          </cell>
          <cell r="E168" t="str">
            <v>Entrega</v>
          </cell>
          <cell r="F168">
            <v>12</v>
          </cell>
          <cell r="H168">
            <v>1</v>
          </cell>
          <cell r="I168">
            <v>12</v>
          </cell>
          <cell r="J168" t="str">
            <v>Acumulado</v>
          </cell>
          <cell r="L168">
            <v>4</v>
          </cell>
          <cell r="M168">
            <v>4</v>
          </cell>
          <cell r="N168">
            <v>0</v>
          </cell>
          <cell r="O168">
            <v>0</v>
          </cell>
          <cell r="P168">
            <v>4</v>
          </cell>
          <cell r="S168">
            <v>4</v>
          </cell>
          <cell r="T168">
            <v>0</v>
          </cell>
          <cell r="U168">
            <v>0</v>
          </cell>
          <cell r="W168">
            <v>4</v>
          </cell>
          <cell r="X168">
            <v>0</v>
          </cell>
          <cell r="Y168">
            <v>0</v>
          </cell>
          <cell r="Z168">
            <v>4</v>
          </cell>
          <cell r="AA168">
            <v>0</v>
          </cell>
          <cell r="AB168">
            <v>0</v>
          </cell>
          <cell r="AC168">
            <v>4</v>
          </cell>
          <cell r="AD168">
            <v>0</v>
          </cell>
          <cell r="AE168">
            <v>0</v>
          </cell>
          <cell r="AG168">
            <v>4</v>
          </cell>
          <cell r="AH168">
            <v>0</v>
          </cell>
          <cell r="AI168">
            <v>0</v>
          </cell>
          <cell r="AJ168">
            <v>4</v>
          </cell>
          <cell r="AK168">
            <v>0</v>
          </cell>
          <cell r="AL168">
            <v>0</v>
          </cell>
          <cell r="AM168">
            <v>4</v>
          </cell>
          <cell r="AN168">
            <v>0</v>
          </cell>
          <cell r="AO168">
            <v>0</v>
          </cell>
          <cell r="AQ168">
            <v>4</v>
          </cell>
          <cell r="AR168">
            <v>0</v>
          </cell>
          <cell r="AS168">
            <v>0</v>
          </cell>
          <cell r="AT168">
            <v>4</v>
          </cell>
          <cell r="AU168">
            <v>0</v>
          </cell>
          <cell r="AV168">
            <v>0</v>
          </cell>
          <cell r="AW168">
            <v>4</v>
          </cell>
          <cell r="AX168">
            <v>0</v>
          </cell>
          <cell r="AY168">
            <v>0</v>
          </cell>
        </row>
        <row r="169">
          <cell r="A169">
            <v>167</v>
          </cell>
          <cell r="B169" t="str">
            <v>Expansão&amp;Operação</v>
          </cell>
          <cell r="C169" t="str">
            <v>EXP/OP</v>
          </cell>
          <cell r="D169" t="str">
            <v xml:space="preserve">ML Lojas 1 a 3 meses: | 4 a 6 meses: | 7 a 12 meses: | 13 a 20 meses: </v>
          </cell>
          <cell r="E169" t="str">
            <v>Entrega</v>
          </cell>
          <cell r="H169">
            <v>1</v>
          </cell>
          <cell r="I169">
            <v>12</v>
          </cell>
          <cell r="N169">
            <v>0</v>
          </cell>
          <cell r="T169">
            <v>0</v>
          </cell>
          <cell r="X169">
            <v>0</v>
          </cell>
          <cell r="AA169">
            <v>0</v>
          </cell>
          <cell r="AD169">
            <v>0</v>
          </cell>
          <cell r="AH169">
            <v>0</v>
          </cell>
          <cell r="AK169">
            <v>0</v>
          </cell>
          <cell r="AN169">
            <v>0</v>
          </cell>
          <cell r="AR169">
            <v>0</v>
          </cell>
          <cell r="AU169">
            <v>0</v>
          </cell>
          <cell r="AX169">
            <v>0</v>
          </cell>
        </row>
        <row r="170">
          <cell r="A170">
            <v>168</v>
          </cell>
          <cell r="B170" t="str">
            <v>Expansão&amp;Operação</v>
          </cell>
          <cell r="C170" t="str">
            <v>EXP/OP</v>
          </cell>
          <cell r="D170" t="str">
            <v>ROAS/m²/dia R$ 60</v>
          </cell>
          <cell r="E170" t="str">
            <v>Qualidade</v>
          </cell>
          <cell r="G170" t="str">
            <v>&lt;=</v>
          </cell>
          <cell r="H170">
            <v>1</v>
          </cell>
          <cell r="I170">
            <v>12</v>
          </cell>
          <cell r="L170">
            <v>60</v>
          </cell>
          <cell r="M170">
            <v>60</v>
          </cell>
          <cell r="N170">
            <v>105.13</v>
          </cell>
          <cell r="O170">
            <v>0.57072196328355373</v>
          </cell>
          <cell r="P170">
            <v>60</v>
          </cell>
          <cell r="Q170">
            <v>96.23</v>
          </cell>
          <cell r="R170">
            <v>0.62350618310298245</v>
          </cell>
          <cell r="S170">
            <v>60</v>
          </cell>
          <cell r="T170">
            <v>0</v>
          </cell>
          <cell r="U170" t="str">
            <v>inf</v>
          </cell>
          <cell r="W170">
            <v>60</v>
          </cell>
          <cell r="X170">
            <v>0</v>
          </cell>
          <cell r="Y170" t="str">
            <v>inf</v>
          </cell>
          <cell r="Z170">
            <v>60</v>
          </cell>
          <cell r="AA170">
            <v>0</v>
          </cell>
          <cell r="AB170" t="str">
            <v>inf</v>
          </cell>
          <cell r="AC170">
            <v>60</v>
          </cell>
          <cell r="AD170">
            <v>0</v>
          </cell>
          <cell r="AE170" t="str">
            <v>inf</v>
          </cell>
          <cell r="AG170">
            <v>60</v>
          </cell>
          <cell r="AH170">
            <v>0</v>
          </cell>
          <cell r="AI170" t="str">
            <v>inf</v>
          </cell>
          <cell r="AJ170">
            <v>60</v>
          </cell>
          <cell r="AK170">
            <v>0</v>
          </cell>
          <cell r="AL170" t="str">
            <v>inf</v>
          </cell>
          <cell r="AM170">
            <v>60</v>
          </cell>
          <cell r="AN170">
            <v>0</v>
          </cell>
          <cell r="AO170" t="str">
            <v>inf</v>
          </cell>
          <cell r="AQ170">
            <v>60</v>
          </cell>
          <cell r="AR170">
            <v>0</v>
          </cell>
          <cell r="AS170" t="str">
            <v>inf</v>
          </cell>
          <cell r="AT170">
            <v>60</v>
          </cell>
          <cell r="AU170">
            <v>0</v>
          </cell>
          <cell r="AV170" t="str">
            <v>inf</v>
          </cell>
          <cell r="AW170">
            <v>60</v>
          </cell>
          <cell r="AX170">
            <v>0</v>
          </cell>
          <cell r="AY170" t="str">
            <v>inf</v>
          </cell>
        </row>
        <row r="171">
          <cell r="A171">
            <v>169</v>
          </cell>
          <cell r="B171" t="str">
            <v>Expansão&amp;Operação</v>
          </cell>
          <cell r="C171" t="str">
            <v>EXP/OP</v>
          </cell>
          <cell r="D171" t="str">
            <v xml:space="preserve">Reduzir 5% o Capex/m², a depender do tipo e condições de loja </v>
          </cell>
          <cell r="E171" t="str">
            <v>Custo</v>
          </cell>
          <cell r="H171">
            <v>1</v>
          </cell>
          <cell r="I171">
            <v>12</v>
          </cell>
          <cell r="L171">
            <v>-0.05</v>
          </cell>
          <cell r="M171">
            <v>-0.05</v>
          </cell>
          <cell r="N171">
            <v>-0.05</v>
          </cell>
          <cell r="O171">
            <v>1</v>
          </cell>
          <cell r="P171">
            <v>-0.05</v>
          </cell>
          <cell r="Q171">
            <v>-0.05</v>
          </cell>
          <cell r="R171">
            <v>1</v>
          </cell>
          <cell r="S171">
            <v>-0.05</v>
          </cell>
          <cell r="T171">
            <v>0</v>
          </cell>
          <cell r="U171">
            <v>0</v>
          </cell>
          <cell r="W171">
            <v>-0.05</v>
          </cell>
          <cell r="X171">
            <v>0</v>
          </cell>
          <cell r="Y171">
            <v>0</v>
          </cell>
          <cell r="Z171">
            <v>-0.05</v>
          </cell>
          <cell r="AA171">
            <v>0</v>
          </cell>
          <cell r="AB171">
            <v>0</v>
          </cell>
          <cell r="AC171">
            <v>-0.05</v>
          </cell>
          <cell r="AD171">
            <v>0</v>
          </cell>
          <cell r="AE171">
            <v>0</v>
          </cell>
          <cell r="AG171">
            <v>-0.05</v>
          </cell>
          <cell r="AH171">
            <v>0</v>
          </cell>
          <cell r="AI171">
            <v>0</v>
          </cell>
          <cell r="AJ171">
            <v>-0.05</v>
          </cell>
          <cell r="AK171">
            <v>0</v>
          </cell>
          <cell r="AL171">
            <v>0</v>
          </cell>
          <cell r="AM171">
            <v>-0.05</v>
          </cell>
          <cell r="AN171">
            <v>0</v>
          </cell>
          <cell r="AO171">
            <v>0</v>
          </cell>
          <cell r="AQ171">
            <v>-0.05</v>
          </cell>
          <cell r="AR171">
            <v>0</v>
          </cell>
          <cell r="AS171">
            <v>0</v>
          </cell>
          <cell r="AT171">
            <v>-0.05</v>
          </cell>
          <cell r="AU171">
            <v>0</v>
          </cell>
          <cell r="AV171">
            <v>0</v>
          </cell>
          <cell r="AW171">
            <v>-0.05</v>
          </cell>
          <cell r="AX171">
            <v>0</v>
          </cell>
          <cell r="AY171">
            <v>0</v>
          </cell>
        </row>
        <row r="172">
          <cell r="A172">
            <v>170</v>
          </cell>
          <cell r="B172" t="str">
            <v>Expansão&amp;Operação</v>
          </cell>
          <cell r="C172" t="str">
            <v>EXP/OP</v>
          </cell>
          <cell r="D172" t="str">
            <v>OPEX Expansão</v>
          </cell>
          <cell r="E172" t="str">
            <v>Custo</v>
          </cell>
          <cell r="H172">
            <v>1</v>
          </cell>
          <cell r="I172">
            <v>12</v>
          </cell>
          <cell r="N172">
            <v>0</v>
          </cell>
          <cell r="T172">
            <v>0</v>
          </cell>
          <cell r="X172">
            <v>0</v>
          </cell>
          <cell r="AA172">
            <v>0</v>
          </cell>
          <cell r="AD172">
            <v>0</v>
          </cell>
          <cell r="AH172">
            <v>0</v>
          </cell>
          <cell r="AK172">
            <v>0</v>
          </cell>
          <cell r="AN172">
            <v>0</v>
          </cell>
          <cell r="AR172">
            <v>0</v>
          </cell>
          <cell r="AU172">
            <v>0</v>
          </cell>
          <cell r="AX172">
            <v>0</v>
          </cell>
        </row>
        <row r="173">
          <cell r="A173">
            <v>171</v>
          </cell>
          <cell r="B173" t="str">
            <v>Expansão&amp;Operação</v>
          </cell>
          <cell r="C173" t="str">
            <v>EXP/OP</v>
          </cell>
          <cell r="D173" t="str">
            <v xml:space="preserve">Receitar R$ 1.080K/ano | R$ 90K/mês com tx implantação com SO </v>
          </cell>
          <cell r="E173" t="str">
            <v>Qualidade</v>
          </cell>
          <cell r="H173">
            <v>1</v>
          </cell>
          <cell r="I173">
            <v>12</v>
          </cell>
          <cell r="L173">
            <v>90000</v>
          </cell>
          <cell r="M173">
            <v>90000</v>
          </cell>
          <cell r="N173">
            <v>0</v>
          </cell>
          <cell r="O173">
            <v>0</v>
          </cell>
          <cell r="P173">
            <v>90000</v>
          </cell>
          <cell r="Q173">
            <v>0</v>
          </cell>
          <cell r="R173">
            <v>0</v>
          </cell>
          <cell r="S173">
            <v>90000</v>
          </cell>
          <cell r="T173">
            <v>0</v>
          </cell>
          <cell r="U173">
            <v>0</v>
          </cell>
          <cell r="W173">
            <v>90000</v>
          </cell>
          <cell r="X173">
            <v>0</v>
          </cell>
          <cell r="Y173">
            <v>0</v>
          </cell>
          <cell r="Z173">
            <v>90000</v>
          </cell>
          <cell r="AA173">
            <v>0</v>
          </cell>
          <cell r="AB173">
            <v>0</v>
          </cell>
          <cell r="AC173">
            <v>90000</v>
          </cell>
          <cell r="AD173">
            <v>0</v>
          </cell>
          <cell r="AE173">
            <v>0</v>
          </cell>
          <cell r="AG173">
            <v>90000</v>
          </cell>
          <cell r="AH173">
            <v>0</v>
          </cell>
          <cell r="AI173">
            <v>0</v>
          </cell>
          <cell r="AJ173">
            <v>90000</v>
          </cell>
          <cell r="AK173">
            <v>0</v>
          </cell>
          <cell r="AL173">
            <v>0</v>
          </cell>
          <cell r="AM173">
            <v>90000</v>
          </cell>
          <cell r="AN173">
            <v>0</v>
          </cell>
          <cell r="AO173">
            <v>0</v>
          </cell>
          <cell r="AQ173">
            <v>90000</v>
          </cell>
          <cell r="AR173">
            <v>0</v>
          </cell>
          <cell r="AS173">
            <v>0</v>
          </cell>
          <cell r="AT173">
            <v>90000</v>
          </cell>
          <cell r="AU173">
            <v>0</v>
          </cell>
          <cell r="AV173">
            <v>0</v>
          </cell>
          <cell r="AW173">
            <v>90000</v>
          </cell>
          <cell r="AX173">
            <v>0</v>
          </cell>
          <cell r="AY173">
            <v>0</v>
          </cell>
        </row>
        <row r="174">
          <cell r="A174">
            <v>172</v>
          </cell>
          <cell r="B174" t="str">
            <v>Expansão&amp;Operação</v>
          </cell>
          <cell r="C174" t="str">
            <v>EXP/OP</v>
          </cell>
          <cell r="D174" t="str">
            <v>Inaugurar 2 lojas/mês de novos SO</v>
          </cell>
          <cell r="E174" t="str">
            <v>Entrega</v>
          </cell>
          <cell r="H174">
            <v>1</v>
          </cell>
          <cell r="I174">
            <v>12</v>
          </cell>
          <cell r="L174">
            <v>2</v>
          </cell>
          <cell r="M174">
            <v>2</v>
          </cell>
          <cell r="N174">
            <v>0</v>
          </cell>
          <cell r="O174">
            <v>0</v>
          </cell>
          <cell r="P174">
            <v>2</v>
          </cell>
          <cell r="Q174">
            <v>0</v>
          </cell>
          <cell r="R174">
            <v>0</v>
          </cell>
          <cell r="S174">
            <v>2</v>
          </cell>
          <cell r="T174">
            <v>0</v>
          </cell>
          <cell r="U174">
            <v>0</v>
          </cell>
          <cell r="W174">
            <v>2</v>
          </cell>
          <cell r="X174">
            <v>0</v>
          </cell>
          <cell r="Y174">
            <v>0</v>
          </cell>
          <cell r="Z174">
            <v>2</v>
          </cell>
          <cell r="AA174">
            <v>0</v>
          </cell>
          <cell r="AB174">
            <v>0</v>
          </cell>
          <cell r="AC174">
            <v>2</v>
          </cell>
          <cell r="AD174">
            <v>0</v>
          </cell>
          <cell r="AE174">
            <v>0</v>
          </cell>
          <cell r="AG174">
            <v>2</v>
          </cell>
          <cell r="AH174">
            <v>0</v>
          </cell>
          <cell r="AI174">
            <v>0</v>
          </cell>
          <cell r="AJ174">
            <v>2</v>
          </cell>
          <cell r="AK174">
            <v>0</v>
          </cell>
          <cell r="AL174">
            <v>0</v>
          </cell>
          <cell r="AM174">
            <v>2</v>
          </cell>
          <cell r="AN174">
            <v>0</v>
          </cell>
          <cell r="AO174">
            <v>0</v>
          </cell>
          <cell r="AQ174">
            <v>2</v>
          </cell>
          <cell r="AR174">
            <v>0</v>
          </cell>
          <cell r="AS174">
            <v>0</v>
          </cell>
          <cell r="AT174">
            <v>2</v>
          </cell>
          <cell r="AU174">
            <v>0</v>
          </cell>
          <cell r="AV174">
            <v>0</v>
          </cell>
          <cell r="AW174">
            <v>2</v>
          </cell>
          <cell r="AX174">
            <v>0</v>
          </cell>
          <cell r="AY174">
            <v>0</v>
          </cell>
        </row>
        <row r="175">
          <cell r="A175">
            <v>173</v>
          </cell>
          <cell r="B175" t="str">
            <v>Expansão&amp;Operação</v>
          </cell>
          <cell r="C175" t="str">
            <v>EXP/OP</v>
          </cell>
          <cell r="D175" t="str">
            <v>Inaugurar 2 lojas/mês de SO atuais</v>
          </cell>
          <cell r="E175" t="str">
            <v>Entrega</v>
          </cell>
          <cell r="H175">
            <v>1</v>
          </cell>
          <cell r="I175">
            <v>12</v>
          </cell>
          <cell r="L175">
            <v>2</v>
          </cell>
          <cell r="M175">
            <v>2</v>
          </cell>
          <cell r="N175">
            <v>0</v>
          </cell>
          <cell r="O175">
            <v>0</v>
          </cell>
          <cell r="P175">
            <v>2</v>
          </cell>
          <cell r="Q175">
            <v>3</v>
          </cell>
          <cell r="R175">
            <v>1.5</v>
          </cell>
          <cell r="S175">
            <v>2</v>
          </cell>
          <cell r="T175">
            <v>0</v>
          </cell>
          <cell r="U175">
            <v>0</v>
          </cell>
          <cell r="W175">
            <v>2</v>
          </cell>
          <cell r="X175">
            <v>0</v>
          </cell>
          <cell r="Y175">
            <v>0</v>
          </cell>
          <cell r="Z175">
            <v>2</v>
          </cell>
          <cell r="AA175">
            <v>0</v>
          </cell>
          <cell r="AB175">
            <v>0</v>
          </cell>
          <cell r="AC175">
            <v>2</v>
          </cell>
          <cell r="AD175">
            <v>0</v>
          </cell>
          <cell r="AE175">
            <v>0</v>
          </cell>
          <cell r="AG175">
            <v>2</v>
          </cell>
          <cell r="AH175">
            <v>0</v>
          </cell>
          <cell r="AI175">
            <v>0</v>
          </cell>
          <cell r="AJ175">
            <v>2</v>
          </cell>
          <cell r="AK175">
            <v>0</v>
          </cell>
          <cell r="AL175">
            <v>0</v>
          </cell>
          <cell r="AM175">
            <v>2</v>
          </cell>
          <cell r="AN175">
            <v>0</v>
          </cell>
          <cell r="AO175">
            <v>0</v>
          </cell>
          <cell r="AQ175">
            <v>2</v>
          </cell>
          <cell r="AR175">
            <v>0</v>
          </cell>
          <cell r="AS175">
            <v>0</v>
          </cell>
          <cell r="AT175">
            <v>2</v>
          </cell>
          <cell r="AU175">
            <v>0</v>
          </cell>
          <cell r="AV175">
            <v>0</v>
          </cell>
          <cell r="AW175">
            <v>2</v>
          </cell>
          <cell r="AX175">
            <v>0</v>
          </cell>
          <cell r="AY175">
            <v>0</v>
          </cell>
        </row>
        <row r="176">
          <cell r="A176">
            <v>174</v>
          </cell>
          <cell r="B176" t="str">
            <v>Expansão&amp;Operação</v>
          </cell>
          <cell r="C176" t="str">
            <v>EXP/OP</v>
          </cell>
          <cell r="D176" t="str">
            <v>Inaugurar 1 loja/mês própria</v>
          </cell>
          <cell r="E176" t="str">
            <v>Entrega</v>
          </cell>
          <cell r="H176">
            <v>1</v>
          </cell>
          <cell r="I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2</v>
          </cell>
          <cell r="R176">
            <v>2</v>
          </cell>
          <cell r="S176">
            <v>1</v>
          </cell>
          <cell r="T176">
            <v>0</v>
          </cell>
          <cell r="U176">
            <v>0</v>
          </cell>
          <cell r="W176">
            <v>1</v>
          </cell>
          <cell r="X176">
            <v>0</v>
          </cell>
          <cell r="Y176">
            <v>0</v>
          </cell>
          <cell r="Z176">
            <v>1</v>
          </cell>
          <cell r="AA176">
            <v>0</v>
          </cell>
          <cell r="AB176">
            <v>0</v>
          </cell>
          <cell r="AC176">
            <v>1</v>
          </cell>
          <cell r="AD176">
            <v>0</v>
          </cell>
          <cell r="AE176">
            <v>0</v>
          </cell>
          <cell r="AG176">
            <v>1</v>
          </cell>
          <cell r="AH176">
            <v>0</v>
          </cell>
          <cell r="AI176">
            <v>0</v>
          </cell>
          <cell r="AJ176">
            <v>1</v>
          </cell>
          <cell r="AK176">
            <v>0</v>
          </cell>
          <cell r="AL176">
            <v>0</v>
          </cell>
          <cell r="AM176">
            <v>1</v>
          </cell>
          <cell r="AN176">
            <v>0</v>
          </cell>
          <cell r="AO176">
            <v>0</v>
          </cell>
          <cell r="AQ176">
            <v>1</v>
          </cell>
          <cell r="AR176">
            <v>0</v>
          </cell>
          <cell r="AS176">
            <v>0</v>
          </cell>
          <cell r="AT176">
            <v>1</v>
          </cell>
          <cell r="AU176">
            <v>0</v>
          </cell>
          <cell r="AV176">
            <v>0</v>
          </cell>
          <cell r="AW176">
            <v>1</v>
          </cell>
          <cell r="AX176">
            <v>0</v>
          </cell>
          <cell r="AY176">
            <v>0</v>
          </cell>
        </row>
        <row r="177">
          <cell r="A177">
            <v>175</v>
          </cell>
          <cell r="B177" t="str">
            <v>Expansão&amp;Operação</v>
          </cell>
          <cell r="C177" t="str">
            <v>EXP/OP</v>
          </cell>
          <cell r="D177" t="str">
            <v>Reduzir 5% o Capex/m², a depender do tipo e condições de loja</v>
          </cell>
          <cell r="E177" t="str">
            <v>Qualidade</v>
          </cell>
          <cell r="H177">
            <v>1</v>
          </cell>
          <cell r="I177">
            <v>12</v>
          </cell>
          <cell r="L177">
            <v>-0.05</v>
          </cell>
          <cell r="M177">
            <v>-0.05</v>
          </cell>
          <cell r="N177">
            <v>-0.05</v>
          </cell>
          <cell r="O177">
            <v>1</v>
          </cell>
          <cell r="P177">
            <v>-0.05</v>
          </cell>
          <cell r="Q177">
            <v>-0.05</v>
          </cell>
          <cell r="R177">
            <v>1</v>
          </cell>
          <cell r="S177">
            <v>-0.05</v>
          </cell>
          <cell r="T177">
            <v>0</v>
          </cell>
          <cell r="U177">
            <v>0</v>
          </cell>
          <cell r="W177">
            <v>-0.05</v>
          </cell>
          <cell r="X177">
            <v>0</v>
          </cell>
          <cell r="Y177">
            <v>0</v>
          </cell>
          <cell r="Z177">
            <v>-0.05</v>
          </cell>
          <cell r="AA177">
            <v>0</v>
          </cell>
          <cell r="AB177">
            <v>0</v>
          </cell>
          <cell r="AC177">
            <v>-0.05</v>
          </cell>
          <cell r="AD177">
            <v>0</v>
          </cell>
          <cell r="AE177">
            <v>0</v>
          </cell>
          <cell r="AG177">
            <v>-0.05</v>
          </cell>
          <cell r="AH177">
            <v>0</v>
          </cell>
          <cell r="AI177">
            <v>0</v>
          </cell>
          <cell r="AJ177">
            <v>-0.05</v>
          </cell>
          <cell r="AK177">
            <v>0</v>
          </cell>
          <cell r="AL177">
            <v>0</v>
          </cell>
          <cell r="AM177">
            <v>-0.05</v>
          </cell>
          <cell r="AN177">
            <v>0</v>
          </cell>
          <cell r="AO177">
            <v>0</v>
          </cell>
          <cell r="AQ177">
            <v>-0.05</v>
          </cell>
          <cell r="AR177">
            <v>0</v>
          </cell>
          <cell r="AS177">
            <v>0</v>
          </cell>
          <cell r="AT177">
            <v>-0.05</v>
          </cell>
          <cell r="AU177">
            <v>0</v>
          </cell>
          <cell r="AV177">
            <v>0</v>
          </cell>
          <cell r="AW177">
            <v>-0.05</v>
          </cell>
          <cell r="AX177">
            <v>0</v>
          </cell>
          <cell r="AY177">
            <v>0</v>
          </cell>
        </row>
        <row r="178">
          <cell r="A178">
            <v>176</v>
          </cell>
          <cell r="B178" t="str">
            <v>Expansão&amp;Operação</v>
          </cell>
          <cell r="C178" t="str">
            <v>EXP/OP</v>
          </cell>
          <cell r="D178" t="str">
            <v>10 ROAS/m²/dia R$ 90</v>
          </cell>
          <cell r="E178" t="str">
            <v>Entrega</v>
          </cell>
          <cell r="H178">
            <v>1</v>
          </cell>
          <cell r="I178">
            <v>12</v>
          </cell>
          <cell r="L178">
            <v>10</v>
          </cell>
          <cell r="M178">
            <v>90</v>
          </cell>
          <cell r="N178">
            <v>45.2</v>
          </cell>
          <cell r="O178">
            <v>0.50222222222222224</v>
          </cell>
          <cell r="P178">
            <v>90</v>
          </cell>
          <cell r="Q178">
            <v>81.5</v>
          </cell>
          <cell r="R178">
            <v>0.90555555555555556</v>
          </cell>
          <cell r="S178">
            <v>10</v>
          </cell>
          <cell r="T178">
            <v>0</v>
          </cell>
          <cell r="U178">
            <v>0</v>
          </cell>
          <cell r="W178">
            <v>10</v>
          </cell>
          <cell r="X178">
            <v>0</v>
          </cell>
          <cell r="Y178">
            <v>0</v>
          </cell>
          <cell r="Z178">
            <v>10</v>
          </cell>
          <cell r="AA178">
            <v>0</v>
          </cell>
          <cell r="AB178">
            <v>0</v>
          </cell>
          <cell r="AC178">
            <v>10</v>
          </cell>
          <cell r="AD178">
            <v>0</v>
          </cell>
          <cell r="AE178">
            <v>0</v>
          </cell>
          <cell r="AG178">
            <v>10</v>
          </cell>
          <cell r="AH178">
            <v>0</v>
          </cell>
          <cell r="AI178">
            <v>0</v>
          </cell>
          <cell r="AJ178">
            <v>10</v>
          </cell>
          <cell r="AK178">
            <v>0</v>
          </cell>
          <cell r="AL178">
            <v>0</v>
          </cell>
          <cell r="AM178">
            <v>10</v>
          </cell>
          <cell r="AN178">
            <v>0</v>
          </cell>
          <cell r="AO178">
            <v>0</v>
          </cell>
          <cell r="AQ178">
            <v>10</v>
          </cell>
          <cell r="AR178">
            <v>0</v>
          </cell>
          <cell r="AS178">
            <v>0</v>
          </cell>
          <cell r="AT178">
            <v>10</v>
          </cell>
          <cell r="AU178">
            <v>0</v>
          </cell>
          <cell r="AV178">
            <v>0</v>
          </cell>
          <cell r="AW178">
            <v>10</v>
          </cell>
          <cell r="AX178">
            <v>0</v>
          </cell>
          <cell r="AY178">
            <v>0</v>
          </cell>
        </row>
        <row r="179">
          <cell r="A179">
            <v>177</v>
          </cell>
          <cell r="B179" t="str">
            <v>Expansão&amp;Operação</v>
          </cell>
          <cell r="C179" t="str">
            <v>EXP/OP</v>
          </cell>
          <cell r="D179" t="str">
            <v>Captar 1 SO das capitais Natal ou Salvador ou Maceió ou Aracajú / semestre</v>
          </cell>
          <cell r="E179" t="str">
            <v>Entrega</v>
          </cell>
          <cell r="F179" t="str">
            <v>6,12</v>
          </cell>
          <cell r="H179">
            <v>1</v>
          </cell>
          <cell r="I179">
            <v>12</v>
          </cell>
          <cell r="L179">
            <v>1</v>
          </cell>
          <cell r="M179">
            <v>1</v>
          </cell>
          <cell r="N179">
            <v>0</v>
          </cell>
          <cell r="O179">
            <v>0</v>
          </cell>
          <cell r="P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0</v>
          </cell>
          <cell r="U179">
            <v>0</v>
          </cell>
          <cell r="W179">
            <v>1</v>
          </cell>
          <cell r="X179">
            <v>0</v>
          </cell>
          <cell r="Y179">
            <v>0</v>
          </cell>
          <cell r="Z179">
            <v>1</v>
          </cell>
          <cell r="AA179">
            <v>0</v>
          </cell>
          <cell r="AB179">
            <v>0</v>
          </cell>
          <cell r="AC179">
            <v>1</v>
          </cell>
          <cell r="AD179">
            <v>0</v>
          </cell>
          <cell r="AE179">
            <v>0</v>
          </cell>
          <cell r="AG179">
            <v>1</v>
          </cell>
          <cell r="AH179">
            <v>0</v>
          </cell>
          <cell r="AI179">
            <v>0</v>
          </cell>
          <cell r="AJ179">
            <v>1</v>
          </cell>
          <cell r="AK179">
            <v>0</v>
          </cell>
          <cell r="AL179">
            <v>0</v>
          </cell>
          <cell r="AM179">
            <v>1</v>
          </cell>
          <cell r="AN179">
            <v>0</v>
          </cell>
          <cell r="AO179">
            <v>0</v>
          </cell>
          <cell r="AQ179">
            <v>1</v>
          </cell>
          <cell r="AR179">
            <v>0</v>
          </cell>
          <cell r="AS179">
            <v>0</v>
          </cell>
          <cell r="AT179">
            <v>1</v>
          </cell>
          <cell r="AU179">
            <v>0</v>
          </cell>
          <cell r="AV179">
            <v>0</v>
          </cell>
          <cell r="AW179">
            <v>1</v>
          </cell>
          <cell r="AX179">
            <v>0</v>
          </cell>
          <cell r="AY179">
            <v>0</v>
          </cell>
        </row>
        <row r="180">
          <cell r="A180">
            <v>178</v>
          </cell>
          <cell r="B180" t="str">
            <v>Expansão&amp;Operação</v>
          </cell>
          <cell r="C180" t="str">
            <v>Operação Lojas</v>
          </cell>
          <cell r="D180" t="str">
            <v>Somatório das vendas de polpas de frutas, barras de mix shake e linha de açaí NuPote, com uma meta de participação de 8% desses itens na RL das lojas</v>
          </cell>
          <cell r="E180" t="str">
            <v>Entrega</v>
          </cell>
          <cell r="H180">
            <v>1</v>
          </cell>
          <cell r="I180">
            <v>12</v>
          </cell>
          <cell r="L180">
            <v>0.08</v>
          </cell>
          <cell r="M180">
            <v>0.08</v>
          </cell>
          <cell r="N180">
            <v>7.1199999999999999E-2</v>
          </cell>
          <cell r="O180">
            <v>0.89</v>
          </cell>
          <cell r="P180">
            <v>0.08</v>
          </cell>
          <cell r="Q180">
            <v>6.9099999999999995E-2</v>
          </cell>
          <cell r="R180">
            <v>0.86374999999999991</v>
          </cell>
          <cell r="S180">
            <v>0.08</v>
          </cell>
          <cell r="T180">
            <v>0</v>
          </cell>
          <cell r="U180">
            <v>0</v>
          </cell>
          <cell r="W180">
            <v>0.08</v>
          </cell>
          <cell r="X180">
            <v>0</v>
          </cell>
          <cell r="Y180">
            <v>0</v>
          </cell>
          <cell r="Z180">
            <v>0.08</v>
          </cell>
          <cell r="AA180">
            <v>0</v>
          </cell>
          <cell r="AB180">
            <v>0</v>
          </cell>
          <cell r="AC180">
            <v>0.08</v>
          </cell>
          <cell r="AD180">
            <v>0</v>
          </cell>
          <cell r="AE180">
            <v>0</v>
          </cell>
          <cell r="AG180">
            <v>0.08</v>
          </cell>
          <cell r="AH180">
            <v>0</v>
          </cell>
          <cell r="AI180">
            <v>0</v>
          </cell>
          <cell r="AJ180">
            <v>0.08</v>
          </cell>
          <cell r="AK180">
            <v>0</v>
          </cell>
          <cell r="AL180">
            <v>0</v>
          </cell>
          <cell r="AM180">
            <v>0.08</v>
          </cell>
          <cell r="AN180">
            <v>0</v>
          </cell>
          <cell r="AO180">
            <v>0</v>
          </cell>
          <cell r="AQ180">
            <v>0.08</v>
          </cell>
          <cell r="AR180">
            <v>0</v>
          </cell>
          <cell r="AS180">
            <v>0</v>
          </cell>
          <cell r="AT180">
            <v>0.08</v>
          </cell>
          <cell r="AU180">
            <v>0</v>
          </cell>
          <cell r="AV180">
            <v>0</v>
          </cell>
          <cell r="AW180">
            <v>0.08</v>
          </cell>
          <cell r="AX180">
            <v>0</v>
          </cell>
          <cell r="AY180">
            <v>0</v>
          </cell>
        </row>
        <row r="181">
          <cell r="A181">
            <v>179</v>
          </cell>
          <cell r="B181" t="str">
            <v>Expansão&amp;Operação</v>
          </cell>
          <cell r="C181" t="str">
            <v>Operação Lojas</v>
          </cell>
          <cell r="D181" t="str">
            <v>Implementar o serviço de locação de carrinhos nas lojas, com uma meta de participação de 1% desses clientes na RL das lojas, promovendo a experiência de consumo dos clientes</v>
          </cell>
          <cell r="E181" t="str">
            <v>Entrega</v>
          </cell>
          <cell r="H181">
            <v>1</v>
          </cell>
          <cell r="I181">
            <v>12</v>
          </cell>
          <cell r="L181">
            <v>0.01</v>
          </cell>
          <cell r="M181">
            <v>0.01</v>
          </cell>
          <cell r="N181">
            <v>0</v>
          </cell>
          <cell r="O181">
            <v>0</v>
          </cell>
          <cell r="P181">
            <v>0.01</v>
          </cell>
          <cell r="S181">
            <v>0.01</v>
          </cell>
          <cell r="T181">
            <v>0</v>
          </cell>
          <cell r="U181">
            <v>0</v>
          </cell>
          <cell r="W181">
            <v>0.01</v>
          </cell>
          <cell r="X181">
            <v>0</v>
          </cell>
          <cell r="Y181">
            <v>0</v>
          </cell>
          <cell r="Z181">
            <v>0.01</v>
          </cell>
          <cell r="AA181">
            <v>0</v>
          </cell>
          <cell r="AB181">
            <v>0</v>
          </cell>
          <cell r="AC181">
            <v>0.01</v>
          </cell>
          <cell r="AD181">
            <v>0</v>
          </cell>
          <cell r="AE181">
            <v>0</v>
          </cell>
          <cell r="AG181">
            <v>0.01</v>
          </cell>
          <cell r="AH181">
            <v>0</v>
          </cell>
          <cell r="AI181">
            <v>0</v>
          </cell>
          <cell r="AJ181">
            <v>0.01</v>
          </cell>
          <cell r="AK181">
            <v>0</v>
          </cell>
          <cell r="AL181">
            <v>0</v>
          </cell>
          <cell r="AM181">
            <v>0.01</v>
          </cell>
          <cell r="AN181">
            <v>0</v>
          </cell>
          <cell r="AO181">
            <v>0</v>
          </cell>
          <cell r="AQ181">
            <v>0.01</v>
          </cell>
          <cell r="AR181">
            <v>0</v>
          </cell>
          <cell r="AS181">
            <v>0</v>
          </cell>
          <cell r="AT181">
            <v>0.01</v>
          </cell>
          <cell r="AU181">
            <v>0</v>
          </cell>
          <cell r="AV181">
            <v>0</v>
          </cell>
          <cell r="AW181">
            <v>0.01</v>
          </cell>
          <cell r="AX181">
            <v>0</v>
          </cell>
          <cell r="AY181">
            <v>0</v>
          </cell>
        </row>
        <row r="182">
          <cell r="A182">
            <v>180</v>
          </cell>
          <cell r="B182" t="str">
            <v>Expansão&amp;Operação</v>
          </cell>
          <cell r="C182" t="str">
            <v>Operação Lojas</v>
          </cell>
          <cell r="D182" t="str">
            <v>Gasto com pessoal / Receita Líquida no máximo 8,15%</v>
          </cell>
          <cell r="E182" t="str">
            <v>Custo</v>
          </cell>
          <cell r="H182">
            <v>1</v>
          </cell>
          <cell r="I182">
            <v>12</v>
          </cell>
          <cell r="L182">
            <v>0.81499999999999995</v>
          </cell>
          <cell r="M182">
            <v>0.81499999999999995</v>
          </cell>
          <cell r="N182">
            <v>0</v>
          </cell>
          <cell r="O182">
            <v>0</v>
          </cell>
          <cell r="P182">
            <v>0.81499999999999995</v>
          </cell>
          <cell r="S182">
            <v>0.81499999999999995</v>
          </cell>
          <cell r="T182">
            <v>0</v>
          </cell>
          <cell r="U182">
            <v>0</v>
          </cell>
          <cell r="W182">
            <v>0.81499999999999995</v>
          </cell>
          <cell r="X182">
            <v>0</v>
          </cell>
          <cell r="Y182">
            <v>0</v>
          </cell>
          <cell r="Z182">
            <v>0.81499999999999995</v>
          </cell>
          <cell r="AA182">
            <v>0</v>
          </cell>
          <cell r="AB182">
            <v>0</v>
          </cell>
          <cell r="AC182">
            <v>0.81499999999999995</v>
          </cell>
          <cell r="AD182">
            <v>0</v>
          </cell>
          <cell r="AE182">
            <v>0</v>
          </cell>
          <cell r="AG182">
            <v>0.81499999999999995</v>
          </cell>
          <cell r="AH182">
            <v>0</v>
          </cell>
          <cell r="AI182">
            <v>0</v>
          </cell>
          <cell r="AJ182">
            <v>0.81499999999999995</v>
          </cell>
          <cell r="AK182">
            <v>0</v>
          </cell>
          <cell r="AL182">
            <v>0</v>
          </cell>
          <cell r="AM182">
            <v>0.81499999999999995</v>
          </cell>
          <cell r="AN182">
            <v>0</v>
          </cell>
          <cell r="AO182">
            <v>0</v>
          </cell>
          <cell r="AQ182">
            <v>0.81499999999999995</v>
          </cell>
          <cell r="AR182">
            <v>0</v>
          </cell>
          <cell r="AS182">
            <v>0</v>
          </cell>
          <cell r="AT182">
            <v>0.81499999999999995</v>
          </cell>
          <cell r="AU182">
            <v>0</v>
          </cell>
          <cell r="AV182">
            <v>0</v>
          </cell>
          <cell r="AW182">
            <v>0.81499999999999995</v>
          </cell>
          <cell r="AX182">
            <v>0</v>
          </cell>
          <cell r="AY182">
            <v>0</v>
          </cell>
        </row>
        <row r="183">
          <cell r="A183">
            <v>181</v>
          </cell>
          <cell r="B183" t="str">
            <v>Expansão&amp;Operação</v>
          </cell>
          <cell r="C183" t="str">
            <v>Operação Lojas</v>
          </cell>
          <cell r="D183" t="str">
            <v>Aumento da venda média por loja em 21,4%</v>
          </cell>
          <cell r="E183" t="str">
            <v>Entrega</v>
          </cell>
          <cell r="H183">
            <v>1</v>
          </cell>
          <cell r="I183">
            <v>12</v>
          </cell>
          <cell r="L183">
            <v>0.21</v>
          </cell>
          <cell r="M183">
            <v>0.21</v>
          </cell>
          <cell r="N183">
            <v>4.5999999999999999E-2</v>
          </cell>
          <cell r="O183">
            <v>0.21904761904761899</v>
          </cell>
          <cell r="P183">
            <v>0.21</v>
          </cell>
          <cell r="Q183">
            <v>0.1129</v>
          </cell>
          <cell r="R183">
            <v>0.53761904761904766</v>
          </cell>
          <cell r="S183">
            <v>0.21</v>
          </cell>
          <cell r="T183">
            <v>0</v>
          </cell>
          <cell r="U183">
            <v>0</v>
          </cell>
          <cell r="W183">
            <v>0.21</v>
          </cell>
          <cell r="X183">
            <v>0</v>
          </cell>
          <cell r="Y183">
            <v>0</v>
          </cell>
          <cell r="Z183">
            <v>0.21</v>
          </cell>
          <cell r="AA183">
            <v>0</v>
          </cell>
          <cell r="AB183">
            <v>0</v>
          </cell>
          <cell r="AC183">
            <v>0.21</v>
          </cell>
          <cell r="AD183">
            <v>0</v>
          </cell>
          <cell r="AE183">
            <v>0</v>
          </cell>
          <cell r="AG183">
            <v>0.21</v>
          </cell>
          <cell r="AH183">
            <v>0</v>
          </cell>
          <cell r="AI183">
            <v>0</v>
          </cell>
          <cell r="AJ183">
            <v>0.21</v>
          </cell>
          <cell r="AK183">
            <v>0</v>
          </cell>
          <cell r="AL183">
            <v>0</v>
          </cell>
          <cell r="AM183">
            <v>0.21</v>
          </cell>
          <cell r="AN183">
            <v>0</v>
          </cell>
          <cell r="AO183">
            <v>0</v>
          </cell>
          <cell r="AQ183">
            <v>0.21</v>
          </cell>
          <cell r="AR183">
            <v>0</v>
          </cell>
          <cell r="AS183">
            <v>0</v>
          </cell>
          <cell r="AT183">
            <v>0.21</v>
          </cell>
          <cell r="AU183">
            <v>0</v>
          </cell>
          <cell r="AV183">
            <v>0</v>
          </cell>
          <cell r="AW183">
            <v>0.21</v>
          </cell>
          <cell r="AX183">
            <v>0</v>
          </cell>
          <cell r="AY183">
            <v>0</v>
          </cell>
        </row>
        <row r="184">
          <cell r="A184">
            <v>182</v>
          </cell>
          <cell r="B184" t="str">
            <v>Expansão&amp;Operação</v>
          </cell>
          <cell r="C184" t="str">
            <v>Operação Lojas</v>
          </cell>
          <cell r="D184" t="str">
            <v>CTO &lt;7,5% (Aluguel+Energia)</v>
          </cell>
          <cell r="E184" t="str">
            <v>Custo</v>
          </cell>
          <cell r="H184">
            <v>1</v>
          </cell>
          <cell r="I184">
            <v>12</v>
          </cell>
          <cell r="L184">
            <v>7.4999999999999997E-2</v>
          </cell>
          <cell r="M184">
            <v>7.4999999999999997E-2</v>
          </cell>
          <cell r="N184">
            <v>8.5599999999999996E-2</v>
          </cell>
          <cell r="O184">
            <v>1.1413333333333331</v>
          </cell>
          <cell r="P184">
            <v>7.4999999999999997E-2</v>
          </cell>
          <cell r="Q184">
            <v>7.9399999999999998E-2</v>
          </cell>
          <cell r="R184">
            <v>1.0586666666666671</v>
          </cell>
          <cell r="S184">
            <v>7.4999999999999997E-2</v>
          </cell>
          <cell r="T184">
            <v>0</v>
          </cell>
          <cell r="U184">
            <v>0</v>
          </cell>
          <cell r="W184">
            <v>7.4999999999999997E-2</v>
          </cell>
          <cell r="X184">
            <v>0</v>
          </cell>
          <cell r="Y184">
            <v>0</v>
          </cell>
          <cell r="Z184">
            <v>7.4999999999999997E-2</v>
          </cell>
          <cell r="AA184">
            <v>0</v>
          </cell>
          <cell r="AB184">
            <v>0</v>
          </cell>
          <cell r="AC184">
            <v>7.4999999999999997E-2</v>
          </cell>
          <cell r="AD184">
            <v>0</v>
          </cell>
          <cell r="AE184">
            <v>0</v>
          </cell>
          <cell r="AG184">
            <v>7.4999999999999997E-2</v>
          </cell>
          <cell r="AH184">
            <v>0</v>
          </cell>
          <cell r="AI184">
            <v>0</v>
          </cell>
          <cell r="AJ184">
            <v>7.4999999999999997E-2</v>
          </cell>
          <cell r="AK184">
            <v>0</v>
          </cell>
          <cell r="AL184">
            <v>0</v>
          </cell>
          <cell r="AM184">
            <v>7.4999999999999997E-2</v>
          </cell>
          <cell r="AN184">
            <v>0</v>
          </cell>
          <cell r="AO184">
            <v>0</v>
          </cell>
          <cell r="AQ184">
            <v>7.4999999999999997E-2</v>
          </cell>
          <cell r="AR184">
            <v>0</v>
          </cell>
          <cell r="AS184">
            <v>0</v>
          </cell>
          <cell r="AT184">
            <v>7.4999999999999997E-2</v>
          </cell>
          <cell r="AU184">
            <v>0</v>
          </cell>
          <cell r="AV184">
            <v>0</v>
          </cell>
          <cell r="AW184">
            <v>7.4999999999999997E-2</v>
          </cell>
          <cell r="AX184">
            <v>0</v>
          </cell>
          <cell r="AY184">
            <v>0</v>
          </cell>
        </row>
        <row r="185">
          <cell r="A185">
            <v>183</v>
          </cell>
          <cell r="B185" t="str">
            <v>Expansão&amp;Operação</v>
          </cell>
          <cell r="C185" t="str">
            <v>Operação Lojas</v>
          </cell>
          <cell r="D185" t="str">
            <v>Diminuir em 5% os custos de energia</v>
          </cell>
          <cell r="E185" t="str">
            <v>Custo</v>
          </cell>
          <cell r="H185">
            <v>1</v>
          </cell>
          <cell r="I185">
            <v>12</v>
          </cell>
          <cell r="L185">
            <v>-0.05</v>
          </cell>
          <cell r="M185">
            <v>-0.05</v>
          </cell>
          <cell r="N185">
            <v>0</v>
          </cell>
          <cell r="O185">
            <v>0</v>
          </cell>
          <cell r="P185">
            <v>-0.05</v>
          </cell>
          <cell r="S185">
            <v>-0.05</v>
          </cell>
          <cell r="T185">
            <v>0</v>
          </cell>
          <cell r="U185">
            <v>0</v>
          </cell>
          <cell r="W185">
            <v>-0.05</v>
          </cell>
          <cell r="X185">
            <v>0</v>
          </cell>
          <cell r="Y185">
            <v>0</v>
          </cell>
          <cell r="Z185">
            <v>-0.05</v>
          </cell>
          <cell r="AA185">
            <v>0</v>
          </cell>
          <cell r="AB185">
            <v>0</v>
          </cell>
          <cell r="AC185">
            <v>-0.05</v>
          </cell>
          <cell r="AD185">
            <v>0</v>
          </cell>
          <cell r="AE185">
            <v>0</v>
          </cell>
          <cell r="AG185">
            <v>-0.05</v>
          </cell>
          <cell r="AH185">
            <v>0</v>
          </cell>
          <cell r="AI185">
            <v>0</v>
          </cell>
          <cell r="AJ185">
            <v>-0.05</v>
          </cell>
          <cell r="AK185">
            <v>0</v>
          </cell>
          <cell r="AL185">
            <v>0</v>
          </cell>
          <cell r="AM185">
            <v>-0.05</v>
          </cell>
          <cell r="AN185">
            <v>0</v>
          </cell>
          <cell r="AO185">
            <v>0</v>
          </cell>
          <cell r="AQ185">
            <v>-0.05</v>
          </cell>
          <cell r="AR185">
            <v>0</v>
          </cell>
          <cell r="AS185">
            <v>0</v>
          </cell>
          <cell r="AT185">
            <v>-0.05</v>
          </cell>
          <cell r="AU185">
            <v>0</v>
          </cell>
          <cell r="AV185">
            <v>0</v>
          </cell>
          <cell r="AW185">
            <v>-0.05</v>
          </cell>
          <cell r="AX185">
            <v>0</v>
          </cell>
          <cell r="AY185">
            <v>0</v>
          </cell>
        </row>
        <row r="186">
          <cell r="A186">
            <v>184</v>
          </cell>
          <cell r="B186" t="str">
            <v>Expansão&amp;Operação</v>
          </cell>
          <cell r="C186" t="str">
            <v>Operação Lojas</v>
          </cell>
          <cell r="D186" t="str">
            <v>Treinar 100% da equipe de atendimento sobre as melhores práticas de atendimento ao cliente até final do 1S25, com foco em empatia, resolução de problemas e promoção da experiência do cliente</v>
          </cell>
          <cell r="E186" t="str">
            <v>Qualidade</v>
          </cell>
          <cell r="H186">
            <v>1</v>
          </cell>
          <cell r="I186">
            <v>6</v>
          </cell>
          <cell r="L186">
            <v>1</v>
          </cell>
          <cell r="M186">
            <v>1</v>
          </cell>
          <cell r="N186">
            <v>0</v>
          </cell>
          <cell r="O186">
            <v>0</v>
          </cell>
          <cell r="P186">
            <v>1</v>
          </cell>
          <cell r="Q186">
            <v>0</v>
          </cell>
          <cell r="R186">
            <v>0</v>
          </cell>
          <cell r="S186">
            <v>1</v>
          </cell>
          <cell r="T186">
            <v>0</v>
          </cell>
          <cell r="U186">
            <v>0</v>
          </cell>
          <cell r="W186">
            <v>1</v>
          </cell>
          <cell r="X186">
            <v>0</v>
          </cell>
          <cell r="Y186">
            <v>0</v>
          </cell>
          <cell r="Z186">
            <v>1</v>
          </cell>
          <cell r="AA186">
            <v>0</v>
          </cell>
          <cell r="AB186">
            <v>0</v>
          </cell>
          <cell r="AC186">
            <v>1</v>
          </cell>
          <cell r="AD186">
            <v>0</v>
          </cell>
          <cell r="AE186">
            <v>0</v>
          </cell>
        </row>
        <row r="187">
          <cell r="A187">
            <v>185</v>
          </cell>
          <cell r="B187" t="str">
            <v>Expansão&amp;Operação</v>
          </cell>
          <cell r="C187" t="str">
            <v>Operação Lojas</v>
          </cell>
          <cell r="D187" t="str">
            <v>Ticket Médio</v>
          </cell>
          <cell r="E187" t="str">
            <v>Entrega</v>
          </cell>
          <cell r="H187">
            <v>1</v>
          </cell>
          <cell r="I187">
            <v>12</v>
          </cell>
          <cell r="M187">
            <v>31.21</v>
          </cell>
          <cell r="N187">
            <v>30.1</v>
          </cell>
          <cell r="O187">
            <v>0.96443447612944566</v>
          </cell>
          <cell r="P187">
            <v>29.07</v>
          </cell>
          <cell r="Q187">
            <v>30.07</v>
          </cell>
          <cell r="R187">
            <v>1.0343997248022021</v>
          </cell>
          <cell r="T187">
            <v>0</v>
          </cell>
          <cell r="X187">
            <v>0</v>
          </cell>
          <cell r="AA187">
            <v>0</v>
          </cell>
          <cell r="AD187">
            <v>0</v>
          </cell>
          <cell r="AH187">
            <v>0</v>
          </cell>
          <cell r="AK187">
            <v>0</v>
          </cell>
          <cell r="AN187">
            <v>0</v>
          </cell>
          <cell r="AR187">
            <v>0</v>
          </cell>
          <cell r="AU187">
            <v>0</v>
          </cell>
          <cell r="AX187">
            <v>0</v>
          </cell>
        </row>
        <row r="188">
          <cell r="A188">
            <v>186</v>
          </cell>
          <cell r="B188" t="str">
            <v>Expansão&amp;Operação</v>
          </cell>
          <cell r="C188" t="str">
            <v>Operação Lojas</v>
          </cell>
          <cell r="D188" t="str">
            <v>Quantidade de tickets com polpa na cesta</v>
          </cell>
          <cell r="E188" t="str">
            <v>Entrega</v>
          </cell>
          <cell r="H188">
            <v>1</v>
          </cell>
          <cell r="I188">
            <v>12</v>
          </cell>
          <cell r="N188">
            <v>19226</v>
          </cell>
          <cell r="Q188">
            <v>19853</v>
          </cell>
          <cell r="T188">
            <v>0</v>
          </cell>
          <cell r="X188">
            <v>0</v>
          </cell>
          <cell r="AA188">
            <v>0</v>
          </cell>
          <cell r="AD188">
            <v>0</v>
          </cell>
          <cell r="AH188">
            <v>0</v>
          </cell>
          <cell r="AK188">
            <v>0</v>
          </cell>
          <cell r="AN188">
            <v>0</v>
          </cell>
          <cell r="AR188">
            <v>0</v>
          </cell>
          <cell r="AU188">
            <v>0</v>
          </cell>
          <cell r="AX188">
            <v>0</v>
          </cell>
        </row>
        <row r="189">
          <cell r="A189">
            <v>187</v>
          </cell>
          <cell r="B189" t="str">
            <v>Expansão&amp;Operação</v>
          </cell>
          <cell r="C189" t="str">
            <v>Operação Lojas</v>
          </cell>
          <cell r="D189" t="str">
            <v>Aumento da rede de revendedores</v>
          </cell>
          <cell r="E189" t="str">
            <v>Entrega</v>
          </cell>
          <cell r="H189">
            <v>1</v>
          </cell>
          <cell r="I189">
            <v>12</v>
          </cell>
          <cell r="N189">
            <v>338</v>
          </cell>
          <cell r="Q189">
            <v>1016</v>
          </cell>
          <cell r="T189">
            <v>0</v>
          </cell>
          <cell r="X189">
            <v>0</v>
          </cell>
          <cell r="AA189">
            <v>0</v>
          </cell>
          <cell r="AD189">
            <v>0</v>
          </cell>
          <cell r="AH189">
            <v>0</v>
          </cell>
          <cell r="AK189">
            <v>0</v>
          </cell>
          <cell r="AN189">
            <v>0</v>
          </cell>
          <cell r="AR189">
            <v>0</v>
          </cell>
          <cell r="AU189">
            <v>0</v>
          </cell>
          <cell r="AX189">
            <v>0</v>
          </cell>
        </row>
        <row r="190">
          <cell r="A190">
            <v>188</v>
          </cell>
          <cell r="B190" t="str">
            <v>Marketing</v>
          </cell>
          <cell r="C190" t="str">
            <v>MKT</v>
          </cell>
          <cell r="D190" t="str">
            <v>Taxa de crescimento do SSO em lojas com mais de um ano.</v>
          </cell>
          <cell r="E190" t="str">
            <v>Entrega</v>
          </cell>
          <cell r="H190">
            <v>1</v>
          </cell>
          <cell r="I190">
            <v>12</v>
          </cell>
          <cell r="M190">
            <v>0.15179999999999999</v>
          </cell>
          <cell r="N190">
            <v>-9.01E-2</v>
          </cell>
          <cell r="O190">
            <v>-0.59354413702239794</v>
          </cell>
          <cell r="P190">
            <v>0.1983</v>
          </cell>
          <cell r="Q190">
            <v>-0.1</v>
          </cell>
          <cell r="R190">
            <v>-0.50428643469490675</v>
          </cell>
          <cell r="T190">
            <v>0</v>
          </cell>
          <cell r="X190">
            <v>0</v>
          </cell>
          <cell r="AA190">
            <v>0</v>
          </cell>
          <cell r="AD190">
            <v>0</v>
          </cell>
          <cell r="AH190">
            <v>0</v>
          </cell>
          <cell r="AK190">
            <v>0</v>
          </cell>
          <cell r="AN190">
            <v>0</v>
          </cell>
          <cell r="AR190">
            <v>0</v>
          </cell>
          <cell r="AU190">
            <v>0</v>
          </cell>
          <cell r="AX190">
            <v>0</v>
          </cell>
        </row>
        <row r="191">
          <cell r="A191">
            <v>189</v>
          </cell>
          <cell r="B191" t="str">
            <v>Marketing</v>
          </cell>
          <cell r="C191" t="str">
            <v>MKT</v>
          </cell>
          <cell r="D191" t="str">
            <v>Taxa de crescimento do SSO nas plataformas digitais (Marketplace Ifood e Cardápio Digital).</v>
          </cell>
          <cell r="E191" t="str">
            <v>Entrega</v>
          </cell>
          <cell r="H191">
            <v>1</v>
          </cell>
          <cell r="I191">
            <v>12</v>
          </cell>
          <cell r="M191">
            <v>0.73299999999999998</v>
          </cell>
          <cell r="N191">
            <v>0.39639999999999997</v>
          </cell>
          <cell r="O191">
            <v>0.54079126875852657</v>
          </cell>
          <cell r="P191">
            <v>0.56999999999999995</v>
          </cell>
          <cell r="Q191">
            <v>0.21870000000000001</v>
          </cell>
          <cell r="R191">
            <v>0.38368421052631579</v>
          </cell>
          <cell r="T191">
            <v>0</v>
          </cell>
          <cell r="X191">
            <v>0</v>
          </cell>
          <cell r="AA191">
            <v>0</v>
          </cell>
          <cell r="AD191">
            <v>0</v>
          </cell>
          <cell r="AH191">
            <v>0</v>
          </cell>
          <cell r="AK191">
            <v>0</v>
          </cell>
          <cell r="AN191">
            <v>0</v>
          </cell>
          <cell r="AR191">
            <v>0</v>
          </cell>
          <cell r="AU191">
            <v>0</v>
          </cell>
          <cell r="AX191">
            <v>0</v>
          </cell>
        </row>
        <row r="192">
          <cell r="A192">
            <v>190</v>
          </cell>
          <cell r="B192" t="str">
            <v>Marketing</v>
          </cell>
          <cell r="C192" t="str">
            <v>MKT</v>
          </cell>
          <cell r="D192" t="str">
            <v>NPS Frosty Lojas: 90%</v>
          </cell>
          <cell r="E192" t="str">
            <v>Qualidade</v>
          </cell>
          <cell r="H192">
            <v>1</v>
          </cell>
          <cell r="I192">
            <v>12</v>
          </cell>
          <cell r="L192">
            <v>0.9</v>
          </cell>
          <cell r="M192">
            <v>0.9</v>
          </cell>
          <cell r="N192">
            <v>0.97</v>
          </cell>
          <cell r="O192">
            <v>1.0777777777777779</v>
          </cell>
          <cell r="P192">
            <v>0.9</v>
          </cell>
          <cell r="Q192">
            <v>0.97099999999999997</v>
          </cell>
          <cell r="R192">
            <v>1.078888888888889</v>
          </cell>
          <cell r="S192">
            <v>0.9</v>
          </cell>
          <cell r="T192">
            <v>0</v>
          </cell>
          <cell r="U192">
            <v>0</v>
          </cell>
          <cell r="W192">
            <v>0.9</v>
          </cell>
          <cell r="X192">
            <v>0</v>
          </cell>
          <cell r="Y192">
            <v>0</v>
          </cell>
          <cell r="Z192">
            <v>0.9</v>
          </cell>
          <cell r="AA192">
            <v>0</v>
          </cell>
          <cell r="AB192">
            <v>0</v>
          </cell>
          <cell r="AC192">
            <v>0.9</v>
          </cell>
          <cell r="AD192">
            <v>0</v>
          </cell>
          <cell r="AE192">
            <v>0</v>
          </cell>
          <cell r="AG192">
            <v>0.9</v>
          </cell>
          <cell r="AH192">
            <v>0</v>
          </cell>
          <cell r="AI192">
            <v>0</v>
          </cell>
          <cell r="AJ192">
            <v>0.9</v>
          </cell>
          <cell r="AK192">
            <v>0</v>
          </cell>
          <cell r="AL192">
            <v>0</v>
          </cell>
          <cell r="AM192">
            <v>0.9</v>
          </cell>
          <cell r="AN192">
            <v>0</v>
          </cell>
          <cell r="AO192">
            <v>0</v>
          </cell>
          <cell r="AQ192">
            <v>0.9</v>
          </cell>
          <cell r="AR192">
            <v>0</v>
          </cell>
          <cell r="AS192">
            <v>0</v>
          </cell>
          <cell r="AT192">
            <v>0.9</v>
          </cell>
          <cell r="AU192">
            <v>0</v>
          </cell>
          <cell r="AV192">
            <v>0</v>
          </cell>
          <cell r="AW192">
            <v>0.9</v>
          </cell>
          <cell r="AX192">
            <v>0</v>
          </cell>
          <cell r="AY192">
            <v>0</v>
          </cell>
        </row>
        <row r="193">
          <cell r="A193">
            <v>191</v>
          </cell>
          <cell r="B193" t="str">
            <v>Marketing</v>
          </cell>
          <cell r="C193" t="str">
            <v>MKT</v>
          </cell>
          <cell r="D193" t="str">
            <v>NPS Frosty no seu Evento: 90%</v>
          </cell>
          <cell r="E193" t="str">
            <v>Qualidade</v>
          </cell>
          <cell r="H193">
            <v>1</v>
          </cell>
          <cell r="I193">
            <v>12</v>
          </cell>
          <cell r="L193">
            <v>0.9</v>
          </cell>
          <cell r="M193">
            <v>0.9</v>
          </cell>
          <cell r="P193">
            <v>0.9</v>
          </cell>
          <cell r="Q193">
            <v>0</v>
          </cell>
          <cell r="R193">
            <v>0</v>
          </cell>
          <cell r="S193">
            <v>0.9</v>
          </cell>
          <cell r="T193">
            <v>0</v>
          </cell>
          <cell r="U193">
            <v>0</v>
          </cell>
          <cell r="W193">
            <v>0.9</v>
          </cell>
          <cell r="X193">
            <v>0</v>
          </cell>
          <cell r="Y193">
            <v>0</v>
          </cell>
          <cell r="Z193">
            <v>0.9</v>
          </cell>
          <cell r="AA193">
            <v>0</v>
          </cell>
          <cell r="AB193">
            <v>0</v>
          </cell>
          <cell r="AC193">
            <v>0.9</v>
          </cell>
          <cell r="AD193">
            <v>0</v>
          </cell>
          <cell r="AE193">
            <v>0</v>
          </cell>
          <cell r="AG193">
            <v>0.9</v>
          </cell>
          <cell r="AH193">
            <v>0</v>
          </cell>
          <cell r="AI193">
            <v>0</v>
          </cell>
          <cell r="AJ193">
            <v>0.9</v>
          </cell>
          <cell r="AK193">
            <v>0</v>
          </cell>
          <cell r="AL193">
            <v>0</v>
          </cell>
          <cell r="AM193">
            <v>0.9</v>
          </cell>
          <cell r="AN193">
            <v>0</v>
          </cell>
          <cell r="AO193">
            <v>0</v>
          </cell>
          <cell r="AQ193">
            <v>0.9</v>
          </cell>
          <cell r="AR193">
            <v>0</v>
          </cell>
          <cell r="AS193">
            <v>0</v>
          </cell>
          <cell r="AT193">
            <v>0.9</v>
          </cell>
          <cell r="AU193">
            <v>0</v>
          </cell>
          <cell r="AV193">
            <v>0</v>
          </cell>
          <cell r="AW193">
            <v>0.9</v>
          </cell>
          <cell r="AX193">
            <v>0</v>
          </cell>
          <cell r="AY193">
            <v>0</v>
          </cell>
        </row>
        <row r="194">
          <cell r="A194">
            <v>192</v>
          </cell>
          <cell r="B194" t="str">
            <v>Marketing</v>
          </cell>
          <cell r="C194" t="str">
            <v>MKT</v>
          </cell>
          <cell r="D194" t="str">
            <v>NPS Frosty Varejo: 90%</v>
          </cell>
          <cell r="E194" t="str">
            <v>Qualidade</v>
          </cell>
          <cell r="H194">
            <v>1</v>
          </cell>
          <cell r="I194">
            <v>12</v>
          </cell>
          <cell r="L194">
            <v>0.9</v>
          </cell>
          <cell r="M194">
            <v>0.9</v>
          </cell>
          <cell r="N194">
            <v>0.745</v>
          </cell>
          <cell r="O194">
            <v>0.82777777777777772</v>
          </cell>
          <cell r="P194">
            <v>0.9</v>
          </cell>
          <cell r="Q194">
            <v>0.68300000000000005</v>
          </cell>
          <cell r="R194">
            <v>0.75888888888888895</v>
          </cell>
          <cell r="S194">
            <v>0.9</v>
          </cell>
          <cell r="T194">
            <v>0</v>
          </cell>
          <cell r="U194">
            <v>0</v>
          </cell>
          <cell r="W194">
            <v>0.9</v>
          </cell>
          <cell r="X194">
            <v>0</v>
          </cell>
          <cell r="Y194">
            <v>0</v>
          </cell>
          <cell r="Z194">
            <v>0.9</v>
          </cell>
          <cell r="AA194">
            <v>0</v>
          </cell>
          <cell r="AB194">
            <v>0</v>
          </cell>
          <cell r="AC194">
            <v>0.9</v>
          </cell>
          <cell r="AD194">
            <v>0</v>
          </cell>
          <cell r="AE194">
            <v>0</v>
          </cell>
          <cell r="AG194">
            <v>0.9</v>
          </cell>
          <cell r="AH194">
            <v>0</v>
          </cell>
          <cell r="AI194">
            <v>0</v>
          </cell>
          <cell r="AJ194">
            <v>0.9</v>
          </cell>
          <cell r="AK194">
            <v>0</v>
          </cell>
          <cell r="AL194">
            <v>0</v>
          </cell>
          <cell r="AM194">
            <v>0.9</v>
          </cell>
          <cell r="AN194">
            <v>0</v>
          </cell>
          <cell r="AO194">
            <v>0</v>
          </cell>
          <cell r="AQ194">
            <v>0.9</v>
          </cell>
          <cell r="AR194">
            <v>0</v>
          </cell>
          <cell r="AS194">
            <v>0</v>
          </cell>
          <cell r="AT194">
            <v>0.9</v>
          </cell>
          <cell r="AU194">
            <v>0</v>
          </cell>
          <cell r="AV194">
            <v>0</v>
          </cell>
          <cell r="AW194">
            <v>0.9</v>
          </cell>
          <cell r="AX194">
            <v>0</v>
          </cell>
          <cell r="AY194">
            <v>0</v>
          </cell>
        </row>
        <row r="195">
          <cell r="A195">
            <v>193</v>
          </cell>
          <cell r="B195" t="str">
            <v>Marketing</v>
          </cell>
          <cell r="C195" t="str">
            <v>MKT</v>
          </cell>
          <cell r="D195" t="str">
            <v>Índice de solução no Reclame Aqui em 6 meses: 90%</v>
          </cell>
          <cell r="E195" t="str">
            <v>Entrega</v>
          </cell>
          <cell r="F195" t="str">
            <v>6</v>
          </cell>
          <cell r="H195">
            <v>1</v>
          </cell>
          <cell r="I195">
            <v>12</v>
          </cell>
          <cell r="L195">
            <v>0.9</v>
          </cell>
          <cell r="M195">
            <v>0.9</v>
          </cell>
          <cell r="N195">
            <v>0.8</v>
          </cell>
          <cell r="O195">
            <v>0.88888888888888895</v>
          </cell>
          <cell r="P195">
            <v>0.9</v>
          </cell>
          <cell r="Q195">
            <v>0.77800000000000002</v>
          </cell>
          <cell r="R195">
            <v>0.86444444444444446</v>
          </cell>
          <cell r="S195">
            <v>0.9</v>
          </cell>
          <cell r="T195">
            <v>0</v>
          </cell>
          <cell r="U195">
            <v>0</v>
          </cell>
          <cell r="W195">
            <v>0.9</v>
          </cell>
          <cell r="X195">
            <v>0</v>
          </cell>
          <cell r="Y195">
            <v>0</v>
          </cell>
          <cell r="Z195">
            <v>0.9</v>
          </cell>
          <cell r="AA195">
            <v>0</v>
          </cell>
          <cell r="AB195">
            <v>0</v>
          </cell>
          <cell r="AC195">
            <v>0.9</v>
          </cell>
          <cell r="AD195">
            <v>0</v>
          </cell>
          <cell r="AE195">
            <v>0</v>
          </cell>
          <cell r="AG195">
            <v>0.9</v>
          </cell>
          <cell r="AH195">
            <v>0</v>
          </cell>
          <cell r="AI195">
            <v>0</v>
          </cell>
          <cell r="AJ195">
            <v>0.9</v>
          </cell>
          <cell r="AK195">
            <v>0</v>
          </cell>
          <cell r="AL195">
            <v>0</v>
          </cell>
          <cell r="AM195">
            <v>0.9</v>
          </cell>
          <cell r="AN195">
            <v>0</v>
          </cell>
          <cell r="AO195">
            <v>0</v>
          </cell>
          <cell r="AQ195">
            <v>0.9</v>
          </cell>
          <cell r="AR195">
            <v>0</v>
          </cell>
          <cell r="AS195">
            <v>0</v>
          </cell>
          <cell r="AT195">
            <v>0.9</v>
          </cell>
          <cell r="AU195">
            <v>0</v>
          </cell>
          <cell r="AV195">
            <v>0</v>
          </cell>
          <cell r="AW195">
            <v>0.9</v>
          </cell>
          <cell r="AX195">
            <v>0</v>
          </cell>
          <cell r="AY195">
            <v>0</v>
          </cell>
        </row>
        <row r="196">
          <cell r="A196">
            <v>194</v>
          </cell>
          <cell r="B196" t="str">
            <v>Marketing</v>
          </cell>
          <cell r="C196" t="str">
            <v>MKT</v>
          </cell>
          <cell r="D196" t="str">
            <v>Índice de solução no SAC: 90%</v>
          </cell>
          <cell r="E196" t="str">
            <v>Entrega</v>
          </cell>
          <cell r="H196">
            <v>1</v>
          </cell>
          <cell r="I196">
            <v>12</v>
          </cell>
          <cell r="L196">
            <v>0.9</v>
          </cell>
          <cell r="M196">
            <v>0.9</v>
          </cell>
          <cell r="N196">
            <v>0.96</v>
          </cell>
          <cell r="O196">
            <v>1.0666666666666671</v>
          </cell>
          <cell r="P196">
            <v>0.9</v>
          </cell>
          <cell r="Q196">
            <v>0.93</v>
          </cell>
          <cell r="R196">
            <v>1.033333333333333</v>
          </cell>
          <cell r="S196">
            <v>0.9</v>
          </cell>
          <cell r="T196">
            <v>0</v>
          </cell>
          <cell r="U196">
            <v>0</v>
          </cell>
          <cell r="W196">
            <v>0.9</v>
          </cell>
          <cell r="X196">
            <v>0</v>
          </cell>
          <cell r="Y196">
            <v>0</v>
          </cell>
          <cell r="Z196">
            <v>0.9</v>
          </cell>
          <cell r="AA196">
            <v>0</v>
          </cell>
          <cell r="AB196">
            <v>0</v>
          </cell>
          <cell r="AC196">
            <v>0.9</v>
          </cell>
          <cell r="AD196">
            <v>0</v>
          </cell>
          <cell r="AE196">
            <v>0</v>
          </cell>
          <cell r="AG196">
            <v>0.9</v>
          </cell>
          <cell r="AH196">
            <v>0</v>
          </cell>
          <cell r="AI196">
            <v>0</v>
          </cell>
          <cell r="AJ196">
            <v>0.9</v>
          </cell>
          <cell r="AK196">
            <v>0</v>
          </cell>
          <cell r="AL196">
            <v>0</v>
          </cell>
          <cell r="AM196">
            <v>0.9</v>
          </cell>
          <cell r="AN196">
            <v>0</v>
          </cell>
          <cell r="AO196">
            <v>0</v>
          </cell>
          <cell r="AQ196">
            <v>0.9</v>
          </cell>
          <cell r="AR196">
            <v>0</v>
          </cell>
          <cell r="AS196">
            <v>0</v>
          </cell>
          <cell r="AT196">
            <v>0.9</v>
          </cell>
          <cell r="AU196">
            <v>0</v>
          </cell>
          <cell r="AV196">
            <v>0</v>
          </cell>
          <cell r="AW196">
            <v>0.9</v>
          </cell>
          <cell r="AX196">
            <v>0</v>
          </cell>
          <cell r="AY196">
            <v>0</v>
          </cell>
        </row>
        <row r="197">
          <cell r="A197">
            <v>195</v>
          </cell>
          <cell r="B197" t="str">
            <v>Marketing</v>
          </cell>
          <cell r="C197" t="str">
            <v>MKT</v>
          </cell>
          <cell r="D197" t="str">
            <v>Avaliações positivas no Google: 90%</v>
          </cell>
          <cell r="E197" t="str">
            <v>Qualidade</v>
          </cell>
          <cell r="H197">
            <v>1</v>
          </cell>
          <cell r="I197">
            <v>12</v>
          </cell>
          <cell r="L197">
            <v>0.9</v>
          </cell>
          <cell r="M197">
            <v>0.9</v>
          </cell>
          <cell r="N197">
            <v>0.94299999999999995</v>
          </cell>
          <cell r="O197">
            <v>1.0477777777777779</v>
          </cell>
          <cell r="P197">
            <v>0.9</v>
          </cell>
          <cell r="Q197">
            <v>0.92300000000000004</v>
          </cell>
          <cell r="R197">
            <v>1.025555555555556</v>
          </cell>
          <cell r="S197">
            <v>0.9</v>
          </cell>
          <cell r="T197">
            <v>0</v>
          </cell>
          <cell r="U197">
            <v>0</v>
          </cell>
          <cell r="W197">
            <v>0.9</v>
          </cell>
          <cell r="X197">
            <v>0</v>
          </cell>
          <cell r="Y197">
            <v>0</v>
          </cell>
          <cell r="Z197">
            <v>0.9</v>
          </cell>
          <cell r="AA197">
            <v>0</v>
          </cell>
          <cell r="AB197">
            <v>0</v>
          </cell>
          <cell r="AC197">
            <v>0.9</v>
          </cell>
          <cell r="AD197">
            <v>0</v>
          </cell>
          <cell r="AE197">
            <v>0</v>
          </cell>
          <cell r="AG197">
            <v>0.9</v>
          </cell>
          <cell r="AH197">
            <v>0</v>
          </cell>
          <cell r="AI197">
            <v>0</v>
          </cell>
          <cell r="AJ197">
            <v>0.9</v>
          </cell>
          <cell r="AK197">
            <v>0</v>
          </cell>
          <cell r="AL197">
            <v>0</v>
          </cell>
          <cell r="AM197">
            <v>0.9</v>
          </cell>
          <cell r="AN197">
            <v>0</v>
          </cell>
          <cell r="AO197">
            <v>0</v>
          </cell>
          <cell r="AQ197">
            <v>0.9</v>
          </cell>
          <cell r="AR197">
            <v>0</v>
          </cell>
          <cell r="AS197">
            <v>0</v>
          </cell>
          <cell r="AT197">
            <v>0.9</v>
          </cell>
          <cell r="AU197">
            <v>0</v>
          </cell>
          <cell r="AV197">
            <v>0</v>
          </cell>
          <cell r="AW197">
            <v>0.9</v>
          </cell>
          <cell r="AX197">
            <v>0</v>
          </cell>
          <cell r="AY197">
            <v>0</v>
          </cell>
        </row>
        <row r="198">
          <cell r="A198">
            <v>196</v>
          </cell>
          <cell r="B198" t="str">
            <v>Marketing</v>
          </cell>
          <cell r="C198" t="str">
            <v>MKT</v>
          </cell>
          <cell r="D198" t="str">
            <v>Total de inserções no Nordeste: 45 inserções, valoração total de R$ 215.000,00</v>
          </cell>
          <cell r="E198" t="str">
            <v>Entrega</v>
          </cell>
          <cell r="F198">
            <v>12</v>
          </cell>
          <cell r="H198">
            <v>1</v>
          </cell>
          <cell r="I198">
            <v>12</v>
          </cell>
          <cell r="L198">
            <v>45</v>
          </cell>
          <cell r="M198">
            <v>4777.7777777777774</v>
          </cell>
          <cell r="N198">
            <v>3864.8148148148148</v>
          </cell>
          <cell r="O198">
            <v>0.80891472868217063</v>
          </cell>
          <cell r="P198">
            <v>4777.7777777777774</v>
          </cell>
          <cell r="Q198">
            <v>6270.588235294118</v>
          </cell>
          <cell r="R198">
            <v>1.3124487004103971</v>
          </cell>
          <cell r="S198">
            <v>4777.7777777777774</v>
          </cell>
          <cell r="T198">
            <v>0</v>
          </cell>
          <cell r="U198">
            <v>0</v>
          </cell>
          <cell r="W198">
            <v>4777.7777777777774</v>
          </cell>
          <cell r="X198">
            <v>0</v>
          </cell>
          <cell r="Y198">
            <v>0</v>
          </cell>
          <cell r="Z198">
            <v>4777.7777777777774</v>
          </cell>
          <cell r="AA198">
            <v>0</v>
          </cell>
          <cell r="AB198">
            <v>0</v>
          </cell>
          <cell r="AC198">
            <v>4777.7777777777774</v>
          </cell>
          <cell r="AD198">
            <v>0</v>
          </cell>
          <cell r="AE198">
            <v>0</v>
          </cell>
          <cell r="AG198">
            <v>4777.7777777777774</v>
          </cell>
          <cell r="AH198">
            <v>0</v>
          </cell>
          <cell r="AI198">
            <v>0</v>
          </cell>
          <cell r="AJ198">
            <v>4777.7777777777774</v>
          </cell>
          <cell r="AK198">
            <v>0</v>
          </cell>
          <cell r="AL198">
            <v>0</v>
          </cell>
          <cell r="AM198">
            <v>4777.7777777777774</v>
          </cell>
          <cell r="AN198">
            <v>0</v>
          </cell>
          <cell r="AO198">
            <v>0</v>
          </cell>
          <cell r="AQ198">
            <v>4777.7777777777774</v>
          </cell>
          <cell r="AR198">
            <v>0</v>
          </cell>
          <cell r="AS198">
            <v>0</v>
          </cell>
          <cell r="AT198">
            <v>4777.7777777777774</v>
          </cell>
          <cell r="AU198">
            <v>0</v>
          </cell>
          <cell r="AV198">
            <v>0</v>
          </cell>
          <cell r="AW198">
            <v>4777.7777777777774</v>
          </cell>
          <cell r="AX198">
            <v>0</v>
          </cell>
          <cell r="AY198">
            <v>0</v>
          </cell>
        </row>
        <row r="199">
          <cell r="A199">
            <v>197</v>
          </cell>
          <cell r="B199" t="str">
            <v>Marketing</v>
          </cell>
          <cell r="C199" t="str">
            <v>MKT</v>
          </cell>
          <cell r="D199" t="str">
            <v>Ceará: 20 inserções, valoração de R$ 100.000,00</v>
          </cell>
          <cell r="E199" t="str">
            <v>Entrega</v>
          </cell>
          <cell r="F199">
            <v>12</v>
          </cell>
          <cell r="H199">
            <v>1</v>
          </cell>
          <cell r="I199">
            <v>12</v>
          </cell>
          <cell r="L199">
            <v>20</v>
          </cell>
          <cell r="M199">
            <v>5000</v>
          </cell>
          <cell r="N199">
            <v>2488.636363636364</v>
          </cell>
          <cell r="O199">
            <v>0.4977272727272728</v>
          </cell>
          <cell r="P199">
            <v>5000</v>
          </cell>
          <cell r="Q199">
            <v>3125</v>
          </cell>
          <cell r="R199">
            <v>0.625</v>
          </cell>
          <cell r="S199">
            <v>5000</v>
          </cell>
          <cell r="T199">
            <v>0</v>
          </cell>
          <cell r="U199">
            <v>0</v>
          </cell>
          <cell r="W199">
            <v>5000</v>
          </cell>
          <cell r="X199">
            <v>0</v>
          </cell>
          <cell r="Y199">
            <v>0</v>
          </cell>
          <cell r="Z199">
            <v>5000</v>
          </cell>
          <cell r="AA199">
            <v>0</v>
          </cell>
          <cell r="AB199">
            <v>0</v>
          </cell>
          <cell r="AC199">
            <v>5000</v>
          </cell>
          <cell r="AD199">
            <v>0</v>
          </cell>
          <cell r="AE199">
            <v>0</v>
          </cell>
          <cell r="AG199">
            <v>5000</v>
          </cell>
          <cell r="AH199">
            <v>0</v>
          </cell>
          <cell r="AI199">
            <v>0</v>
          </cell>
          <cell r="AJ199">
            <v>5000</v>
          </cell>
          <cell r="AK199">
            <v>0</v>
          </cell>
          <cell r="AL199">
            <v>0</v>
          </cell>
          <cell r="AM199">
            <v>5000</v>
          </cell>
          <cell r="AN199">
            <v>0</v>
          </cell>
          <cell r="AO199">
            <v>0</v>
          </cell>
          <cell r="AQ199">
            <v>5000</v>
          </cell>
          <cell r="AR199">
            <v>0</v>
          </cell>
          <cell r="AS199">
            <v>0</v>
          </cell>
          <cell r="AT199">
            <v>5000</v>
          </cell>
          <cell r="AU199">
            <v>0</v>
          </cell>
          <cell r="AV199">
            <v>0</v>
          </cell>
          <cell r="AW199">
            <v>5000</v>
          </cell>
          <cell r="AX199">
            <v>0</v>
          </cell>
          <cell r="AY199">
            <v>0</v>
          </cell>
        </row>
        <row r="200">
          <cell r="A200">
            <v>198</v>
          </cell>
          <cell r="B200" t="str">
            <v>Marketing</v>
          </cell>
          <cell r="C200" t="str">
            <v>MKT</v>
          </cell>
          <cell r="D200" t="str">
            <v>Pernambuco: 5 inserções, valoração de R$ 30.000,00</v>
          </cell>
          <cell r="E200" t="str">
            <v>Entrega</v>
          </cell>
          <cell r="F200">
            <v>12</v>
          </cell>
          <cell r="H200">
            <v>1</v>
          </cell>
          <cell r="I200">
            <v>12</v>
          </cell>
          <cell r="L200">
            <v>5</v>
          </cell>
          <cell r="M200">
            <v>6000</v>
          </cell>
          <cell r="N200">
            <v>16300</v>
          </cell>
          <cell r="O200">
            <v>2.7166666666666668</v>
          </cell>
          <cell r="P200">
            <v>6000</v>
          </cell>
          <cell r="Q200">
            <v>27280</v>
          </cell>
          <cell r="R200">
            <v>4.5466666666666669</v>
          </cell>
          <cell r="S200">
            <v>6000</v>
          </cell>
          <cell r="T200">
            <v>0</v>
          </cell>
          <cell r="U200">
            <v>0</v>
          </cell>
          <cell r="W200">
            <v>6000</v>
          </cell>
          <cell r="X200">
            <v>0</v>
          </cell>
          <cell r="Y200">
            <v>0</v>
          </cell>
          <cell r="Z200">
            <v>6000</v>
          </cell>
          <cell r="AA200">
            <v>0</v>
          </cell>
          <cell r="AB200">
            <v>0</v>
          </cell>
          <cell r="AC200">
            <v>6000</v>
          </cell>
          <cell r="AD200">
            <v>0</v>
          </cell>
          <cell r="AE200">
            <v>0</v>
          </cell>
          <cell r="AG200">
            <v>6000</v>
          </cell>
          <cell r="AH200">
            <v>0</v>
          </cell>
          <cell r="AI200">
            <v>0</v>
          </cell>
          <cell r="AJ200">
            <v>6000</v>
          </cell>
          <cell r="AK200">
            <v>0</v>
          </cell>
          <cell r="AL200">
            <v>0</v>
          </cell>
          <cell r="AM200">
            <v>6000</v>
          </cell>
          <cell r="AN200">
            <v>0</v>
          </cell>
          <cell r="AO200">
            <v>0</v>
          </cell>
          <cell r="AQ200">
            <v>6000</v>
          </cell>
          <cell r="AR200">
            <v>0</v>
          </cell>
          <cell r="AS200">
            <v>0</v>
          </cell>
          <cell r="AT200">
            <v>6000</v>
          </cell>
          <cell r="AU200">
            <v>0</v>
          </cell>
          <cell r="AV200">
            <v>0</v>
          </cell>
          <cell r="AW200">
            <v>6000</v>
          </cell>
          <cell r="AX200">
            <v>0</v>
          </cell>
          <cell r="AY200">
            <v>0</v>
          </cell>
        </row>
        <row r="201">
          <cell r="A201">
            <v>199</v>
          </cell>
          <cell r="B201" t="str">
            <v>Marketing</v>
          </cell>
          <cell r="C201" t="str">
            <v>MKT</v>
          </cell>
          <cell r="D201" t="str">
            <v>Paraíba: 5 inserções, valoração de R$ 25.000,00</v>
          </cell>
          <cell r="E201" t="str">
            <v>Entrega</v>
          </cell>
          <cell r="F201">
            <v>12</v>
          </cell>
          <cell r="H201">
            <v>1</v>
          </cell>
          <cell r="I201">
            <v>12</v>
          </cell>
          <cell r="L201">
            <v>5</v>
          </cell>
          <cell r="M201">
            <v>5000</v>
          </cell>
          <cell r="N201">
            <v>8666.6666666666661</v>
          </cell>
          <cell r="O201">
            <v>1.7333333333333329</v>
          </cell>
          <cell r="P201">
            <v>5000</v>
          </cell>
          <cell r="Q201">
            <v>3000</v>
          </cell>
          <cell r="R201">
            <v>0.6</v>
          </cell>
          <cell r="S201">
            <v>5000</v>
          </cell>
          <cell r="T201">
            <v>0</v>
          </cell>
          <cell r="U201">
            <v>0</v>
          </cell>
          <cell r="W201">
            <v>5000</v>
          </cell>
          <cell r="X201">
            <v>0</v>
          </cell>
          <cell r="Y201">
            <v>0</v>
          </cell>
          <cell r="Z201">
            <v>5000</v>
          </cell>
          <cell r="AA201">
            <v>0</v>
          </cell>
          <cell r="AB201">
            <v>0</v>
          </cell>
          <cell r="AC201">
            <v>5000</v>
          </cell>
          <cell r="AD201">
            <v>0</v>
          </cell>
          <cell r="AE201">
            <v>0</v>
          </cell>
          <cell r="AG201">
            <v>5000</v>
          </cell>
          <cell r="AH201">
            <v>0</v>
          </cell>
          <cell r="AI201">
            <v>0</v>
          </cell>
          <cell r="AJ201">
            <v>5000</v>
          </cell>
          <cell r="AK201">
            <v>0</v>
          </cell>
          <cell r="AL201">
            <v>0</v>
          </cell>
          <cell r="AM201">
            <v>5000</v>
          </cell>
          <cell r="AN201">
            <v>0</v>
          </cell>
          <cell r="AO201">
            <v>0</v>
          </cell>
          <cell r="AQ201">
            <v>5000</v>
          </cell>
          <cell r="AR201">
            <v>0</v>
          </cell>
          <cell r="AS201">
            <v>0</v>
          </cell>
          <cell r="AT201">
            <v>5000</v>
          </cell>
          <cell r="AU201">
            <v>0</v>
          </cell>
          <cell r="AV201">
            <v>0</v>
          </cell>
          <cell r="AW201">
            <v>5000</v>
          </cell>
          <cell r="AX201">
            <v>0</v>
          </cell>
          <cell r="AY201">
            <v>0</v>
          </cell>
        </row>
        <row r="202">
          <cell r="A202">
            <v>200</v>
          </cell>
          <cell r="B202" t="str">
            <v>Marketing</v>
          </cell>
          <cell r="C202" t="str">
            <v>MKT</v>
          </cell>
          <cell r="D202" t="str">
            <v>Piauí: 3 inserções, valoração de R$ 20.000,00</v>
          </cell>
          <cell r="E202" t="str">
            <v>Entrega</v>
          </cell>
          <cell r="F202">
            <v>12</v>
          </cell>
          <cell r="H202">
            <v>1</v>
          </cell>
          <cell r="I202">
            <v>12</v>
          </cell>
          <cell r="L202">
            <v>3</v>
          </cell>
          <cell r="M202">
            <v>6666.666666666667</v>
          </cell>
          <cell r="N202">
            <v>0</v>
          </cell>
          <cell r="O202">
            <v>0</v>
          </cell>
          <cell r="P202">
            <v>6666.666666666667</v>
          </cell>
          <cell r="Q202">
            <v>3900</v>
          </cell>
          <cell r="R202">
            <v>0.58499999999999996</v>
          </cell>
          <cell r="S202">
            <v>6666.666666666667</v>
          </cell>
          <cell r="T202">
            <v>0</v>
          </cell>
          <cell r="U202">
            <v>0</v>
          </cell>
          <cell r="W202">
            <v>6666.666666666667</v>
          </cell>
          <cell r="X202">
            <v>0</v>
          </cell>
          <cell r="Y202">
            <v>0</v>
          </cell>
          <cell r="Z202">
            <v>6666.666666666667</v>
          </cell>
          <cell r="AA202">
            <v>0</v>
          </cell>
          <cell r="AB202">
            <v>0</v>
          </cell>
          <cell r="AC202">
            <v>6666.666666666667</v>
          </cell>
          <cell r="AD202">
            <v>0</v>
          </cell>
          <cell r="AE202">
            <v>0</v>
          </cell>
          <cell r="AG202">
            <v>6666.666666666667</v>
          </cell>
          <cell r="AH202">
            <v>0</v>
          </cell>
          <cell r="AI202">
            <v>0</v>
          </cell>
          <cell r="AJ202">
            <v>6666.666666666667</v>
          </cell>
          <cell r="AK202">
            <v>0</v>
          </cell>
          <cell r="AL202">
            <v>0</v>
          </cell>
          <cell r="AM202">
            <v>6666.666666666667</v>
          </cell>
          <cell r="AN202">
            <v>0</v>
          </cell>
          <cell r="AO202">
            <v>0</v>
          </cell>
          <cell r="AQ202">
            <v>6666.666666666667</v>
          </cell>
          <cell r="AR202">
            <v>0</v>
          </cell>
          <cell r="AS202">
            <v>0</v>
          </cell>
          <cell r="AT202">
            <v>6666.666666666667</v>
          </cell>
          <cell r="AU202">
            <v>0</v>
          </cell>
          <cell r="AV202">
            <v>0</v>
          </cell>
          <cell r="AW202">
            <v>6666.666666666667</v>
          </cell>
          <cell r="AX202">
            <v>0</v>
          </cell>
          <cell r="AY202">
            <v>0</v>
          </cell>
        </row>
        <row r="203">
          <cell r="A203">
            <v>201</v>
          </cell>
          <cell r="B203" t="str">
            <v>Marketing</v>
          </cell>
          <cell r="C203" t="str">
            <v>MKT</v>
          </cell>
          <cell r="D203" t="str">
            <v>Rio Grande do Norte: 3 inserções, valoração de R$ 20.000,00</v>
          </cell>
          <cell r="E203" t="str">
            <v>Entrega</v>
          </cell>
          <cell r="F203">
            <v>12</v>
          </cell>
          <cell r="H203">
            <v>1</v>
          </cell>
          <cell r="I203">
            <v>12</v>
          </cell>
          <cell r="L203">
            <v>3</v>
          </cell>
          <cell r="M203">
            <v>6666.666666666667</v>
          </cell>
          <cell r="N203">
            <v>0</v>
          </cell>
          <cell r="O203">
            <v>0</v>
          </cell>
          <cell r="P203">
            <v>6666.666666666667</v>
          </cell>
          <cell r="Q203">
            <v>0</v>
          </cell>
          <cell r="R203">
            <v>0</v>
          </cell>
          <cell r="S203">
            <v>6666.666666666667</v>
          </cell>
          <cell r="T203">
            <v>0</v>
          </cell>
          <cell r="U203">
            <v>0</v>
          </cell>
          <cell r="W203">
            <v>6666.666666666667</v>
          </cell>
          <cell r="X203">
            <v>0</v>
          </cell>
          <cell r="Y203">
            <v>0</v>
          </cell>
          <cell r="Z203">
            <v>6666.666666666667</v>
          </cell>
          <cell r="AA203">
            <v>0</v>
          </cell>
          <cell r="AB203">
            <v>0</v>
          </cell>
          <cell r="AC203">
            <v>6666.666666666667</v>
          </cell>
          <cell r="AD203">
            <v>0</v>
          </cell>
          <cell r="AE203">
            <v>0</v>
          </cell>
          <cell r="AG203">
            <v>6666.666666666667</v>
          </cell>
          <cell r="AH203">
            <v>0</v>
          </cell>
          <cell r="AI203">
            <v>0</v>
          </cell>
          <cell r="AJ203">
            <v>6666.666666666667</v>
          </cell>
          <cell r="AK203">
            <v>0</v>
          </cell>
          <cell r="AL203">
            <v>0</v>
          </cell>
          <cell r="AM203">
            <v>6666.666666666667</v>
          </cell>
          <cell r="AN203">
            <v>0</v>
          </cell>
          <cell r="AO203">
            <v>0</v>
          </cell>
          <cell r="AQ203">
            <v>6666.666666666667</v>
          </cell>
          <cell r="AR203">
            <v>0</v>
          </cell>
          <cell r="AS203">
            <v>0</v>
          </cell>
          <cell r="AT203">
            <v>6666.666666666667</v>
          </cell>
          <cell r="AU203">
            <v>0</v>
          </cell>
          <cell r="AV203">
            <v>0</v>
          </cell>
          <cell r="AW203">
            <v>6666.666666666667</v>
          </cell>
          <cell r="AX203">
            <v>0</v>
          </cell>
          <cell r="AY203">
            <v>0</v>
          </cell>
        </row>
        <row r="204">
          <cell r="A204">
            <v>202</v>
          </cell>
          <cell r="B204" t="str">
            <v>Marketing</v>
          </cell>
          <cell r="C204" t="str">
            <v>MKT</v>
          </cell>
          <cell r="D204" t="str">
            <v>Maranhão: 3 inserções, valoração de R$ 20.000,00</v>
          </cell>
          <cell r="E204" t="str">
            <v>Entrega</v>
          </cell>
          <cell r="F204">
            <v>12</v>
          </cell>
          <cell r="H204">
            <v>1</v>
          </cell>
          <cell r="I204">
            <v>12</v>
          </cell>
          <cell r="L204">
            <v>3</v>
          </cell>
          <cell r="M204">
            <v>6666.666666666667</v>
          </cell>
          <cell r="N204">
            <v>0</v>
          </cell>
          <cell r="O204">
            <v>0</v>
          </cell>
          <cell r="P204">
            <v>6666.666666666667</v>
          </cell>
          <cell r="Q204">
            <v>6000</v>
          </cell>
          <cell r="R204">
            <v>0.89999999999999991</v>
          </cell>
          <cell r="S204">
            <v>6666.666666666667</v>
          </cell>
          <cell r="T204">
            <v>0</v>
          </cell>
          <cell r="U204">
            <v>0</v>
          </cell>
          <cell r="W204">
            <v>6666.666666666667</v>
          </cell>
          <cell r="X204">
            <v>0</v>
          </cell>
          <cell r="Y204">
            <v>0</v>
          </cell>
          <cell r="Z204">
            <v>6666.666666666667</v>
          </cell>
          <cell r="AA204">
            <v>0</v>
          </cell>
          <cell r="AB204">
            <v>0</v>
          </cell>
          <cell r="AC204">
            <v>6666.666666666667</v>
          </cell>
          <cell r="AD204">
            <v>0</v>
          </cell>
          <cell r="AE204">
            <v>0</v>
          </cell>
          <cell r="AG204">
            <v>6666.666666666667</v>
          </cell>
          <cell r="AH204">
            <v>0</v>
          </cell>
          <cell r="AI204">
            <v>0</v>
          </cell>
          <cell r="AJ204">
            <v>6666.666666666667</v>
          </cell>
          <cell r="AK204">
            <v>0</v>
          </cell>
          <cell r="AL204">
            <v>0</v>
          </cell>
          <cell r="AM204">
            <v>6666.666666666667</v>
          </cell>
          <cell r="AN204">
            <v>0</v>
          </cell>
          <cell r="AO204">
            <v>0</v>
          </cell>
          <cell r="AQ204">
            <v>6666.666666666667</v>
          </cell>
          <cell r="AR204">
            <v>0</v>
          </cell>
          <cell r="AS204">
            <v>0</v>
          </cell>
          <cell r="AT204">
            <v>6666.666666666667</v>
          </cell>
          <cell r="AU204">
            <v>0</v>
          </cell>
          <cell r="AV204">
            <v>0</v>
          </cell>
          <cell r="AW204">
            <v>6666.666666666667</v>
          </cell>
          <cell r="AX204">
            <v>0</v>
          </cell>
          <cell r="AY204">
            <v>0</v>
          </cell>
        </row>
        <row r="205">
          <cell r="A205">
            <v>203</v>
          </cell>
          <cell r="B205" t="str">
            <v>Marketing</v>
          </cell>
          <cell r="C205" t="str">
            <v>MKT</v>
          </cell>
          <cell r="D205" t="str">
            <v>Bahia: 3 inserções, valoração de R$ 40.000,00 - 3T2024</v>
          </cell>
          <cell r="E205" t="str">
            <v>Entrega</v>
          </cell>
          <cell r="F205">
            <v>12</v>
          </cell>
          <cell r="H205">
            <v>1</v>
          </cell>
          <cell r="I205">
            <v>9</v>
          </cell>
          <cell r="L205">
            <v>3</v>
          </cell>
          <cell r="M205">
            <v>13333.33333333333</v>
          </cell>
          <cell r="N205">
            <v>0</v>
          </cell>
          <cell r="O205">
            <v>0</v>
          </cell>
          <cell r="P205">
            <v>13333.33333333333</v>
          </cell>
          <cell r="Q205">
            <v>0</v>
          </cell>
          <cell r="R205">
            <v>0</v>
          </cell>
          <cell r="S205">
            <v>13333.33333333333</v>
          </cell>
          <cell r="T205">
            <v>0</v>
          </cell>
          <cell r="U205">
            <v>0</v>
          </cell>
          <cell r="W205">
            <v>13333.33333333333</v>
          </cell>
          <cell r="X205">
            <v>0</v>
          </cell>
          <cell r="Y205">
            <v>0</v>
          </cell>
          <cell r="Z205">
            <v>13333.33333333333</v>
          </cell>
          <cell r="AA205">
            <v>0</v>
          </cell>
          <cell r="AB205">
            <v>0</v>
          </cell>
          <cell r="AC205">
            <v>13333.33333333333</v>
          </cell>
          <cell r="AD205">
            <v>0</v>
          </cell>
          <cell r="AE205">
            <v>0</v>
          </cell>
          <cell r="AG205">
            <v>13333.33333333333</v>
          </cell>
          <cell r="AH205">
            <v>0</v>
          </cell>
          <cell r="AI205">
            <v>0</v>
          </cell>
          <cell r="AJ205">
            <v>13333.33333333333</v>
          </cell>
          <cell r="AK205">
            <v>0</v>
          </cell>
          <cell r="AL205">
            <v>0</v>
          </cell>
          <cell r="AM205">
            <v>13333.33333333333</v>
          </cell>
          <cell r="AN205">
            <v>0</v>
          </cell>
          <cell r="AO205">
            <v>0</v>
          </cell>
        </row>
        <row r="206">
          <cell r="A206">
            <v>204</v>
          </cell>
          <cell r="B206" t="str">
            <v>Marketing</v>
          </cell>
          <cell r="C206" t="str">
            <v>MKT</v>
          </cell>
          <cell r="D206" t="str">
            <v>Alagoas: 3 inserções, valoração de R$ 20.000,00 -  3T2024</v>
          </cell>
          <cell r="E206" t="str">
            <v>Entrega</v>
          </cell>
          <cell r="F206">
            <v>12</v>
          </cell>
          <cell r="H206">
            <v>1</v>
          </cell>
          <cell r="I206">
            <v>9</v>
          </cell>
          <cell r="L206">
            <v>3</v>
          </cell>
          <cell r="M206">
            <v>6666.666666666667</v>
          </cell>
          <cell r="N206">
            <v>0</v>
          </cell>
          <cell r="O206">
            <v>0</v>
          </cell>
          <cell r="P206">
            <v>6666.666666666667</v>
          </cell>
          <cell r="Q206">
            <v>0</v>
          </cell>
          <cell r="R206">
            <v>0</v>
          </cell>
          <cell r="S206">
            <v>6666.666666666667</v>
          </cell>
          <cell r="T206">
            <v>0</v>
          </cell>
          <cell r="U206">
            <v>0</v>
          </cell>
          <cell r="W206">
            <v>6666.666666666667</v>
          </cell>
          <cell r="X206">
            <v>0</v>
          </cell>
          <cell r="Y206">
            <v>0</v>
          </cell>
          <cell r="Z206">
            <v>6666.666666666667</v>
          </cell>
          <cell r="AA206">
            <v>0</v>
          </cell>
          <cell r="AB206">
            <v>0</v>
          </cell>
          <cell r="AC206">
            <v>6666.666666666667</v>
          </cell>
          <cell r="AD206">
            <v>0</v>
          </cell>
          <cell r="AE206">
            <v>0</v>
          </cell>
          <cell r="AG206">
            <v>6666.666666666667</v>
          </cell>
          <cell r="AH206">
            <v>0</v>
          </cell>
          <cell r="AI206">
            <v>0</v>
          </cell>
          <cell r="AJ206">
            <v>6666.666666666667</v>
          </cell>
          <cell r="AK206">
            <v>0</v>
          </cell>
          <cell r="AL206">
            <v>0</v>
          </cell>
          <cell r="AM206">
            <v>6666.666666666667</v>
          </cell>
          <cell r="AN206">
            <v>0</v>
          </cell>
          <cell r="AO206">
            <v>0</v>
          </cell>
        </row>
        <row r="207">
          <cell r="A207">
            <v>205</v>
          </cell>
          <cell r="B207" t="str">
            <v>Marketing</v>
          </cell>
          <cell r="C207" t="str">
            <v>MKT</v>
          </cell>
          <cell r="D207" t="str">
            <v>Crescimento do Tráfego Organico Mensal (%)</v>
          </cell>
          <cell r="E207" t="str">
            <v>Entrega</v>
          </cell>
          <cell r="H207">
            <v>1</v>
          </cell>
          <cell r="I207">
            <v>12</v>
          </cell>
          <cell r="M207">
            <v>0.04</v>
          </cell>
          <cell r="N207">
            <v>-0.49</v>
          </cell>
          <cell r="O207">
            <v>-12.25</v>
          </cell>
          <cell r="P207">
            <v>1</v>
          </cell>
          <cell r="Q207">
            <v>0.60799999999999998</v>
          </cell>
          <cell r="R207">
            <v>0.60799999999999998</v>
          </cell>
          <cell r="S207">
            <v>1</v>
          </cell>
          <cell r="T207">
            <v>0</v>
          </cell>
          <cell r="U207">
            <v>0</v>
          </cell>
          <cell r="W207">
            <v>5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B207">
            <v>0</v>
          </cell>
          <cell r="AC207">
            <v>3.09</v>
          </cell>
          <cell r="AD207">
            <v>0</v>
          </cell>
          <cell r="AE207">
            <v>0</v>
          </cell>
          <cell r="AG207">
            <v>1</v>
          </cell>
          <cell r="AH207">
            <v>0</v>
          </cell>
          <cell r="AI207">
            <v>0</v>
          </cell>
          <cell r="AJ207">
            <v>1</v>
          </cell>
          <cell r="AK207">
            <v>0</v>
          </cell>
          <cell r="AL207">
            <v>0</v>
          </cell>
          <cell r="AM207">
            <v>1</v>
          </cell>
          <cell r="AN207">
            <v>0</v>
          </cell>
          <cell r="AO207">
            <v>0</v>
          </cell>
          <cell r="AQ207">
            <v>1.58</v>
          </cell>
          <cell r="AR207">
            <v>0</v>
          </cell>
          <cell r="AS207">
            <v>0</v>
          </cell>
          <cell r="AT207">
            <v>0.71</v>
          </cell>
          <cell r="AU207">
            <v>0</v>
          </cell>
          <cell r="AV207">
            <v>0</v>
          </cell>
          <cell r="AW207">
            <v>2.46</v>
          </cell>
          <cell r="AX207">
            <v>0</v>
          </cell>
          <cell r="AY207">
            <v>0</v>
          </cell>
        </row>
        <row r="208">
          <cell r="A208">
            <v>206</v>
          </cell>
          <cell r="B208" t="str">
            <v>Marketing</v>
          </cell>
          <cell r="C208" t="str">
            <v>MKT</v>
          </cell>
          <cell r="D208" t="str">
            <v>Número Total de Visitantes Mensal (Nº)</v>
          </cell>
          <cell r="E208" t="str">
            <v>Entrega</v>
          </cell>
          <cell r="H208">
            <v>1</v>
          </cell>
          <cell r="I208">
            <v>12</v>
          </cell>
          <cell r="M208">
            <v>38000</v>
          </cell>
          <cell r="N208">
            <v>18375</v>
          </cell>
          <cell r="O208">
            <v>0.48355263157894729</v>
          </cell>
          <cell r="P208">
            <v>40128</v>
          </cell>
          <cell r="Q208">
            <v>28400</v>
          </cell>
          <cell r="R208">
            <v>0.70773524720893144</v>
          </cell>
          <cell r="S208">
            <v>50834</v>
          </cell>
          <cell r="T208">
            <v>0</v>
          </cell>
          <cell r="U208">
            <v>0</v>
          </cell>
          <cell r="W208">
            <v>36436</v>
          </cell>
          <cell r="X208">
            <v>0</v>
          </cell>
          <cell r="Y208">
            <v>0</v>
          </cell>
          <cell r="Z208">
            <v>31854</v>
          </cell>
          <cell r="AA208">
            <v>0</v>
          </cell>
          <cell r="AB208">
            <v>0</v>
          </cell>
          <cell r="AC208">
            <v>58696</v>
          </cell>
          <cell r="AD208">
            <v>0</v>
          </cell>
          <cell r="AE208">
            <v>0</v>
          </cell>
          <cell r="AG208">
            <v>36112</v>
          </cell>
          <cell r="AH208">
            <v>0</v>
          </cell>
          <cell r="AI208">
            <v>0</v>
          </cell>
          <cell r="AJ208">
            <v>34112</v>
          </cell>
          <cell r="AK208">
            <v>0</v>
          </cell>
          <cell r="AL208">
            <v>0</v>
          </cell>
          <cell r="AM208">
            <v>31824</v>
          </cell>
          <cell r="AN208">
            <v>0</v>
          </cell>
          <cell r="AO208">
            <v>0</v>
          </cell>
          <cell r="AQ208">
            <v>44338</v>
          </cell>
          <cell r="AR208">
            <v>0</v>
          </cell>
          <cell r="AS208">
            <v>0</v>
          </cell>
          <cell r="AT208">
            <v>58782</v>
          </cell>
          <cell r="AU208">
            <v>0</v>
          </cell>
          <cell r="AV208">
            <v>0</v>
          </cell>
          <cell r="AW208">
            <v>47484</v>
          </cell>
          <cell r="AX208">
            <v>0</v>
          </cell>
          <cell r="AY208">
            <v>0</v>
          </cell>
        </row>
        <row r="209">
          <cell r="A209">
            <v>207</v>
          </cell>
          <cell r="B209" t="str">
            <v>Marketing</v>
          </cell>
          <cell r="C209" t="str">
            <v>MKT</v>
          </cell>
          <cell r="D209" t="str">
            <v>Crescimento do Tráfego Pago Mensal (%)</v>
          </cell>
          <cell r="E209" t="str">
            <v>Entrega</v>
          </cell>
          <cell r="H209">
            <v>1</v>
          </cell>
          <cell r="I209">
            <v>12</v>
          </cell>
          <cell r="M209">
            <v>0.42620000000000002</v>
          </cell>
          <cell r="N209">
            <v>3.3490000000000002</v>
          </cell>
          <cell r="O209">
            <v>7.8578132332238386</v>
          </cell>
          <cell r="P209">
            <v>9.41</v>
          </cell>
          <cell r="Q209">
            <v>797.1</v>
          </cell>
          <cell r="R209">
            <v>84.707757704569602</v>
          </cell>
          <cell r="S209">
            <v>4.88</v>
          </cell>
          <cell r="T209">
            <v>0</v>
          </cell>
          <cell r="U209">
            <v>0</v>
          </cell>
          <cell r="W209">
            <v>12.88</v>
          </cell>
          <cell r="X209">
            <v>0</v>
          </cell>
          <cell r="Y209">
            <v>0</v>
          </cell>
          <cell r="Z209">
            <v>46.84</v>
          </cell>
          <cell r="AA209">
            <v>0</v>
          </cell>
          <cell r="AB209">
            <v>0</v>
          </cell>
          <cell r="AC209">
            <v>8.15</v>
          </cell>
          <cell r="AD209">
            <v>0</v>
          </cell>
          <cell r="AE209">
            <v>0</v>
          </cell>
          <cell r="AG209">
            <v>23.94</v>
          </cell>
          <cell r="AH209">
            <v>0</v>
          </cell>
          <cell r="AI209">
            <v>0</v>
          </cell>
          <cell r="AJ209">
            <v>1420.67</v>
          </cell>
          <cell r="AK209">
            <v>0</v>
          </cell>
          <cell r="AL209">
            <v>0</v>
          </cell>
          <cell r="AM209">
            <v>387.45</v>
          </cell>
          <cell r="AN209">
            <v>0</v>
          </cell>
          <cell r="AO209">
            <v>0</v>
          </cell>
          <cell r="AQ209">
            <v>38.049999999999997</v>
          </cell>
          <cell r="AR209">
            <v>0</v>
          </cell>
          <cell r="AS209">
            <v>0</v>
          </cell>
          <cell r="AT209">
            <v>1.64</v>
          </cell>
          <cell r="AU209">
            <v>0</v>
          </cell>
          <cell r="AV209">
            <v>0</v>
          </cell>
          <cell r="AW209">
            <v>0.56000000000000005</v>
          </cell>
          <cell r="AX209">
            <v>0</v>
          </cell>
          <cell r="AY209">
            <v>0</v>
          </cell>
        </row>
        <row r="210">
          <cell r="A210">
            <v>208</v>
          </cell>
          <cell r="B210" t="str">
            <v>Marketing</v>
          </cell>
          <cell r="C210" t="str">
            <v>MKT</v>
          </cell>
          <cell r="D210" t="str">
            <v>Número Total de Visitantes Mensal (Nº)</v>
          </cell>
          <cell r="E210" t="str">
            <v>Entrega</v>
          </cell>
          <cell r="H210">
            <v>1</v>
          </cell>
          <cell r="I210">
            <v>12</v>
          </cell>
          <cell r="M210">
            <v>4262</v>
          </cell>
          <cell r="N210">
            <v>3350</v>
          </cell>
          <cell r="O210">
            <v>0.7860159549507274</v>
          </cell>
          <cell r="P210">
            <v>4262</v>
          </cell>
          <cell r="Q210">
            <v>3700</v>
          </cell>
          <cell r="R210">
            <v>0.86813702487095257</v>
          </cell>
          <cell r="S210">
            <v>4262</v>
          </cell>
          <cell r="T210">
            <v>0</v>
          </cell>
          <cell r="U210">
            <v>0</v>
          </cell>
          <cell r="W210">
            <v>4262</v>
          </cell>
          <cell r="X210">
            <v>0</v>
          </cell>
          <cell r="Y210">
            <v>0</v>
          </cell>
          <cell r="Z210">
            <v>4262</v>
          </cell>
          <cell r="AA210">
            <v>0</v>
          </cell>
          <cell r="AB210">
            <v>0</v>
          </cell>
          <cell r="AC210">
            <v>4262</v>
          </cell>
          <cell r="AD210">
            <v>0</v>
          </cell>
          <cell r="AE210">
            <v>0</v>
          </cell>
          <cell r="AG210">
            <v>4262</v>
          </cell>
          <cell r="AH210">
            <v>0</v>
          </cell>
          <cell r="AI210">
            <v>0</v>
          </cell>
          <cell r="AJ210">
            <v>4262</v>
          </cell>
          <cell r="AK210">
            <v>0</v>
          </cell>
          <cell r="AL210">
            <v>0</v>
          </cell>
          <cell r="AM210">
            <v>4262</v>
          </cell>
          <cell r="AN210">
            <v>0</v>
          </cell>
          <cell r="AO210">
            <v>0</v>
          </cell>
          <cell r="AQ210">
            <v>4262</v>
          </cell>
          <cell r="AR210">
            <v>0</v>
          </cell>
          <cell r="AS210">
            <v>0</v>
          </cell>
          <cell r="AT210">
            <v>4262</v>
          </cell>
          <cell r="AU210">
            <v>0</v>
          </cell>
          <cell r="AV210">
            <v>0</v>
          </cell>
          <cell r="AW210">
            <v>4262</v>
          </cell>
          <cell r="AX210">
            <v>0</v>
          </cell>
          <cell r="AY210">
            <v>0</v>
          </cell>
        </row>
        <row r="211">
          <cell r="A211">
            <v>209</v>
          </cell>
          <cell r="B211" t="str">
            <v>Marketing</v>
          </cell>
          <cell r="C211" t="str">
            <v>MKT</v>
          </cell>
          <cell r="D211" t="str">
            <v>Taxa de rejeição menor de 50%</v>
          </cell>
          <cell r="E211" t="str">
            <v>Qualidade</v>
          </cell>
          <cell r="H211">
            <v>1</v>
          </cell>
          <cell r="I211">
            <v>12</v>
          </cell>
          <cell r="L211">
            <v>0.5</v>
          </cell>
          <cell r="M211">
            <v>0.5</v>
          </cell>
          <cell r="N211">
            <v>0.84699999999999998</v>
          </cell>
          <cell r="O211">
            <v>1.694</v>
          </cell>
          <cell r="P211">
            <v>0.5</v>
          </cell>
          <cell r="Q211">
            <v>0.49249999999999999</v>
          </cell>
          <cell r="R211">
            <v>0.98499999999999999</v>
          </cell>
          <cell r="S211">
            <v>0.5</v>
          </cell>
          <cell r="T211">
            <v>0</v>
          </cell>
          <cell r="U211">
            <v>0</v>
          </cell>
          <cell r="W211">
            <v>0.5</v>
          </cell>
          <cell r="X211">
            <v>0</v>
          </cell>
          <cell r="Y211">
            <v>0</v>
          </cell>
          <cell r="Z211">
            <v>0.5</v>
          </cell>
          <cell r="AA211">
            <v>0</v>
          </cell>
          <cell r="AB211">
            <v>0</v>
          </cell>
          <cell r="AC211">
            <v>0.5</v>
          </cell>
          <cell r="AD211">
            <v>0</v>
          </cell>
          <cell r="AE211">
            <v>0</v>
          </cell>
          <cell r="AG211">
            <v>0.5</v>
          </cell>
          <cell r="AH211">
            <v>0</v>
          </cell>
          <cell r="AI211">
            <v>0</v>
          </cell>
          <cell r="AJ211">
            <v>0.5</v>
          </cell>
          <cell r="AK211">
            <v>0</v>
          </cell>
          <cell r="AL211">
            <v>0</v>
          </cell>
          <cell r="AM211">
            <v>0.5</v>
          </cell>
          <cell r="AN211">
            <v>0</v>
          </cell>
          <cell r="AO211">
            <v>0</v>
          </cell>
          <cell r="AQ211">
            <v>0.5</v>
          </cell>
          <cell r="AR211">
            <v>0</v>
          </cell>
          <cell r="AS211">
            <v>0</v>
          </cell>
          <cell r="AT211">
            <v>0.5</v>
          </cell>
          <cell r="AU211">
            <v>0</v>
          </cell>
          <cell r="AV211">
            <v>0</v>
          </cell>
          <cell r="AW211">
            <v>0.5</v>
          </cell>
          <cell r="AX211">
            <v>0</v>
          </cell>
          <cell r="AY211">
            <v>0</v>
          </cell>
        </row>
        <row r="212">
          <cell r="A212">
            <v>210</v>
          </cell>
          <cell r="B212" t="str">
            <v>Marketing</v>
          </cell>
          <cell r="C212" t="str">
            <v>MKT</v>
          </cell>
          <cell r="D212" t="str">
            <v>Número de primeiros acessos (Nº)</v>
          </cell>
          <cell r="E212" t="str">
            <v>Entrega</v>
          </cell>
          <cell r="H212">
            <v>1</v>
          </cell>
          <cell r="I212">
            <v>12</v>
          </cell>
          <cell r="M212">
            <v>46000</v>
          </cell>
          <cell r="N212">
            <v>20500</v>
          </cell>
          <cell r="O212">
            <v>0.44565217391304351</v>
          </cell>
          <cell r="P212">
            <v>40000</v>
          </cell>
          <cell r="Q212">
            <v>32764</v>
          </cell>
          <cell r="R212">
            <v>0.81910000000000005</v>
          </cell>
          <cell r="S212">
            <v>50000</v>
          </cell>
          <cell r="T212">
            <v>0</v>
          </cell>
          <cell r="U212">
            <v>0</v>
          </cell>
          <cell r="W212">
            <v>34000</v>
          </cell>
          <cell r="X212">
            <v>0</v>
          </cell>
          <cell r="Y212">
            <v>0</v>
          </cell>
          <cell r="Z212">
            <v>36000</v>
          </cell>
          <cell r="AA212">
            <v>0</v>
          </cell>
          <cell r="AB212">
            <v>0</v>
          </cell>
          <cell r="AC212">
            <v>42000</v>
          </cell>
          <cell r="AD212">
            <v>0</v>
          </cell>
          <cell r="AE212">
            <v>0</v>
          </cell>
          <cell r="AG212">
            <v>55000</v>
          </cell>
          <cell r="AH212">
            <v>0</v>
          </cell>
          <cell r="AI212">
            <v>0</v>
          </cell>
          <cell r="AJ212">
            <v>48000</v>
          </cell>
          <cell r="AK212">
            <v>0</v>
          </cell>
          <cell r="AL212">
            <v>0</v>
          </cell>
          <cell r="AM212">
            <v>48000</v>
          </cell>
          <cell r="AN212">
            <v>0</v>
          </cell>
          <cell r="AO212">
            <v>0</v>
          </cell>
          <cell r="AQ212">
            <v>48000</v>
          </cell>
          <cell r="AR212">
            <v>0</v>
          </cell>
          <cell r="AS212">
            <v>0</v>
          </cell>
          <cell r="AT212">
            <v>55000</v>
          </cell>
          <cell r="AU212">
            <v>0</v>
          </cell>
          <cell r="AV212">
            <v>0</v>
          </cell>
          <cell r="AW212">
            <v>40000</v>
          </cell>
          <cell r="AX212">
            <v>0</v>
          </cell>
          <cell r="AY212">
            <v>0</v>
          </cell>
        </row>
        <row r="213">
          <cell r="A213">
            <v>211</v>
          </cell>
          <cell r="B213" t="str">
            <v>Marketing</v>
          </cell>
          <cell r="C213" t="str">
            <v>MKT</v>
          </cell>
          <cell r="D213" t="str">
            <v>Alcance pago e orgânico nas redes sociais Frosty - mês</v>
          </cell>
          <cell r="E213" t="str">
            <v>Entrega</v>
          </cell>
          <cell r="H213">
            <v>1</v>
          </cell>
          <cell r="I213">
            <v>12</v>
          </cell>
          <cell r="M213">
            <v>3742825</v>
          </cell>
          <cell r="N213">
            <v>15016124</v>
          </cell>
          <cell r="O213">
            <v>4.0119759807097584</v>
          </cell>
          <cell r="P213">
            <v>5666666</v>
          </cell>
          <cell r="Q213">
            <v>3480206</v>
          </cell>
          <cell r="R213">
            <v>0.61415407225342022</v>
          </cell>
          <cell r="T213">
            <v>0</v>
          </cell>
          <cell r="X213">
            <v>0</v>
          </cell>
          <cell r="AA213">
            <v>0</v>
          </cell>
          <cell r="AD213">
            <v>0</v>
          </cell>
          <cell r="AH213">
            <v>0</v>
          </cell>
          <cell r="AK213">
            <v>0</v>
          </cell>
          <cell r="AN213">
            <v>0</v>
          </cell>
          <cell r="AR213">
            <v>0</v>
          </cell>
          <cell r="AU213">
            <v>0</v>
          </cell>
          <cell r="AX213">
            <v>0</v>
          </cell>
        </row>
        <row r="214">
          <cell r="A214">
            <v>212</v>
          </cell>
          <cell r="B214" t="str">
            <v>Marketing</v>
          </cell>
          <cell r="C214" t="str">
            <v>MKT</v>
          </cell>
          <cell r="D214" t="str">
            <v>Alcance pago e orgânico nas redes sociais Marujinho - mês</v>
          </cell>
          <cell r="E214" t="str">
            <v>Entrega</v>
          </cell>
          <cell r="H214">
            <v>1</v>
          </cell>
          <cell r="I214">
            <v>12</v>
          </cell>
          <cell r="M214">
            <v>2033</v>
          </cell>
          <cell r="N214">
            <v>3084</v>
          </cell>
          <cell r="O214">
            <v>1.516969995081161</v>
          </cell>
          <cell r="P214">
            <v>5666666</v>
          </cell>
          <cell r="Q214">
            <v>5754</v>
          </cell>
          <cell r="R214">
            <v>1.015411884166104E-3</v>
          </cell>
          <cell r="T214">
            <v>0</v>
          </cell>
          <cell r="X214">
            <v>0</v>
          </cell>
          <cell r="AA214">
            <v>0</v>
          </cell>
          <cell r="AD214">
            <v>0</v>
          </cell>
          <cell r="AH214">
            <v>0</v>
          </cell>
          <cell r="AK214">
            <v>0</v>
          </cell>
          <cell r="AN214">
            <v>0</v>
          </cell>
          <cell r="AR214">
            <v>0</v>
          </cell>
          <cell r="AU214">
            <v>0</v>
          </cell>
          <cell r="AX214">
            <v>0</v>
          </cell>
        </row>
        <row r="215">
          <cell r="A215">
            <v>213</v>
          </cell>
          <cell r="B215" t="str">
            <v>Marketing</v>
          </cell>
          <cell r="C215" t="str">
            <v>MKT</v>
          </cell>
          <cell r="D215" t="str">
            <v>Alcance pago e orgânico nas redes sociais Zecas - mês</v>
          </cell>
          <cell r="E215" t="str">
            <v>Entrega</v>
          </cell>
          <cell r="H215">
            <v>1</v>
          </cell>
          <cell r="I215">
            <v>12</v>
          </cell>
          <cell r="M215">
            <v>2959</v>
          </cell>
          <cell r="N215">
            <v>2954</v>
          </cell>
          <cell r="O215">
            <v>0.99831023994592771</v>
          </cell>
          <cell r="P215">
            <v>5666666</v>
          </cell>
          <cell r="Q215">
            <v>1882</v>
          </cell>
          <cell r="R215">
            <v>3.3211768613149249E-4</v>
          </cell>
          <cell r="T215">
            <v>0</v>
          </cell>
          <cell r="X215">
            <v>0</v>
          </cell>
          <cell r="AA215">
            <v>0</v>
          </cell>
          <cell r="AD215">
            <v>0</v>
          </cell>
          <cell r="AH215">
            <v>0</v>
          </cell>
          <cell r="AK215">
            <v>0</v>
          </cell>
          <cell r="AN215">
            <v>0</v>
          </cell>
          <cell r="AR215">
            <v>0</v>
          </cell>
          <cell r="AU215">
            <v>0</v>
          </cell>
          <cell r="AX215">
            <v>0</v>
          </cell>
        </row>
        <row r="216">
          <cell r="A216">
            <v>214</v>
          </cell>
          <cell r="B216" t="str">
            <v>Marketing</v>
          </cell>
          <cell r="C216" t="str">
            <v>MKT</v>
          </cell>
          <cell r="D216" t="str">
            <v>Número de seguidores nas redes sociais da Frosty em 7.832 / 94% seguidores mensais em relação ao mês anterior</v>
          </cell>
          <cell r="E216" t="str">
            <v>Entrega</v>
          </cell>
          <cell r="H216">
            <v>1</v>
          </cell>
          <cell r="I216">
            <v>12</v>
          </cell>
          <cell r="L216">
            <v>0.94</v>
          </cell>
          <cell r="M216">
            <v>7832</v>
          </cell>
          <cell r="N216">
            <v>6760</v>
          </cell>
          <cell r="O216">
            <v>0.86312563840653733</v>
          </cell>
          <cell r="P216">
            <v>7832</v>
          </cell>
          <cell r="Q216">
            <v>16934</v>
          </cell>
          <cell r="R216">
            <v>2.1621552604698668</v>
          </cell>
          <cell r="S216">
            <v>7832</v>
          </cell>
          <cell r="T216">
            <v>0</v>
          </cell>
          <cell r="U216">
            <v>0</v>
          </cell>
          <cell r="W216">
            <v>7832</v>
          </cell>
          <cell r="X216">
            <v>0</v>
          </cell>
          <cell r="Y216">
            <v>0</v>
          </cell>
          <cell r="Z216">
            <v>7832</v>
          </cell>
          <cell r="AA216">
            <v>0</v>
          </cell>
          <cell r="AB216">
            <v>0</v>
          </cell>
          <cell r="AC216">
            <v>7832</v>
          </cell>
          <cell r="AD216">
            <v>0</v>
          </cell>
          <cell r="AE216">
            <v>0</v>
          </cell>
          <cell r="AG216">
            <v>7832</v>
          </cell>
          <cell r="AH216">
            <v>0</v>
          </cell>
          <cell r="AI216">
            <v>0</v>
          </cell>
          <cell r="AJ216">
            <v>7832</v>
          </cell>
          <cell r="AK216">
            <v>0</v>
          </cell>
          <cell r="AL216">
            <v>0</v>
          </cell>
          <cell r="AM216">
            <v>7832</v>
          </cell>
          <cell r="AN216">
            <v>0</v>
          </cell>
          <cell r="AO216">
            <v>0</v>
          </cell>
          <cell r="AQ216">
            <v>7832</v>
          </cell>
          <cell r="AR216">
            <v>0</v>
          </cell>
          <cell r="AS216">
            <v>0</v>
          </cell>
          <cell r="AT216">
            <v>7832</v>
          </cell>
          <cell r="AU216">
            <v>0</v>
          </cell>
          <cell r="AV216">
            <v>0</v>
          </cell>
          <cell r="AW216">
            <v>7832</v>
          </cell>
          <cell r="AX216">
            <v>0</v>
          </cell>
          <cell r="AY216">
            <v>0</v>
          </cell>
        </row>
        <row r="217">
          <cell r="A217">
            <v>215</v>
          </cell>
          <cell r="B217" t="str">
            <v>Marketing</v>
          </cell>
          <cell r="C217" t="str">
            <v>MKT</v>
          </cell>
          <cell r="D217" t="str">
            <v>Número de seguidores nas redes sociais da Marujinho em 300 / 4% seguidores mensais em relação ao mês anterior</v>
          </cell>
          <cell r="E217" t="str">
            <v>Entrega</v>
          </cell>
          <cell r="H217">
            <v>1</v>
          </cell>
          <cell r="I217">
            <v>12</v>
          </cell>
          <cell r="L217">
            <v>0.04</v>
          </cell>
          <cell r="M217">
            <v>300</v>
          </cell>
          <cell r="N217">
            <v>78</v>
          </cell>
          <cell r="O217">
            <v>0.26</v>
          </cell>
          <cell r="P217">
            <v>300</v>
          </cell>
          <cell r="Q217">
            <v>899</v>
          </cell>
          <cell r="R217">
            <v>2.996666666666667</v>
          </cell>
          <cell r="S217">
            <v>300</v>
          </cell>
          <cell r="T217">
            <v>0</v>
          </cell>
          <cell r="U217">
            <v>0</v>
          </cell>
          <cell r="W217">
            <v>300</v>
          </cell>
          <cell r="X217">
            <v>0</v>
          </cell>
          <cell r="Y217">
            <v>0</v>
          </cell>
          <cell r="Z217">
            <v>300</v>
          </cell>
          <cell r="AA217">
            <v>0</v>
          </cell>
          <cell r="AB217">
            <v>0</v>
          </cell>
          <cell r="AC217">
            <v>300</v>
          </cell>
          <cell r="AD217">
            <v>0</v>
          </cell>
          <cell r="AE217">
            <v>0</v>
          </cell>
          <cell r="AG217">
            <v>300</v>
          </cell>
          <cell r="AH217">
            <v>0</v>
          </cell>
          <cell r="AI217">
            <v>0</v>
          </cell>
          <cell r="AJ217">
            <v>300</v>
          </cell>
          <cell r="AK217">
            <v>0</v>
          </cell>
          <cell r="AL217">
            <v>0</v>
          </cell>
          <cell r="AM217">
            <v>300</v>
          </cell>
          <cell r="AN217">
            <v>0</v>
          </cell>
          <cell r="AO217">
            <v>0</v>
          </cell>
          <cell r="AQ217">
            <v>300</v>
          </cell>
          <cell r="AR217">
            <v>0</v>
          </cell>
          <cell r="AS217">
            <v>0</v>
          </cell>
          <cell r="AT217">
            <v>300</v>
          </cell>
          <cell r="AU217">
            <v>0</v>
          </cell>
          <cell r="AV217">
            <v>0</v>
          </cell>
          <cell r="AW217">
            <v>300</v>
          </cell>
          <cell r="AX217">
            <v>0</v>
          </cell>
          <cell r="AY217">
            <v>0</v>
          </cell>
        </row>
        <row r="218">
          <cell r="A218">
            <v>216</v>
          </cell>
          <cell r="B218" t="str">
            <v>Marketing</v>
          </cell>
          <cell r="C218" t="str">
            <v>MKT</v>
          </cell>
          <cell r="D218" t="str">
            <v>Número de seguidores nas redes sociais da Zecas em 200 / 2% seguidores mensais em relação ao mês anterior</v>
          </cell>
          <cell r="E218" t="str">
            <v>Entrega</v>
          </cell>
          <cell r="H218">
            <v>1</v>
          </cell>
          <cell r="I218">
            <v>12</v>
          </cell>
          <cell r="L218">
            <v>0.02</v>
          </cell>
          <cell r="M218">
            <v>200</v>
          </cell>
          <cell r="N218">
            <v>-4</v>
          </cell>
          <cell r="O218">
            <v>-0.02</v>
          </cell>
          <cell r="P218">
            <v>200</v>
          </cell>
          <cell r="Q218">
            <v>54</v>
          </cell>
          <cell r="R218">
            <v>0.27</v>
          </cell>
          <cell r="S218">
            <v>200</v>
          </cell>
          <cell r="T218">
            <v>0</v>
          </cell>
          <cell r="U218">
            <v>0</v>
          </cell>
          <cell r="W218">
            <v>200</v>
          </cell>
          <cell r="X218">
            <v>0</v>
          </cell>
          <cell r="Y218">
            <v>0</v>
          </cell>
          <cell r="Z218">
            <v>200</v>
          </cell>
          <cell r="AA218">
            <v>0</v>
          </cell>
          <cell r="AB218">
            <v>0</v>
          </cell>
          <cell r="AC218">
            <v>200</v>
          </cell>
          <cell r="AD218">
            <v>0</v>
          </cell>
          <cell r="AE218">
            <v>0</v>
          </cell>
          <cell r="AG218">
            <v>200</v>
          </cell>
          <cell r="AH218">
            <v>0</v>
          </cell>
          <cell r="AI218">
            <v>0</v>
          </cell>
          <cell r="AJ218">
            <v>200</v>
          </cell>
          <cell r="AK218">
            <v>0</v>
          </cell>
          <cell r="AL218">
            <v>0</v>
          </cell>
          <cell r="AM218">
            <v>200</v>
          </cell>
          <cell r="AN218">
            <v>0</v>
          </cell>
          <cell r="AO218">
            <v>0</v>
          </cell>
          <cell r="AQ218">
            <v>200</v>
          </cell>
          <cell r="AR218">
            <v>0</v>
          </cell>
          <cell r="AS218">
            <v>0</v>
          </cell>
          <cell r="AT218">
            <v>200</v>
          </cell>
          <cell r="AU218">
            <v>0</v>
          </cell>
          <cell r="AV218">
            <v>0</v>
          </cell>
          <cell r="AW218">
            <v>200</v>
          </cell>
          <cell r="AX218">
            <v>0</v>
          </cell>
          <cell r="AY218">
            <v>0</v>
          </cell>
        </row>
        <row r="219">
          <cell r="A219">
            <v>217</v>
          </cell>
          <cell r="B219" t="str">
            <v>Marketing</v>
          </cell>
          <cell r="C219" t="str">
            <v>MKT</v>
          </cell>
          <cell r="D219" t="str">
            <v>Quantidade de lojas inauguradas no mês</v>
          </cell>
          <cell r="E219" t="str">
            <v>Entrega</v>
          </cell>
          <cell r="H219">
            <v>1</v>
          </cell>
          <cell r="I219">
            <v>12</v>
          </cell>
          <cell r="M219">
            <v>1</v>
          </cell>
          <cell r="N219">
            <v>1</v>
          </cell>
          <cell r="O219">
            <v>1</v>
          </cell>
          <cell r="Q219">
            <v>5</v>
          </cell>
          <cell r="T219">
            <v>0</v>
          </cell>
          <cell r="X219">
            <v>0</v>
          </cell>
          <cell r="AA219">
            <v>0</v>
          </cell>
          <cell r="AD219">
            <v>0</v>
          </cell>
          <cell r="AH219">
            <v>0</v>
          </cell>
          <cell r="AK219">
            <v>0</v>
          </cell>
          <cell r="AN219">
            <v>0</v>
          </cell>
          <cell r="AR219">
            <v>0</v>
          </cell>
          <cell r="AU219">
            <v>0</v>
          </cell>
          <cell r="AX219">
            <v>0</v>
          </cell>
        </row>
        <row r="220">
          <cell r="A220">
            <v>218</v>
          </cell>
          <cell r="B220" t="str">
            <v>Marketing</v>
          </cell>
          <cell r="C220" t="str">
            <v>MKT</v>
          </cell>
          <cell r="D220" t="str">
            <v>Quantidade de cupons por lojas inauguradas no mês</v>
          </cell>
          <cell r="E220" t="str">
            <v>Entrega</v>
          </cell>
          <cell r="H220">
            <v>1</v>
          </cell>
          <cell r="I220">
            <v>12</v>
          </cell>
          <cell r="M220">
            <v>915</v>
          </cell>
          <cell r="N220">
            <v>1104</v>
          </cell>
          <cell r="O220">
            <v>1.20655737704918</v>
          </cell>
          <cell r="P220">
            <v>7913</v>
          </cell>
          <cell r="Q220">
            <v>6285</v>
          </cell>
          <cell r="R220">
            <v>0.79426260583849362</v>
          </cell>
          <cell r="T220">
            <v>0</v>
          </cell>
          <cell r="X220">
            <v>0</v>
          </cell>
          <cell r="AA220">
            <v>0</v>
          </cell>
          <cell r="AD220">
            <v>0</v>
          </cell>
          <cell r="AH220">
            <v>0</v>
          </cell>
          <cell r="AK220">
            <v>0</v>
          </cell>
          <cell r="AN220">
            <v>0</v>
          </cell>
          <cell r="AR220">
            <v>0</v>
          </cell>
          <cell r="AU220">
            <v>0</v>
          </cell>
          <cell r="AX220">
            <v>0</v>
          </cell>
        </row>
        <row r="221">
          <cell r="A221">
            <v>219</v>
          </cell>
          <cell r="B221" t="str">
            <v>Marketing</v>
          </cell>
          <cell r="C221" t="str">
            <v>MKT</v>
          </cell>
          <cell r="D221" t="str">
            <v>500 mil Impressões Totais por Loja</v>
          </cell>
          <cell r="E221" t="str">
            <v>Entrega</v>
          </cell>
          <cell r="H221">
            <v>1</v>
          </cell>
          <cell r="I221">
            <v>12</v>
          </cell>
          <cell r="L221">
            <v>500000</v>
          </cell>
          <cell r="M221">
            <v>500000</v>
          </cell>
          <cell r="N221">
            <v>651460</v>
          </cell>
          <cell r="O221">
            <v>1.3029200000000001</v>
          </cell>
          <cell r="P221">
            <v>500000</v>
          </cell>
          <cell r="Q221">
            <v>839460</v>
          </cell>
          <cell r="R221">
            <v>1.67892</v>
          </cell>
          <cell r="S221">
            <v>500000</v>
          </cell>
          <cell r="T221">
            <v>0</v>
          </cell>
          <cell r="U221">
            <v>0</v>
          </cell>
          <cell r="W221">
            <v>500000</v>
          </cell>
          <cell r="X221">
            <v>0</v>
          </cell>
          <cell r="Y221">
            <v>0</v>
          </cell>
          <cell r="Z221">
            <v>500000</v>
          </cell>
          <cell r="AA221">
            <v>0</v>
          </cell>
          <cell r="AB221">
            <v>0</v>
          </cell>
          <cell r="AC221">
            <v>500000</v>
          </cell>
          <cell r="AD221">
            <v>0</v>
          </cell>
          <cell r="AE221">
            <v>0</v>
          </cell>
          <cell r="AG221">
            <v>500000</v>
          </cell>
          <cell r="AH221">
            <v>0</v>
          </cell>
          <cell r="AI221">
            <v>0</v>
          </cell>
          <cell r="AJ221">
            <v>500000</v>
          </cell>
          <cell r="AK221">
            <v>0</v>
          </cell>
          <cell r="AL221">
            <v>0</v>
          </cell>
          <cell r="AM221">
            <v>500000</v>
          </cell>
          <cell r="AN221">
            <v>0</v>
          </cell>
          <cell r="AO221">
            <v>0</v>
          </cell>
          <cell r="AQ221">
            <v>500000</v>
          </cell>
          <cell r="AR221">
            <v>0</v>
          </cell>
          <cell r="AS221">
            <v>0</v>
          </cell>
          <cell r="AT221">
            <v>500000</v>
          </cell>
          <cell r="AU221">
            <v>0</v>
          </cell>
          <cell r="AV221">
            <v>0</v>
          </cell>
          <cell r="AW221">
            <v>500000</v>
          </cell>
          <cell r="AX221">
            <v>0</v>
          </cell>
          <cell r="AY221">
            <v>0</v>
          </cell>
        </row>
        <row r="222">
          <cell r="A222">
            <v>220</v>
          </cell>
          <cell r="B222" t="str">
            <v>Marketing</v>
          </cell>
          <cell r="C222" t="str">
            <v>MKT</v>
          </cell>
          <cell r="D222" t="str">
            <v>5% taxa de Interação nos Anúncios de Inauguração</v>
          </cell>
          <cell r="E222" t="str">
            <v>Qualidade</v>
          </cell>
          <cell r="H222">
            <v>1</v>
          </cell>
          <cell r="I222">
            <v>12</v>
          </cell>
          <cell r="L222">
            <v>0.05</v>
          </cell>
          <cell r="M222">
            <v>0.05</v>
          </cell>
          <cell r="N222">
            <v>2.4500000000000001E-2</v>
          </cell>
          <cell r="O222">
            <v>0.49</v>
          </cell>
          <cell r="P222">
            <v>0.05</v>
          </cell>
          <cell r="Q222">
            <v>5.3600000000000002E-2</v>
          </cell>
          <cell r="R222">
            <v>1.0720000000000001</v>
          </cell>
          <cell r="S222">
            <v>0.05</v>
          </cell>
          <cell r="T222">
            <v>0</v>
          </cell>
          <cell r="U222">
            <v>0</v>
          </cell>
          <cell r="W222">
            <v>0.05</v>
          </cell>
          <cell r="X222">
            <v>0</v>
          </cell>
          <cell r="Y222">
            <v>0</v>
          </cell>
          <cell r="Z222">
            <v>0.05</v>
          </cell>
          <cell r="AA222">
            <v>0</v>
          </cell>
          <cell r="AB222">
            <v>0</v>
          </cell>
          <cell r="AC222">
            <v>0.05</v>
          </cell>
          <cell r="AD222">
            <v>0</v>
          </cell>
          <cell r="AE222">
            <v>0</v>
          </cell>
          <cell r="AG222">
            <v>0.05</v>
          </cell>
          <cell r="AH222">
            <v>0</v>
          </cell>
          <cell r="AI222">
            <v>0</v>
          </cell>
          <cell r="AJ222">
            <v>0.05</v>
          </cell>
          <cell r="AK222">
            <v>0</v>
          </cell>
          <cell r="AL222">
            <v>0</v>
          </cell>
          <cell r="AM222">
            <v>0.05</v>
          </cell>
          <cell r="AN222">
            <v>0</v>
          </cell>
          <cell r="AO222">
            <v>0</v>
          </cell>
          <cell r="AQ222">
            <v>0.05</v>
          </cell>
          <cell r="AR222">
            <v>0</v>
          </cell>
          <cell r="AS222">
            <v>0</v>
          </cell>
          <cell r="AT222">
            <v>0.05</v>
          </cell>
          <cell r="AU222">
            <v>0</v>
          </cell>
          <cell r="AV222">
            <v>0</v>
          </cell>
          <cell r="AW222">
            <v>0.05</v>
          </cell>
          <cell r="AX222">
            <v>0</v>
          </cell>
          <cell r="AY222">
            <v>0</v>
          </cell>
        </row>
        <row r="223">
          <cell r="A223">
            <v>221</v>
          </cell>
          <cell r="B223" t="str">
            <v>Marketing</v>
          </cell>
          <cell r="C223" t="str">
            <v>MKT</v>
          </cell>
          <cell r="D223" t="str">
            <v>Custo por Impressão</v>
          </cell>
          <cell r="E223" t="str">
            <v>Custo</v>
          </cell>
          <cell r="H223">
            <v>1</v>
          </cell>
          <cell r="I223">
            <v>12</v>
          </cell>
          <cell r="M223">
            <v>2.5</v>
          </cell>
          <cell r="N223">
            <v>1.0900000000000001</v>
          </cell>
          <cell r="O223">
            <v>0.43600000000000011</v>
          </cell>
          <cell r="T223">
            <v>0</v>
          </cell>
          <cell r="X223">
            <v>0</v>
          </cell>
          <cell r="AA223">
            <v>0</v>
          </cell>
          <cell r="AD223">
            <v>0</v>
          </cell>
          <cell r="AH223">
            <v>0</v>
          </cell>
          <cell r="AK223">
            <v>0</v>
          </cell>
          <cell r="AN223">
            <v>0</v>
          </cell>
          <cell r="AR223">
            <v>0</v>
          </cell>
          <cell r="AU223">
            <v>0</v>
          </cell>
          <cell r="AX223">
            <v>0</v>
          </cell>
        </row>
        <row r="224">
          <cell r="A224">
            <v>222</v>
          </cell>
          <cell r="B224" t="str">
            <v>Marketing</v>
          </cell>
          <cell r="C224" t="str">
            <v>MKT</v>
          </cell>
          <cell r="D224" t="str">
            <v>Pelo menos 5 influenciadores locais via contrato e/ou permuta</v>
          </cell>
          <cell r="E224" t="str">
            <v>Entrega</v>
          </cell>
          <cell r="H224">
            <v>1</v>
          </cell>
          <cell r="I224">
            <v>12</v>
          </cell>
          <cell r="L224">
            <v>5</v>
          </cell>
          <cell r="M224">
            <v>5</v>
          </cell>
          <cell r="N224">
            <v>1</v>
          </cell>
          <cell r="O224">
            <v>0.2</v>
          </cell>
          <cell r="P224">
            <v>5</v>
          </cell>
          <cell r="Q224">
            <v>5</v>
          </cell>
          <cell r="R224">
            <v>1</v>
          </cell>
          <cell r="S224">
            <v>5</v>
          </cell>
          <cell r="T224">
            <v>0</v>
          </cell>
          <cell r="U224">
            <v>0</v>
          </cell>
          <cell r="W224">
            <v>5</v>
          </cell>
          <cell r="X224">
            <v>0</v>
          </cell>
          <cell r="Y224">
            <v>0</v>
          </cell>
          <cell r="Z224">
            <v>5</v>
          </cell>
          <cell r="AA224">
            <v>0</v>
          </cell>
          <cell r="AB224">
            <v>0</v>
          </cell>
          <cell r="AC224">
            <v>5</v>
          </cell>
          <cell r="AD224">
            <v>0</v>
          </cell>
          <cell r="AE224">
            <v>0</v>
          </cell>
          <cell r="AG224">
            <v>5</v>
          </cell>
          <cell r="AH224">
            <v>0</v>
          </cell>
          <cell r="AI224">
            <v>0</v>
          </cell>
          <cell r="AJ224">
            <v>5</v>
          </cell>
          <cell r="AK224">
            <v>0</v>
          </cell>
          <cell r="AL224">
            <v>0</v>
          </cell>
          <cell r="AM224">
            <v>5</v>
          </cell>
          <cell r="AN224">
            <v>0</v>
          </cell>
          <cell r="AO224">
            <v>0</v>
          </cell>
          <cell r="AQ224">
            <v>5</v>
          </cell>
          <cell r="AR224">
            <v>0</v>
          </cell>
          <cell r="AS224">
            <v>0</v>
          </cell>
          <cell r="AT224">
            <v>5</v>
          </cell>
          <cell r="AU224">
            <v>0</v>
          </cell>
          <cell r="AV224">
            <v>0</v>
          </cell>
          <cell r="AW224">
            <v>5</v>
          </cell>
          <cell r="AX224">
            <v>0</v>
          </cell>
          <cell r="AY224">
            <v>0</v>
          </cell>
        </row>
        <row r="225">
          <cell r="A225">
            <v>223</v>
          </cell>
          <cell r="B225" t="str">
            <v>Marketing</v>
          </cell>
          <cell r="C225" t="str">
            <v>MKT</v>
          </cell>
          <cell r="D225" t="str">
            <v>Quantidade de lojas reinauguradas no mês</v>
          </cell>
          <cell r="E225" t="str">
            <v>Entrega</v>
          </cell>
          <cell r="H225">
            <v>1</v>
          </cell>
          <cell r="I225">
            <v>12</v>
          </cell>
          <cell r="M225">
            <v>2</v>
          </cell>
          <cell r="N225">
            <v>2</v>
          </cell>
          <cell r="O225">
            <v>1</v>
          </cell>
          <cell r="Q225">
            <v>2</v>
          </cell>
          <cell r="T225">
            <v>0</v>
          </cell>
          <cell r="X225">
            <v>0</v>
          </cell>
          <cell r="AA225">
            <v>0</v>
          </cell>
          <cell r="AD225">
            <v>0</v>
          </cell>
          <cell r="AH225">
            <v>0</v>
          </cell>
          <cell r="AK225">
            <v>0</v>
          </cell>
          <cell r="AN225">
            <v>0</v>
          </cell>
          <cell r="AR225">
            <v>0</v>
          </cell>
          <cell r="AU225">
            <v>0</v>
          </cell>
          <cell r="AX225">
            <v>0</v>
          </cell>
        </row>
        <row r="226">
          <cell r="A226">
            <v>224</v>
          </cell>
          <cell r="B226" t="str">
            <v>Marketing</v>
          </cell>
          <cell r="C226" t="str">
            <v>MKT</v>
          </cell>
          <cell r="D226" t="str">
            <v>Quantidade de cupons por lojas reinauguradas no mês</v>
          </cell>
          <cell r="E226" t="str">
            <v>Entrega</v>
          </cell>
          <cell r="H226">
            <v>1</v>
          </cell>
          <cell r="I226">
            <v>12</v>
          </cell>
          <cell r="M226">
            <v>2262</v>
          </cell>
          <cell r="N226">
            <v>772</v>
          </cell>
          <cell r="O226">
            <v>0.34129089301503102</v>
          </cell>
          <cell r="P226">
            <v>2832</v>
          </cell>
          <cell r="Q226">
            <v>2547</v>
          </cell>
          <cell r="R226">
            <v>0.89936440677966101</v>
          </cell>
          <cell r="T226">
            <v>0</v>
          </cell>
          <cell r="X226">
            <v>0</v>
          </cell>
          <cell r="AA226">
            <v>0</v>
          </cell>
          <cell r="AD226">
            <v>0</v>
          </cell>
          <cell r="AH226">
            <v>0</v>
          </cell>
          <cell r="AK226">
            <v>0</v>
          </cell>
          <cell r="AN226">
            <v>0</v>
          </cell>
          <cell r="AR226">
            <v>0</v>
          </cell>
          <cell r="AU226">
            <v>0</v>
          </cell>
          <cell r="AX226">
            <v>0</v>
          </cell>
        </row>
        <row r="227">
          <cell r="A227">
            <v>225</v>
          </cell>
          <cell r="B227" t="str">
            <v>Marketing</v>
          </cell>
          <cell r="C227" t="str">
            <v>MKT</v>
          </cell>
          <cell r="D227" t="str">
            <v>600 mil Impressões Totais por Loja</v>
          </cell>
          <cell r="E227" t="str">
            <v>Qualidade</v>
          </cell>
          <cell r="H227">
            <v>1</v>
          </cell>
          <cell r="I227">
            <v>12</v>
          </cell>
          <cell r="L227">
            <v>600000</v>
          </cell>
          <cell r="M227">
            <v>600000</v>
          </cell>
          <cell r="N227">
            <v>481483</v>
          </cell>
          <cell r="O227">
            <v>0.80247166666666669</v>
          </cell>
          <cell r="P227">
            <v>600000</v>
          </cell>
          <cell r="Q227">
            <v>686840</v>
          </cell>
          <cell r="R227">
            <v>1.1447333333333329</v>
          </cell>
          <cell r="S227">
            <v>600000</v>
          </cell>
          <cell r="T227">
            <v>0</v>
          </cell>
          <cell r="U227">
            <v>0</v>
          </cell>
          <cell r="W227">
            <v>600000</v>
          </cell>
          <cell r="X227">
            <v>0</v>
          </cell>
          <cell r="Y227">
            <v>0</v>
          </cell>
          <cell r="Z227">
            <v>600000</v>
          </cell>
          <cell r="AA227">
            <v>0</v>
          </cell>
          <cell r="AB227">
            <v>0</v>
          </cell>
          <cell r="AC227">
            <v>600000</v>
          </cell>
          <cell r="AD227">
            <v>0</v>
          </cell>
          <cell r="AE227">
            <v>0</v>
          </cell>
          <cell r="AG227">
            <v>600000</v>
          </cell>
          <cell r="AH227">
            <v>0</v>
          </cell>
          <cell r="AI227">
            <v>0</v>
          </cell>
          <cell r="AJ227">
            <v>600000</v>
          </cell>
          <cell r="AK227">
            <v>0</v>
          </cell>
          <cell r="AL227">
            <v>0</v>
          </cell>
          <cell r="AM227">
            <v>600000</v>
          </cell>
          <cell r="AN227">
            <v>0</v>
          </cell>
          <cell r="AO227">
            <v>0</v>
          </cell>
          <cell r="AQ227">
            <v>600000</v>
          </cell>
          <cell r="AR227">
            <v>0</v>
          </cell>
          <cell r="AS227">
            <v>0</v>
          </cell>
          <cell r="AT227">
            <v>600000</v>
          </cell>
          <cell r="AU227">
            <v>0</v>
          </cell>
          <cell r="AV227">
            <v>0</v>
          </cell>
          <cell r="AW227">
            <v>600000</v>
          </cell>
          <cell r="AX227">
            <v>0</v>
          </cell>
          <cell r="AY227">
            <v>0</v>
          </cell>
        </row>
        <row r="228">
          <cell r="A228">
            <v>226</v>
          </cell>
          <cell r="B228" t="str">
            <v>Marketing</v>
          </cell>
          <cell r="C228" t="str">
            <v>MKT</v>
          </cell>
          <cell r="D228" t="str">
            <v>5% taxa de Interação nos Anúncios de Reinauguração</v>
          </cell>
          <cell r="E228" t="str">
            <v>Qualidade</v>
          </cell>
          <cell r="H228">
            <v>1</v>
          </cell>
          <cell r="I228">
            <v>12</v>
          </cell>
          <cell r="L228">
            <v>0.05</v>
          </cell>
          <cell r="M228">
            <v>0.05</v>
          </cell>
          <cell r="N228">
            <v>5.7700000000000001E-2</v>
          </cell>
          <cell r="O228">
            <v>1.1539999999999999</v>
          </cell>
          <cell r="P228">
            <v>0.05</v>
          </cell>
          <cell r="Q228">
            <v>7.3999999999999996E-2</v>
          </cell>
          <cell r="R228">
            <v>1.48</v>
          </cell>
          <cell r="S228">
            <v>0.05</v>
          </cell>
          <cell r="T228">
            <v>0</v>
          </cell>
          <cell r="U228">
            <v>0</v>
          </cell>
          <cell r="W228">
            <v>0.05</v>
          </cell>
          <cell r="X228">
            <v>0</v>
          </cell>
          <cell r="Y228">
            <v>0</v>
          </cell>
          <cell r="Z228">
            <v>0.05</v>
          </cell>
          <cell r="AA228">
            <v>0</v>
          </cell>
          <cell r="AB228">
            <v>0</v>
          </cell>
          <cell r="AC228">
            <v>0.05</v>
          </cell>
          <cell r="AD228">
            <v>0</v>
          </cell>
          <cell r="AE228">
            <v>0</v>
          </cell>
          <cell r="AG228">
            <v>0.05</v>
          </cell>
          <cell r="AH228">
            <v>0</v>
          </cell>
          <cell r="AI228">
            <v>0</v>
          </cell>
          <cell r="AJ228">
            <v>0.05</v>
          </cell>
          <cell r="AK228">
            <v>0</v>
          </cell>
          <cell r="AL228">
            <v>0</v>
          </cell>
          <cell r="AM228">
            <v>0.05</v>
          </cell>
          <cell r="AN228">
            <v>0</v>
          </cell>
          <cell r="AO228">
            <v>0</v>
          </cell>
          <cell r="AQ228">
            <v>0.05</v>
          </cell>
          <cell r="AR228">
            <v>0</v>
          </cell>
          <cell r="AS228">
            <v>0</v>
          </cell>
          <cell r="AT228">
            <v>0.05</v>
          </cell>
          <cell r="AU228">
            <v>0</v>
          </cell>
          <cell r="AV228">
            <v>0</v>
          </cell>
          <cell r="AW228">
            <v>0.05</v>
          </cell>
          <cell r="AX228">
            <v>0</v>
          </cell>
          <cell r="AY228">
            <v>0</v>
          </cell>
        </row>
        <row r="229">
          <cell r="A229">
            <v>227</v>
          </cell>
          <cell r="B229" t="str">
            <v>Marketing</v>
          </cell>
          <cell r="C229" t="str">
            <v>MKT</v>
          </cell>
          <cell r="D229" t="str">
            <v>Custo por Impressão</v>
          </cell>
          <cell r="E229" t="str">
            <v>Custo</v>
          </cell>
          <cell r="H229">
            <v>1</v>
          </cell>
          <cell r="I229">
            <v>12</v>
          </cell>
          <cell r="M229">
            <v>3</v>
          </cell>
          <cell r="N229">
            <v>1.45</v>
          </cell>
          <cell r="O229">
            <v>0.48333333333333328</v>
          </cell>
          <cell r="T229">
            <v>0</v>
          </cell>
          <cell r="X229">
            <v>0</v>
          </cell>
          <cell r="AA229">
            <v>0</v>
          </cell>
          <cell r="AD229">
            <v>0</v>
          </cell>
          <cell r="AH229">
            <v>0</v>
          </cell>
          <cell r="AK229">
            <v>0</v>
          </cell>
          <cell r="AN229">
            <v>0</v>
          </cell>
          <cell r="AR229">
            <v>0</v>
          </cell>
          <cell r="AU229">
            <v>0</v>
          </cell>
          <cell r="AX229">
            <v>0</v>
          </cell>
        </row>
        <row r="230">
          <cell r="A230">
            <v>228</v>
          </cell>
          <cell r="B230" t="str">
            <v>Marketing</v>
          </cell>
          <cell r="C230" t="str">
            <v>MKT</v>
          </cell>
          <cell r="D230" t="str">
            <v>Pelo menos 3 influenciadores locais via contrato e/ou permuta</v>
          </cell>
          <cell r="E230" t="str">
            <v>Entrega</v>
          </cell>
          <cell r="F230" t="str">
            <v>12</v>
          </cell>
          <cell r="H230">
            <v>1</v>
          </cell>
          <cell r="I230">
            <v>12</v>
          </cell>
          <cell r="L230">
            <v>3</v>
          </cell>
          <cell r="M230">
            <v>3</v>
          </cell>
          <cell r="N230">
            <v>1</v>
          </cell>
          <cell r="O230">
            <v>0.33333333333333331</v>
          </cell>
          <cell r="P230">
            <v>3</v>
          </cell>
          <cell r="Q230">
            <v>3</v>
          </cell>
          <cell r="R230">
            <v>1</v>
          </cell>
          <cell r="S230">
            <v>3</v>
          </cell>
          <cell r="T230">
            <v>0</v>
          </cell>
          <cell r="U230">
            <v>0</v>
          </cell>
          <cell r="W230">
            <v>3</v>
          </cell>
          <cell r="X230">
            <v>0</v>
          </cell>
          <cell r="Y230">
            <v>0</v>
          </cell>
          <cell r="Z230">
            <v>3</v>
          </cell>
          <cell r="AA230">
            <v>0</v>
          </cell>
          <cell r="AB230">
            <v>0</v>
          </cell>
          <cell r="AC230">
            <v>3</v>
          </cell>
          <cell r="AD230">
            <v>0</v>
          </cell>
          <cell r="AE230">
            <v>0</v>
          </cell>
          <cell r="AG230">
            <v>3</v>
          </cell>
          <cell r="AH230">
            <v>0</v>
          </cell>
          <cell r="AI230">
            <v>0</v>
          </cell>
          <cell r="AJ230">
            <v>3</v>
          </cell>
          <cell r="AK230">
            <v>0</v>
          </cell>
          <cell r="AL230">
            <v>0</v>
          </cell>
          <cell r="AM230">
            <v>3</v>
          </cell>
          <cell r="AN230">
            <v>0</v>
          </cell>
          <cell r="AO230">
            <v>0</v>
          </cell>
          <cell r="AQ230">
            <v>3</v>
          </cell>
          <cell r="AR230">
            <v>0</v>
          </cell>
          <cell r="AS230">
            <v>0</v>
          </cell>
          <cell r="AT230">
            <v>3</v>
          </cell>
          <cell r="AU230">
            <v>0</v>
          </cell>
          <cell r="AV230">
            <v>0</v>
          </cell>
          <cell r="AW230">
            <v>3</v>
          </cell>
          <cell r="AX230">
            <v>0</v>
          </cell>
          <cell r="AY230">
            <v>0</v>
          </cell>
        </row>
        <row r="231">
          <cell r="A231">
            <v>229</v>
          </cell>
          <cell r="B231" t="str">
            <v>Marketing</v>
          </cell>
          <cell r="C231" t="str">
            <v>Trade Marketing</v>
          </cell>
          <cell r="D231" t="str">
            <v>Meta de Doações por Estado: 13 CE</v>
          </cell>
          <cell r="E231" t="str">
            <v>Entrega</v>
          </cell>
          <cell r="H231">
            <v>1</v>
          </cell>
          <cell r="I231">
            <v>12</v>
          </cell>
          <cell r="L231">
            <v>13</v>
          </cell>
          <cell r="M231">
            <v>13</v>
          </cell>
          <cell r="N231">
            <v>21</v>
          </cell>
          <cell r="O231">
            <v>1.615384615384615</v>
          </cell>
          <cell r="P231">
            <v>13</v>
          </cell>
          <cell r="Q231">
            <v>13</v>
          </cell>
          <cell r="R231">
            <v>1</v>
          </cell>
          <cell r="S231">
            <v>13</v>
          </cell>
          <cell r="T231">
            <v>0</v>
          </cell>
          <cell r="U231">
            <v>0</v>
          </cell>
          <cell r="W231">
            <v>13</v>
          </cell>
          <cell r="X231">
            <v>0</v>
          </cell>
          <cell r="Y231">
            <v>0</v>
          </cell>
          <cell r="Z231">
            <v>13</v>
          </cell>
          <cell r="AA231">
            <v>0</v>
          </cell>
          <cell r="AB231">
            <v>0</v>
          </cell>
          <cell r="AC231">
            <v>13</v>
          </cell>
          <cell r="AD231">
            <v>0</v>
          </cell>
          <cell r="AE231">
            <v>0</v>
          </cell>
          <cell r="AG231">
            <v>13</v>
          </cell>
          <cell r="AH231">
            <v>0</v>
          </cell>
          <cell r="AI231">
            <v>0</v>
          </cell>
          <cell r="AJ231">
            <v>13</v>
          </cell>
          <cell r="AK231">
            <v>0</v>
          </cell>
          <cell r="AL231">
            <v>0</v>
          </cell>
          <cell r="AM231">
            <v>13</v>
          </cell>
          <cell r="AN231">
            <v>0</v>
          </cell>
          <cell r="AO231">
            <v>0</v>
          </cell>
          <cell r="AQ231">
            <v>13</v>
          </cell>
          <cell r="AR231">
            <v>0</v>
          </cell>
          <cell r="AS231">
            <v>0</v>
          </cell>
          <cell r="AT231">
            <v>13</v>
          </cell>
          <cell r="AU231">
            <v>0</v>
          </cell>
          <cell r="AV231">
            <v>0</v>
          </cell>
          <cell r="AW231">
            <v>13</v>
          </cell>
          <cell r="AX231">
            <v>0</v>
          </cell>
          <cell r="AY231">
            <v>0</v>
          </cell>
        </row>
        <row r="232">
          <cell r="A232">
            <v>230</v>
          </cell>
          <cell r="B232" t="str">
            <v>Marketing</v>
          </cell>
          <cell r="C232" t="str">
            <v>Trade Marketing</v>
          </cell>
          <cell r="D232" t="str">
            <v>Meta de Doações por Estado: 3 PE</v>
          </cell>
          <cell r="E232" t="str">
            <v>Entrega</v>
          </cell>
          <cell r="H232">
            <v>1</v>
          </cell>
          <cell r="I232">
            <v>12</v>
          </cell>
          <cell r="L232">
            <v>3</v>
          </cell>
          <cell r="M232">
            <v>3</v>
          </cell>
          <cell r="N232">
            <v>0</v>
          </cell>
          <cell r="O232">
            <v>0</v>
          </cell>
          <cell r="P232">
            <v>3</v>
          </cell>
          <cell r="Q232">
            <v>3</v>
          </cell>
          <cell r="R232">
            <v>1</v>
          </cell>
          <cell r="S232">
            <v>3</v>
          </cell>
          <cell r="T232">
            <v>0</v>
          </cell>
          <cell r="U232">
            <v>0</v>
          </cell>
          <cell r="W232">
            <v>3</v>
          </cell>
          <cell r="X232">
            <v>0</v>
          </cell>
          <cell r="Y232">
            <v>0</v>
          </cell>
          <cell r="Z232">
            <v>3</v>
          </cell>
          <cell r="AA232">
            <v>0</v>
          </cell>
          <cell r="AB232">
            <v>0</v>
          </cell>
          <cell r="AC232">
            <v>3</v>
          </cell>
          <cell r="AD232">
            <v>0</v>
          </cell>
          <cell r="AE232">
            <v>0</v>
          </cell>
          <cell r="AG232">
            <v>3</v>
          </cell>
          <cell r="AH232">
            <v>0</v>
          </cell>
          <cell r="AI232">
            <v>0</v>
          </cell>
          <cell r="AJ232">
            <v>3</v>
          </cell>
          <cell r="AK232">
            <v>0</v>
          </cell>
          <cell r="AL232">
            <v>0</v>
          </cell>
          <cell r="AM232">
            <v>3</v>
          </cell>
          <cell r="AN232">
            <v>0</v>
          </cell>
          <cell r="AO232">
            <v>0</v>
          </cell>
          <cell r="AQ232">
            <v>3</v>
          </cell>
          <cell r="AR232">
            <v>0</v>
          </cell>
          <cell r="AS232">
            <v>0</v>
          </cell>
          <cell r="AT232">
            <v>3</v>
          </cell>
          <cell r="AU232">
            <v>0</v>
          </cell>
          <cell r="AV232">
            <v>0</v>
          </cell>
          <cell r="AW232">
            <v>3</v>
          </cell>
          <cell r="AX232">
            <v>0</v>
          </cell>
          <cell r="AY232">
            <v>0</v>
          </cell>
        </row>
        <row r="233">
          <cell r="A233">
            <v>231</v>
          </cell>
          <cell r="B233" t="str">
            <v>Marketing</v>
          </cell>
          <cell r="C233" t="str">
            <v>Trade Marketing</v>
          </cell>
          <cell r="D233" t="str">
            <v>Meta de Doações por Estado:1 PB</v>
          </cell>
          <cell r="E233" t="str">
            <v>Entrega</v>
          </cell>
          <cell r="H233">
            <v>1</v>
          </cell>
          <cell r="I233">
            <v>12</v>
          </cell>
          <cell r="L233">
            <v>1</v>
          </cell>
          <cell r="M233">
            <v>1</v>
          </cell>
          <cell r="N233">
            <v>0</v>
          </cell>
          <cell r="O233">
            <v>0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0</v>
          </cell>
          <cell r="U233">
            <v>0</v>
          </cell>
          <cell r="W233">
            <v>1</v>
          </cell>
          <cell r="X233">
            <v>0</v>
          </cell>
          <cell r="Y233">
            <v>0</v>
          </cell>
          <cell r="Z233">
            <v>1</v>
          </cell>
          <cell r="AA233">
            <v>0</v>
          </cell>
          <cell r="AB233">
            <v>0</v>
          </cell>
          <cell r="AC233">
            <v>1</v>
          </cell>
          <cell r="AD233">
            <v>0</v>
          </cell>
          <cell r="AE233">
            <v>0</v>
          </cell>
          <cell r="AG233">
            <v>1</v>
          </cell>
          <cell r="AH233">
            <v>0</v>
          </cell>
          <cell r="AI233">
            <v>0</v>
          </cell>
          <cell r="AJ233">
            <v>1</v>
          </cell>
          <cell r="AK233">
            <v>0</v>
          </cell>
          <cell r="AL233">
            <v>0</v>
          </cell>
          <cell r="AM233">
            <v>1</v>
          </cell>
          <cell r="AN233">
            <v>0</v>
          </cell>
          <cell r="AO233">
            <v>0</v>
          </cell>
          <cell r="AQ233">
            <v>1</v>
          </cell>
          <cell r="AR233">
            <v>0</v>
          </cell>
          <cell r="AS233">
            <v>0</v>
          </cell>
          <cell r="AT233">
            <v>1</v>
          </cell>
          <cell r="AU233">
            <v>0</v>
          </cell>
          <cell r="AV233">
            <v>0</v>
          </cell>
          <cell r="AW233">
            <v>1</v>
          </cell>
          <cell r="AX233">
            <v>0</v>
          </cell>
          <cell r="AY233">
            <v>0</v>
          </cell>
        </row>
        <row r="234">
          <cell r="A234">
            <v>232</v>
          </cell>
          <cell r="B234" t="str">
            <v>Marketing</v>
          </cell>
          <cell r="C234" t="str">
            <v>Trade Marketing</v>
          </cell>
          <cell r="D234" t="str">
            <v>Meta de Doações por Estado: 1 MA</v>
          </cell>
          <cell r="E234" t="str">
            <v>Entrega</v>
          </cell>
          <cell r="H234">
            <v>1</v>
          </cell>
          <cell r="I234">
            <v>12</v>
          </cell>
          <cell r="L234">
            <v>1</v>
          </cell>
          <cell r="M234">
            <v>1</v>
          </cell>
          <cell r="N234">
            <v>0</v>
          </cell>
          <cell r="O234">
            <v>0</v>
          </cell>
          <cell r="P234">
            <v>1</v>
          </cell>
          <cell r="Q234">
            <v>1</v>
          </cell>
          <cell r="R234">
            <v>1</v>
          </cell>
          <cell r="S234">
            <v>1</v>
          </cell>
          <cell r="T234">
            <v>0</v>
          </cell>
          <cell r="U234">
            <v>0</v>
          </cell>
          <cell r="W234">
            <v>1</v>
          </cell>
          <cell r="X234">
            <v>0</v>
          </cell>
          <cell r="Y234">
            <v>0</v>
          </cell>
          <cell r="Z234">
            <v>1</v>
          </cell>
          <cell r="AA234">
            <v>0</v>
          </cell>
          <cell r="AB234">
            <v>0</v>
          </cell>
          <cell r="AC234">
            <v>1</v>
          </cell>
          <cell r="AD234">
            <v>0</v>
          </cell>
          <cell r="AE234">
            <v>0</v>
          </cell>
          <cell r="AG234">
            <v>1</v>
          </cell>
          <cell r="AH234">
            <v>0</v>
          </cell>
          <cell r="AI234">
            <v>0</v>
          </cell>
          <cell r="AJ234">
            <v>1</v>
          </cell>
          <cell r="AK234">
            <v>0</v>
          </cell>
          <cell r="AL234">
            <v>0</v>
          </cell>
          <cell r="AM234">
            <v>1</v>
          </cell>
          <cell r="AN234">
            <v>0</v>
          </cell>
          <cell r="AO234">
            <v>0</v>
          </cell>
          <cell r="AQ234">
            <v>1</v>
          </cell>
          <cell r="AR234">
            <v>0</v>
          </cell>
          <cell r="AS234">
            <v>0</v>
          </cell>
          <cell r="AT234">
            <v>1</v>
          </cell>
          <cell r="AU234">
            <v>0</v>
          </cell>
          <cell r="AV234">
            <v>0</v>
          </cell>
          <cell r="AW234">
            <v>1</v>
          </cell>
          <cell r="AX234">
            <v>0</v>
          </cell>
          <cell r="AY234">
            <v>0</v>
          </cell>
        </row>
        <row r="235">
          <cell r="A235">
            <v>233</v>
          </cell>
          <cell r="B235" t="str">
            <v>Marketing</v>
          </cell>
          <cell r="C235" t="str">
            <v>Trade Marketing</v>
          </cell>
          <cell r="D235" t="str">
            <v>Meta de Doações por Estado:1 PI</v>
          </cell>
          <cell r="E235" t="str">
            <v>Entrega</v>
          </cell>
          <cell r="H235">
            <v>1</v>
          </cell>
          <cell r="I235">
            <v>12</v>
          </cell>
          <cell r="L235">
            <v>1</v>
          </cell>
          <cell r="M235">
            <v>1</v>
          </cell>
          <cell r="N235">
            <v>0</v>
          </cell>
          <cell r="O235">
            <v>0</v>
          </cell>
          <cell r="P235">
            <v>1</v>
          </cell>
          <cell r="Q235">
            <v>2</v>
          </cell>
          <cell r="R235">
            <v>2</v>
          </cell>
          <cell r="S235">
            <v>1</v>
          </cell>
          <cell r="T235">
            <v>0</v>
          </cell>
          <cell r="U235">
            <v>0</v>
          </cell>
          <cell r="W235">
            <v>1</v>
          </cell>
          <cell r="X235">
            <v>0</v>
          </cell>
          <cell r="Y235">
            <v>0</v>
          </cell>
          <cell r="Z235">
            <v>1</v>
          </cell>
          <cell r="AA235">
            <v>0</v>
          </cell>
          <cell r="AB235">
            <v>0</v>
          </cell>
          <cell r="AC235">
            <v>1</v>
          </cell>
          <cell r="AD235">
            <v>0</v>
          </cell>
          <cell r="AE235">
            <v>0</v>
          </cell>
          <cell r="AG235">
            <v>1</v>
          </cell>
          <cell r="AH235">
            <v>0</v>
          </cell>
          <cell r="AI235">
            <v>0</v>
          </cell>
          <cell r="AJ235">
            <v>1</v>
          </cell>
          <cell r="AK235">
            <v>0</v>
          </cell>
          <cell r="AL235">
            <v>0</v>
          </cell>
          <cell r="AM235">
            <v>1</v>
          </cell>
          <cell r="AN235">
            <v>0</v>
          </cell>
          <cell r="AO235">
            <v>0</v>
          </cell>
          <cell r="AQ235">
            <v>1</v>
          </cell>
          <cell r="AR235">
            <v>0</v>
          </cell>
          <cell r="AS235">
            <v>0</v>
          </cell>
          <cell r="AT235">
            <v>1</v>
          </cell>
          <cell r="AU235">
            <v>0</v>
          </cell>
          <cell r="AV235">
            <v>0</v>
          </cell>
          <cell r="AW235">
            <v>1</v>
          </cell>
          <cell r="AX235">
            <v>0</v>
          </cell>
          <cell r="AY235">
            <v>0</v>
          </cell>
        </row>
        <row r="236">
          <cell r="A236">
            <v>234</v>
          </cell>
          <cell r="B236" t="str">
            <v>Marketing</v>
          </cell>
          <cell r="C236" t="str">
            <v>Trade Marketing</v>
          </cell>
          <cell r="D236" t="str">
            <v>Meta de Doações por Estado:1 RN</v>
          </cell>
          <cell r="E236" t="str">
            <v>Entrega</v>
          </cell>
          <cell r="H236">
            <v>1</v>
          </cell>
          <cell r="I236">
            <v>12</v>
          </cell>
          <cell r="L236">
            <v>1</v>
          </cell>
          <cell r="M236">
            <v>1</v>
          </cell>
          <cell r="N236">
            <v>0</v>
          </cell>
          <cell r="O236">
            <v>0</v>
          </cell>
          <cell r="P236">
            <v>1</v>
          </cell>
          <cell r="Q236">
            <v>2</v>
          </cell>
          <cell r="R236">
            <v>2</v>
          </cell>
          <cell r="S236">
            <v>1</v>
          </cell>
          <cell r="T236">
            <v>0</v>
          </cell>
          <cell r="U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1</v>
          </cell>
          <cell r="AA236">
            <v>0</v>
          </cell>
          <cell r="AB236">
            <v>0</v>
          </cell>
          <cell r="AC236">
            <v>1</v>
          </cell>
          <cell r="AD236">
            <v>0</v>
          </cell>
          <cell r="AE236">
            <v>0</v>
          </cell>
          <cell r="AG236">
            <v>1</v>
          </cell>
          <cell r="AH236">
            <v>0</v>
          </cell>
          <cell r="AI236">
            <v>0</v>
          </cell>
          <cell r="AJ236">
            <v>1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1</v>
          </cell>
          <cell r="AU236">
            <v>0</v>
          </cell>
          <cell r="AV236">
            <v>0</v>
          </cell>
          <cell r="AW236">
            <v>1</v>
          </cell>
          <cell r="AX236">
            <v>0</v>
          </cell>
          <cell r="AY236">
            <v>0</v>
          </cell>
        </row>
        <row r="237">
          <cell r="A237">
            <v>235</v>
          </cell>
          <cell r="B237" t="str">
            <v>Marketing</v>
          </cell>
          <cell r="C237" t="str">
            <v>Trade Marketing</v>
          </cell>
          <cell r="D237" t="str">
            <v>Número total de Doações Realizadas</v>
          </cell>
          <cell r="E237" t="str">
            <v>Custo</v>
          </cell>
          <cell r="H237">
            <v>1</v>
          </cell>
          <cell r="I237">
            <v>12</v>
          </cell>
          <cell r="M237">
            <v>20</v>
          </cell>
          <cell r="N237">
            <v>21</v>
          </cell>
          <cell r="O237">
            <v>1.05</v>
          </cell>
          <cell r="Q237">
            <v>22</v>
          </cell>
          <cell r="T237">
            <v>0</v>
          </cell>
          <cell r="X237">
            <v>0</v>
          </cell>
          <cell r="AA237">
            <v>0</v>
          </cell>
          <cell r="AD237">
            <v>0</v>
          </cell>
          <cell r="AH237">
            <v>0</v>
          </cell>
          <cell r="AK237">
            <v>0</v>
          </cell>
          <cell r="AN237">
            <v>0</v>
          </cell>
          <cell r="AR237">
            <v>0</v>
          </cell>
          <cell r="AU237">
            <v>0</v>
          </cell>
          <cell r="AX237">
            <v>0</v>
          </cell>
        </row>
        <row r="238">
          <cell r="A238">
            <v>236</v>
          </cell>
          <cell r="B238" t="str">
            <v>Marketing</v>
          </cell>
          <cell r="C238" t="str">
            <v>Trade Marketing</v>
          </cell>
          <cell r="D238" t="str">
            <v>Número de Pessoas Impactadas</v>
          </cell>
          <cell r="E238" t="str">
            <v>Qualidade</v>
          </cell>
          <cell r="H238">
            <v>1</v>
          </cell>
          <cell r="I238">
            <v>12</v>
          </cell>
          <cell r="M238">
            <v>6000</v>
          </cell>
          <cell r="N238">
            <v>6220</v>
          </cell>
          <cell r="O238">
            <v>1.0366666666666671</v>
          </cell>
          <cell r="T238">
            <v>0</v>
          </cell>
          <cell r="X238">
            <v>0</v>
          </cell>
          <cell r="AA238">
            <v>0</v>
          </cell>
          <cell r="AD238">
            <v>0</v>
          </cell>
          <cell r="AH238">
            <v>0</v>
          </cell>
          <cell r="AK238">
            <v>0</v>
          </cell>
          <cell r="AN238">
            <v>0</v>
          </cell>
          <cell r="AR238">
            <v>0</v>
          </cell>
          <cell r="AU238">
            <v>0</v>
          </cell>
          <cell r="AX238">
            <v>0</v>
          </cell>
        </row>
        <row r="239">
          <cell r="A239">
            <v>238</v>
          </cell>
          <cell r="B239" t="str">
            <v>Marketing</v>
          </cell>
          <cell r="C239" t="str">
            <v>Trade Marketing</v>
          </cell>
          <cell r="D239" t="str">
            <v>Despesa Total (R$) com Doações</v>
          </cell>
          <cell r="E239" t="str">
            <v>Custo</v>
          </cell>
          <cell r="G239" t="str">
            <v>&lt;=</v>
          </cell>
          <cell r="H239">
            <v>1</v>
          </cell>
          <cell r="I239">
            <v>12</v>
          </cell>
          <cell r="M239">
            <v>5000</v>
          </cell>
          <cell r="N239">
            <v>6614.46</v>
          </cell>
          <cell r="O239">
            <v>0.75591960643801615</v>
          </cell>
          <cell r="P239">
            <v>5000</v>
          </cell>
          <cell r="Q239">
            <v>10699.32</v>
          </cell>
          <cell r="R239">
            <v>0.46731941843033009</v>
          </cell>
          <cell r="S239">
            <v>5000</v>
          </cell>
          <cell r="T239">
            <v>0</v>
          </cell>
          <cell r="U239" t="str">
            <v>inf</v>
          </cell>
          <cell r="W239">
            <v>5000</v>
          </cell>
          <cell r="X239">
            <v>0</v>
          </cell>
          <cell r="Y239" t="str">
            <v>inf</v>
          </cell>
          <cell r="Z239">
            <v>20000</v>
          </cell>
          <cell r="AA239">
            <v>0</v>
          </cell>
          <cell r="AB239" t="str">
            <v>inf</v>
          </cell>
          <cell r="AC239">
            <v>35000</v>
          </cell>
          <cell r="AD239">
            <v>0</v>
          </cell>
          <cell r="AE239" t="str">
            <v>inf</v>
          </cell>
          <cell r="AG239">
            <v>30000</v>
          </cell>
          <cell r="AH239">
            <v>0</v>
          </cell>
          <cell r="AI239" t="str">
            <v>inf</v>
          </cell>
          <cell r="AJ239">
            <v>20000</v>
          </cell>
          <cell r="AK239">
            <v>0</v>
          </cell>
          <cell r="AL239" t="str">
            <v>inf</v>
          </cell>
          <cell r="AM239">
            <v>30000</v>
          </cell>
          <cell r="AN239">
            <v>0</v>
          </cell>
          <cell r="AO239" t="str">
            <v>inf</v>
          </cell>
          <cell r="AQ239">
            <v>100000</v>
          </cell>
          <cell r="AR239">
            <v>0</v>
          </cell>
          <cell r="AS239" t="str">
            <v>inf</v>
          </cell>
          <cell r="AT239">
            <v>20000</v>
          </cell>
          <cell r="AU239">
            <v>0</v>
          </cell>
          <cell r="AV239" t="str">
            <v>inf</v>
          </cell>
          <cell r="AW239">
            <v>30000</v>
          </cell>
          <cell r="AX239">
            <v>0</v>
          </cell>
          <cell r="AY239" t="str">
            <v>inf</v>
          </cell>
        </row>
        <row r="240">
          <cell r="A240">
            <v>239</v>
          </cell>
          <cell r="B240" t="str">
            <v>Marketing</v>
          </cell>
          <cell r="C240" t="str">
            <v>Trade Marketing</v>
          </cell>
          <cell r="D240" t="str">
            <v>Ações e Eventos por Estado: 15 CE</v>
          </cell>
          <cell r="E240" t="str">
            <v>Entrega</v>
          </cell>
          <cell r="H240">
            <v>1</v>
          </cell>
          <cell r="I240">
            <v>12</v>
          </cell>
          <cell r="L240">
            <v>15</v>
          </cell>
          <cell r="M240">
            <v>15</v>
          </cell>
          <cell r="N240">
            <v>5</v>
          </cell>
          <cell r="O240">
            <v>0.33333333333333331</v>
          </cell>
          <cell r="P240">
            <v>15</v>
          </cell>
          <cell r="Q240">
            <v>10</v>
          </cell>
          <cell r="R240">
            <v>0.66666666666666663</v>
          </cell>
          <cell r="S240">
            <v>15</v>
          </cell>
          <cell r="T240">
            <v>0</v>
          </cell>
          <cell r="U240">
            <v>0</v>
          </cell>
          <cell r="W240">
            <v>15</v>
          </cell>
          <cell r="X240">
            <v>0</v>
          </cell>
          <cell r="Y240">
            <v>0</v>
          </cell>
          <cell r="Z240">
            <v>15</v>
          </cell>
          <cell r="AA240">
            <v>0</v>
          </cell>
          <cell r="AB240">
            <v>0</v>
          </cell>
          <cell r="AC240">
            <v>15</v>
          </cell>
          <cell r="AD240">
            <v>0</v>
          </cell>
          <cell r="AE240">
            <v>0</v>
          </cell>
          <cell r="AG240">
            <v>15</v>
          </cell>
          <cell r="AH240">
            <v>0</v>
          </cell>
          <cell r="AI240">
            <v>0</v>
          </cell>
          <cell r="AJ240">
            <v>15</v>
          </cell>
          <cell r="AK240">
            <v>0</v>
          </cell>
          <cell r="AL240">
            <v>0</v>
          </cell>
          <cell r="AM240">
            <v>15</v>
          </cell>
          <cell r="AN240">
            <v>0</v>
          </cell>
          <cell r="AO240">
            <v>0</v>
          </cell>
          <cell r="AQ240">
            <v>15</v>
          </cell>
          <cell r="AR240">
            <v>0</v>
          </cell>
          <cell r="AS240">
            <v>0</v>
          </cell>
          <cell r="AT240">
            <v>15</v>
          </cell>
          <cell r="AU240">
            <v>0</v>
          </cell>
          <cell r="AV240">
            <v>0</v>
          </cell>
          <cell r="AW240">
            <v>15</v>
          </cell>
          <cell r="AX240">
            <v>0</v>
          </cell>
          <cell r="AY240">
            <v>0</v>
          </cell>
        </row>
        <row r="241">
          <cell r="A241">
            <v>240</v>
          </cell>
          <cell r="B241" t="str">
            <v>Marketing</v>
          </cell>
          <cell r="C241" t="str">
            <v>Trade Marketing</v>
          </cell>
          <cell r="D241" t="str">
            <v>Ações e Eventos por Estado: 8 PE</v>
          </cell>
          <cell r="E241" t="str">
            <v>Entrega</v>
          </cell>
          <cell r="H241">
            <v>1</v>
          </cell>
          <cell r="I241">
            <v>12</v>
          </cell>
          <cell r="L241">
            <v>8</v>
          </cell>
          <cell r="M241">
            <v>8</v>
          </cell>
          <cell r="N241">
            <v>0</v>
          </cell>
          <cell r="O241">
            <v>0</v>
          </cell>
          <cell r="P241">
            <v>8</v>
          </cell>
          <cell r="Q241">
            <v>0</v>
          </cell>
          <cell r="R241">
            <v>0</v>
          </cell>
          <cell r="S241">
            <v>8</v>
          </cell>
          <cell r="T241">
            <v>0</v>
          </cell>
          <cell r="U241">
            <v>0</v>
          </cell>
          <cell r="W241">
            <v>8</v>
          </cell>
          <cell r="X241">
            <v>0</v>
          </cell>
          <cell r="Y241">
            <v>0</v>
          </cell>
          <cell r="Z241">
            <v>8</v>
          </cell>
          <cell r="AA241">
            <v>0</v>
          </cell>
          <cell r="AB241">
            <v>0</v>
          </cell>
          <cell r="AC241">
            <v>8</v>
          </cell>
          <cell r="AD241">
            <v>0</v>
          </cell>
          <cell r="AE241">
            <v>0</v>
          </cell>
          <cell r="AG241">
            <v>8</v>
          </cell>
          <cell r="AH241">
            <v>0</v>
          </cell>
          <cell r="AI241">
            <v>0</v>
          </cell>
          <cell r="AJ241">
            <v>8</v>
          </cell>
          <cell r="AK241">
            <v>0</v>
          </cell>
          <cell r="AL241">
            <v>0</v>
          </cell>
          <cell r="AM241">
            <v>8</v>
          </cell>
          <cell r="AN241">
            <v>0</v>
          </cell>
          <cell r="AO241">
            <v>0</v>
          </cell>
          <cell r="AQ241">
            <v>8</v>
          </cell>
          <cell r="AR241">
            <v>0</v>
          </cell>
          <cell r="AS241">
            <v>0</v>
          </cell>
          <cell r="AT241">
            <v>8</v>
          </cell>
          <cell r="AU241">
            <v>0</v>
          </cell>
          <cell r="AV241">
            <v>0</v>
          </cell>
          <cell r="AW241">
            <v>8</v>
          </cell>
          <cell r="AX241">
            <v>0</v>
          </cell>
          <cell r="AY241">
            <v>0</v>
          </cell>
        </row>
        <row r="242">
          <cell r="A242">
            <v>241</v>
          </cell>
          <cell r="B242" t="str">
            <v>Marketing</v>
          </cell>
          <cell r="C242" t="str">
            <v>Trade Marketing</v>
          </cell>
          <cell r="D242" t="str">
            <v>Ações e Eventos por Estado:3PB</v>
          </cell>
          <cell r="E242" t="str">
            <v>Entrega</v>
          </cell>
          <cell r="H242">
            <v>1</v>
          </cell>
          <cell r="I242">
            <v>12</v>
          </cell>
          <cell r="L242">
            <v>3</v>
          </cell>
          <cell r="M242">
            <v>3</v>
          </cell>
          <cell r="N242">
            <v>0</v>
          </cell>
          <cell r="O242">
            <v>0</v>
          </cell>
          <cell r="P242">
            <v>3</v>
          </cell>
          <cell r="Q242">
            <v>0</v>
          </cell>
          <cell r="R242">
            <v>0</v>
          </cell>
          <cell r="S242">
            <v>3</v>
          </cell>
          <cell r="T242">
            <v>0</v>
          </cell>
          <cell r="U242">
            <v>0</v>
          </cell>
          <cell r="W242">
            <v>3</v>
          </cell>
          <cell r="X242">
            <v>0</v>
          </cell>
          <cell r="Y242">
            <v>0</v>
          </cell>
          <cell r="Z242">
            <v>3</v>
          </cell>
          <cell r="AA242">
            <v>0</v>
          </cell>
          <cell r="AB242">
            <v>0</v>
          </cell>
          <cell r="AC242">
            <v>3</v>
          </cell>
          <cell r="AD242">
            <v>0</v>
          </cell>
          <cell r="AE242">
            <v>0</v>
          </cell>
          <cell r="AG242">
            <v>3</v>
          </cell>
          <cell r="AH242">
            <v>0</v>
          </cell>
          <cell r="AI242">
            <v>0</v>
          </cell>
          <cell r="AJ242">
            <v>3</v>
          </cell>
          <cell r="AK242">
            <v>0</v>
          </cell>
          <cell r="AL242">
            <v>0</v>
          </cell>
          <cell r="AM242">
            <v>3</v>
          </cell>
          <cell r="AN242">
            <v>0</v>
          </cell>
          <cell r="AO242">
            <v>0</v>
          </cell>
          <cell r="AQ242">
            <v>3</v>
          </cell>
          <cell r="AR242">
            <v>0</v>
          </cell>
          <cell r="AS242">
            <v>0</v>
          </cell>
          <cell r="AT242">
            <v>3</v>
          </cell>
          <cell r="AU242">
            <v>0</v>
          </cell>
          <cell r="AV242">
            <v>0</v>
          </cell>
          <cell r="AW242">
            <v>3</v>
          </cell>
          <cell r="AX242">
            <v>0</v>
          </cell>
          <cell r="AY242">
            <v>0</v>
          </cell>
        </row>
        <row r="243">
          <cell r="A243">
            <v>242</v>
          </cell>
          <cell r="B243" t="str">
            <v>Marketing</v>
          </cell>
          <cell r="C243" t="str">
            <v>Trade Marketing</v>
          </cell>
          <cell r="D243" t="str">
            <v>Ações e Eventos por Estado:2 MA</v>
          </cell>
          <cell r="E243" t="str">
            <v>Entrega</v>
          </cell>
          <cell r="H243">
            <v>1</v>
          </cell>
          <cell r="I243">
            <v>12</v>
          </cell>
          <cell r="L243">
            <v>2</v>
          </cell>
          <cell r="M243">
            <v>2</v>
          </cell>
          <cell r="N243">
            <v>0</v>
          </cell>
          <cell r="O243">
            <v>0</v>
          </cell>
          <cell r="P243">
            <v>2</v>
          </cell>
          <cell r="Q243">
            <v>0</v>
          </cell>
          <cell r="R243">
            <v>0</v>
          </cell>
          <cell r="S243">
            <v>2</v>
          </cell>
          <cell r="T243">
            <v>0</v>
          </cell>
          <cell r="U243">
            <v>0</v>
          </cell>
          <cell r="W243">
            <v>2</v>
          </cell>
          <cell r="X243">
            <v>0</v>
          </cell>
          <cell r="Y243">
            <v>0</v>
          </cell>
          <cell r="Z243">
            <v>2</v>
          </cell>
          <cell r="AA243">
            <v>0</v>
          </cell>
          <cell r="AB243">
            <v>0</v>
          </cell>
          <cell r="AC243">
            <v>2</v>
          </cell>
          <cell r="AD243">
            <v>0</v>
          </cell>
          <cell r="AE243">
            <v>0</v>
          </cell>
          <cell r="AG243">
            <v>2</v>
          </cell>
          <cell r="AH243">
            <v>0</v>
          </cell>
          <cell r="AI243">
            <v>0</v>
          </cell>
          <cell r="AJ243">
            <v>2</v>
          </cell>
          <cell r="AK243">
            <v>0</v>
          </cell>
          <cell r="AL243">
            <v>0</v>
          </cell>
          <cell r="AM243">
            <v>2</v>
          </cell>
          <cell r="AN243">
            <v>0</v>
          </cell>
          <cell r="AO243">
            <v>0</v>
          </cell>
          <cell r="AQ243">
            <v>2</v>
          </cell>
          <cell r="AR243">
            <v>0</v>
          </cell>
          <cell r="AS243">
            <v>0</v>
          </cell>
          <cell r="AT243">
            <v>2</v>
          </cell>
          <cell r="AU243">
            <v>0</v>
          </cell>
          <cell r="AV243">
            <v>0</v>
          </cell>
          <cell r="AW243">
            <v>2</v>
          </cell>
          <cell r="AX243">
            <v>0</v>
          </cell>
          <cell r="AY243">
            <v>0</v>
          </cell>
        </row>
        <row r="244">
          <cell r="A244">
            <v>243</v>
          </cell>
          <cell r="B244" t="str">
            <v>Marketing</v>
          </cell>
          <cell r="C244" t="str">
            <v>Trade Marketing</v>
          </cell>
          <cell r="D244" t="str">
            <v>Ações e Eventos por Estado: 2 PI</v>
          </cell>
          <cell r="E244" t="str">
            <v>Entrega</v>
          </cell>
          <cell r="H244">
            <v>1</v>
          </cell>
          <cell r="I244">
            <v>12</v>
          </cell>
          <cell r="L244">
            <v>2</v>
          </cell>
          <cell r="M244">
            <v>2</v>
          </cell>
          <cell r="N244">
            <v>0</v>
          </cell>
          <cell r="O244">
            <v>0</v>
          </cell>
          <cell r="P244">
            <v>2</v>
          </cell>
          <cell r="Q244">
            <v>0</v>
          </cell>
          <cell r="R244">
            <v>0</v>
          </cell>
          <cell r="S244">
            <v>2</v>
          </cell>
          <cell r="T244">
            <v>0</v>
          </cell>
          <cell r="U244">
            <v>0</v>
          </cell>
          <cell r="W244">
            <v>2</v>
          </cell>
          <cell r="X244">
            <v>0</v>
          </cell>
          <cell r="Y244">
            <v>0</v>
          </cell>
          <cell r="Z244">
            <v>2</v>
          </cell>
          <cell r="AA244">
            <v>0</v>
          </cell>
          <cell r="AB244">
            <v>0</v>
          </cell>
          <cell r="AC244">
            <v>2</v>
          </cell>
          <cell r="AD244">
            <v>0</v>
          </cell>
          <cell r="AE244">
            <v>0</v>
          </cell>
          <cell r="AG244">
            <v>2</v>
          </cell>
          <cell r="AH244">
            <v>0</v>
          </cell>
          <cell r="AI244">
            <v>0</v>
          </cell>
          <cell r="AJ244">
            <v>2</v>
          </cell>
          <cell r="AK244">
            <v>0</v>
          </cell>
          <cell r="AL244">
            <v>0</v>
          </cell>
          <cell r="AM244">
            <v>2</v>
          </cell>
          <cell r="AN244">
            <v>0</v>
          </cell>
          <cell r="AO244">
            <v>0</v>
          </cell>
          <cell r="AQ244">
            <v>2</v>
          </cell>
          <cell r="AR244">
            <v>0</v>
          </cell>
          <cell r="AS244">
            <v>0</v>
          </cell>
          <cell r="AT244">
            <v>2</v>
          </cell>
          <cell r="AU244">
            <v>0</v>
          </cell>
          <cell r="AV244">
            <v>0</v>
          </cell>
          <cell r="AW244">
            <v>2</v>
          </cell>
          <cell r="AX244">
            <v>0</v>
          </cell>
          <cell r="AY244">
            <v>0</v>
          </cell>
        </row>
        <row r="245">
          <cell r="A245">
            <v>244</v>
          </cell>
          <cell r="B245" t="str">
            <v>Marketing</v>
          </cell>
          <cell r="C245" t="str">
            <v>Trade Marketing</v>
          </cell>
          <cell r="D245" t="str">
            <v>Ações e Eventos por Estado:2 RN</v>
          </cell>
          <cell r="E245" t="str">
            <v>Entrega</v>
          </cell>
          <cell r="H245">
            <v>1</v>
          </cell>
          <cell r="I245">
            <v>12</v>
          </cell>
          <cell r="L245">
            <v>2</v>
          </cell>
          <cell r="M245">
            <v>2</v>
          </cell>
          <cell r="N245">
            <v>0</v>
          </cell>
          <cell r="O245">
            <v>0</v>
          </cell>
          <cell r="P245">
            <v>2</v>
          </cell>
          <cell r="Q245">
            <v>0</v>
          </cell>
          <cell r="R245">
            <v>0</v>
          </cell>
          <cell r="S245">
            <v>2</v>
          </cell>
          <cell r="T245">
            <v>0</v>
          </cell>
          <cell r="U245">
            <v>0</v>
          </cell>
          <cell r="W245">
            <v>2</v>
          </cell>
          <cell r="X245">
            <v>0</v>
          </cell>
          <cell r="Y245">
            <v>0</v>
          </cell>
          <cell r="Z245">
            <v>2</v>
          </cell>
          <cell r="AA245">
            <v>0</v>
          </cell>
          <cell r="AB245">
            <v>0</v>
          </cell>
          <cell r="AC245">
            <v>2</v>
          </cell>
          <cell r="AD245">
            <v>0</v>
          </cell>
          <cell r="AE245">
            <v>0</v>
          </cell>
          <cell r="AG245">
            <v>2</v>
          </cell>
          <cell r="AH245">
            <v>0</v>
          </cell>
          <cell r="AI245">
            <v>0</v>
          </cell>
          <cell r="AJ245">
            <v>2</v>
          </cell>
          <cell r="AK245">
            <v>0</v>
          </cell>
          <cell r="AL245">
            <v>0</v>
          </cell>
          <cell r="AM245">
            <v>2</v>
          </cell>
          <cell r="AN245">
            <v>0</v>
          </cell>
          <cell r="AO245">
            <v>0</v>
          </cell>
          <cell r="AQ245">
            <v>2</v>
          </cell>
          <cell r="AR245">
            <v>0</v>
          </cell>
          <cell r="AS245">
            <v>0</v>
          </cell>
          <cell r="AT245">
            <v>2</v>
          </cell>
          <cell r="AU245">
            <v>0</v>
          </cell>
          <cell r="AV245">
            <v>0</v>
          </cell>
          <cell r="AW245">
            <v>2</v>
          </cell>
          <cell r="AX245">
            <v>0</v>
          </cell>
          <cell r="AY245">
            <v>0</v>
          </cell>
        </row>
        <row r="246">
          <cell r="A246">
            <v>245</v>
          </cell>
          <cell r="B246" t="str">
            <v>Marketing</v>
          </cell>
          <cell r="C246" t="str">
            <v>Trade Marketing</v>
          </cell>
          <cell r="D246" t="str">
            <v>Total de ações no mês</v>
          </cell>
          <cell r="E246" t="str">
            <v>Entrega</v>
          </cell>
          <cell r="H246">
            <v>1</v>
          </cell>
          <cell r="I246">
            <v>12</v>
          </cell>
          <cell r="M246">
            <v>5</v>
          </cell>
          <cell r="N246">
            <v>5</v>
          </cell>
          <cell r="O246">
            <v>1</v>
          </cell>
          <cell r="T246">
            <v>0</v>
          </cell>
          <cell r="X246">
            <v>0</v>
          </cell>
          <cell r="AA246">
            <v>0</v>
          </cell>
          <cell r="AD246">
            <v>0</v>
          </cell>
          <cell r="AH246">
            <v>0</v>
          </cell>
          <cell r="AK246">
            <v>0</v>
          </cell>
          <cell r="AN246">
            <v>0</v>
          </cell>
          <cell r="AR246">
            <v>0</v>
          </cell>
          <cell r="AU246">
            <v>0</v>
          </cell>
          <cell r="AX246">
            <v>0</v>
          </cell>
        </row>
        <row r="247">
          <cell r="A247">
            <v>246</v>
          </cell>
          <cell r="B247" t="str">
            <v>Marketing</v>
          </cell>
          <cell r="C247" t="str">
            <v>Trade Marketing</v>
          </cell>
          <cell r="D247" t="str">
            <v>Alcance Total estimado de Público</v>
          </cell>
          <cell r="E247" t="str">
            <v>Entrega</v>
          </cell>
          <cell r="H247">
            <v>1</v>
          </cell>
          <cell r="I247">
            <v>12</v>
          </cell>
          <cell r="M247">
            <v>4000</v>
          </cell>
          <cell r="N247">
            <v>4650</v>
          </cell>
          <cell r="O247">
            <v>1.1625000000000001</v>
          </cell>
          <cell r="Q247">
            <v>3350</v>
          </cell>
          <cell r="T247">
            <v>0</v>
          </cell>
          <cell r="X247">
            <v>0</v>
          </cell>
          <cell r="AA247">
            <v>0</v>
          </cell>
          <cell r="AD247">
            <v>0</v>
          </cell>
          <cell r="AH247">
            <v>0</v>
          </cell>
          <cell r="AK247">
            <v>0</v>
          </cell>
          <cell r="AN247">
            <v>0</v>
          </cell>
          <cell r="AR247">
            <v>0</v>
          </cell>
          <cell r="AU247">
            <v>0</v>
          </cell>
          <cell r="AX247">
            <v>0</v>
          </cell>
        </row>
        <row r="248">
          <cell r="A248">
            <v>247</v>
          </cell>
          <cell r="B248" t="str">
            <v>Marketing</v>
          </cell>
          <cell r="C248" t="str">
            <v>Trade Marketing</v>
          </cell>
          <cell r="D248" t="str">
            <v>Quantidade total de leads captados</v>
          </cell>
          <cell r="E248" t="str">
            <v>Entrega</v>
          </cell>
          <cell r="H248">
            <v>1</v>
          </cell>
          <cell r="I248">
            <v>12</v>
          </cell>
          <cell r="M248">
            <v>100</v>
          </cell>
          <cell r="N248">
            <v>127</v>
          </cell>
          <cell r="O248">
            <v>1.27</v>
          </cell>
          <cell r="T248">
            <v>0</v>
          </cell>
          <cell r="X248">
            <v>0</v>
          </cell>
          <cell r="AA248">
            <v>0</v>
          </cell>
          <cell r="AD248">
            <v>0</v>
          </cell>
          <cell r="AH248">
            <v>0</v>
          </cell>
          <cell r="AK248">
            <v>0</v>
          </cell>
          <cell r="AN248">
            <v>0</v>
          </cell>
          <cell r="AR248">
            <v>0</v>
          </cell>
          <cell r="AU248">
            <v>0</v>
          </cell>
          <cell r="AX248">
            <v>0</v>
          </cell>
        </row>
        <row r="249">
          <cell r="A249">
            <v>252</v>
          </cell>
          <cell r="B249" t="str">
            <v>Marketing</v>
          </cell>
          <cell r="C249" t="str">
            <v>Trade Marketing</v>
          </cell>
          <cell r="D249" t="str">
            <v>Eventos por Estado: 5 CE</v>
          </cell>
          <cell r="E249" t="str">
            <v>Entrega</v>
          </cell>
          <cell r="H249">
            <v>1</v>
          </cell>
          <cell r="I249">
            <v>12</v>
          </cell>
          <cell r="L249">
            <v>5</v>
          </cell>
          <cell r="M249">
            <v>5</v>
          </cell>
          <cell r="N249">
            <v>1</v>
          </cell>
          <cell r="O249">
            <v>0.2</v>
          </cell>
          <cell r="P249">
            <v>5</v>
          </cell>
          <cell r="Q249">
            <v>6</v>
          </cell>
          <cell r="R249">
            <v>1.2</v>
          </cell>
          <cell r="S249">
            <v>5</v>
          </cell>
          <cell r="T249">
            <v>0</v>
          </cell>
          <cell r="U249">
            <v>0</v>
          </cell>
          <cell r="W249">
            <v>5</v>
          </cell>
          <cell r="X249">
            <v>0</v>
          </cell>
          <cell r="Y249">
            <v>0</v>
          </cell>
          <cell r="Z249">
            <v>5</v>
          </cell>
          <cell r="AA249">
            <v>0</v>
          </cell>
          <cell r="AB249">
            <v>0</v>
          </cell>
          <cell r="AC249">
            <v>5</v>
          </cell>
          <cell r="AD249">
            <v>0</v>
          </cell>
          <cell r="AE249">
            <v>0</v>
          </cell>
          <cell r="AG249">
            <v>5</v>
          </cell>
          <cell r="AH249">
            <v>0</v>
          </cell>
          <cell r="AI249">
            <v>0</v>
          </cell>
          <cell r="AJ249">
            <v>5</v>
          </cell>
          <cell r="AK249">
            <v>0</v>
          </cell>
          <cell r="AL249">
            <v>0</v>
          </cell>
          <cell r="AM249">
            <v>5</v>
          </cell>
          <cell r="AN249">
            <v>0</v>
          </cell>
          <cell r="AO249">
            <v>0</v>
          </cell>
          <cell r="AQ249">
            <v>5</v>
          </cell>
          <cell r="AR249">
            <v>0</v>
          </cell>
          <cell r="AS249">
            <v>0</v>
          </cell>
          <cell r="AT249">
            <v>5</v>
          </cell>
          <cell r="AU249">
            <v>0</v>
          </cell>
          <cell r="AV249">
            <v>0</v>
          </cell>
          <cell r="AW249">
            <v>5</v>
          </cell>
          <cell r="AX249">
            <v>0</v>
          </cell>
          <cell r="AY249">
            <v>0</v>
          </cell>
        </row>
        <row r="250">
          <cell r="A250">
            <v>253</v>
          </cell>
          <cell r="B250" t="str">
            <v>Marketing</v>
          </cell>
          <cell r="C250" t="str">
            <v>Trade Marketing</v>
          </cell>
          <cell r="D250" t="str">
            <v>Eventos por Estado: 2 PE</v>
          </cell>
          <cell r="E250" t="str">
            <v>Entrega</v>
          </cell>
          <cell r="H250">
            <v>1</v>
          </cell>
          <cell r="I250">
            <v>12</v>
          </cell>
          <cell r="L250">
            <v>2</v>
          </cell>
          <cell r="M250">
            <v>2</v>
          </cell>
          <cell r="N250">
            <v>0</v>
          </cell>
          <cell r="O250">
            <v>0</v>
          </cell>
          <cell r="P250">
            <v>2</v>
          </cell>
          <cell r="Q250">
            <v>1</v>
          </cell>
          <cell r="R250">
            <v>0.5</v>
          </cell>
          <cell r="S250">
            <v>2</v>
          </cell>
          <cell r="T250">
            <v>0</v>
          </cell>
          <cell r="U250">
            <v>0</v>
          </cell>
          <cell r="W250">
            <v>2</v>
          </cell>
          <cell r="X250">
            <v>0</v>
          </cell>
          <cell r="Y250">
            <v>0</v>
          </cell>
          <cell r="Z250">
            <v>2</v>
          </cell>
          <cell r="AA250">
            <v>0</v>
          </cell>
          <cell r="AB250">
            <v>0</v>
          </cell>
          <cell r="AC250">
            <v>2</v>
          </cell>
          <cell r="AD250">
            <v>0</v>
          </cell>
          <cell r="AE250">
            <v>0</v>
          </cell>
          <cell r="AG250">
            <v>2</v>
          </cell>
          <cell r="AH250">
            <v>0</v>
          </cell>
          <cell r="AI250">
            <v>0</v>
          </cell>
          <cell r="AJ250">
            <v>2</v>
          </cell>
          <cell r="AK250">
            <v>0</v>
          </cell>
          <cell r="AL250">
            <v>0</v>
          </cell>
          <cell r="AM250">
            <v>2</v>
          </cell>
          <cell r="AN250">
            <v>0</v>
          </cell>
          <cell r="AO250">
            <v>0</v>
          </cell>
          <cell r="AQ250">
            <v>2</v>
          </cell>
          <cell r="AR250">
            <v>0</v>
          </cell>
          <cell r="AS250">
            <v>0</v>
          </cell>
          <cell r="AT250">
            <v>2</v>
          </cell>
          <cell r="AU250">
            <v>0</v>
          </cell>
          <cell r="AV250">
            <v>0</v>
          </cell>
          <cell r="AW250">
            <v>2</v>
          </cell>
          <cell r="AX250">
            <v>0</v>
          </cell>
          <cell r="AY250">
            <v>0</v>
          </cell>
        </row>
        <row r="251">
          <cell r="A251">
            <v>254</v>
          </cell>
          <cell r="B251" t="str">
            <v>Marketing</v>
          </cell>
          <cell r="C251" t="str">
            <v>Trade Marketing</v>
          </cell>
          <cell r="D251" t="str">
            <v>Eventos por Estado: 2 PB</v>
          </cell>
          <cell r="E251" t="str">
            <v>Entrega</v>
          </cell>
          <cell r="H251">
            <v>1</v>
          </cell>
          <cell r="I251">
            <v>12</v>
          </cell>
          <cell r="L251">
            <v>2</v>
          </cell>
          <cell r="M251">
            <v>2</v>
          </cell>
          <cell r="N251">
            <v>0</v>
          </cell>
          <cell r="O251">
            <v>0</v>
          </cell>
          <cell r="P251">
            <v>2</v>
          </cell>
          <cell r="Q251">
            <v>3</v>
          </cell>
          <cell r="R251">
            <v>1.5</v>
          </cell>
          <cell r="S251">
            <v>2</v>
          </cell>
          <cell r="T251">
            <v>0</v>
          </cell>
          <cell r="U251">
            <v>0</v>
          </cell>
          <cell r="W251">
            <v>2</v>
          </cell>
          <cell r="X251">
            <v>0</v>
          </cell>
          <cell r="Y251">
            <v>0</v>
          </cell>
          <cell r="Z251">
            <v>2</v>
          </cell>
          <cell r="AA251">
            <v>0</v>
          </cell>
          <cell r="AB251">
            <v>0</v>
          </cell>
          <cell r="AC251">
            <v>2</v>
          </cell>
          <cell r="AD251">
            <v>0</v>
          </cell>
          <cell r="AE251">
            <v>0</v>
          </cell>
          <cell r="AG251">
            <v>2</v>
          </cell>
          <cell r="AH251">
            <v>0</v>
          </cell>
          <cell r="AI251">
            <v>0</v>
          </cell>
          <cell r="AJ251">
            <v>2</v>
          </cell>
          <cell r="AK251">
            <v>0</v>
          </cell>
          <cell r="AL251">
            <v>0</v>
          </cell>
          <cell r="AM251">
            <v>2</v>
          </cell>
          <cell r="AN251">
            <v>0</v>
          </cell>
          <cell r="AO251">
            <v>0</v>
          </cell>
          <cell r="AQ251">
            <v>2</v>
          </cell>
          <cell r="AR251">
            <v>0</v>
          </cell>
          <cell r="AS251">
            <v>0</v>
          </cell>
          <cell r="AT251">
            <v>2</v>
          </cell>
          <cell r="AU251">
            <v>0</v>
          </cell>
          <cell r="AV251">
            <v>0</v>
          </cell>
          <cell r="AW251">
            <v>2</v>
          </cell>
          <cell r="AX251">
            <v>0</v>
          </cell>
          <cell r="AY251">
            <v>0</v>
          </cell>
        </row>
        <row r="252">
          <cell r="A252">
            <v>255</v>
          </cell>
          <cell r="B252" t="str">
            <v>Marketing</v>
          </cell>
          <cell r="C252" t="str">
            <v>Trade Marketing</v>
          </cell>
          <cell r="D252" t="str">
            <v>Eventos por Estado: 2 MA</v>
          </cell>
          <cell r="E252" t="str">
            <v>Entrega</v>
          </cell>
          <cell r="H252">
            <v>1</v>
          </cell>
          <cell r="I252">
            <v>12</v>
          </cell>
          <cell r="L252">
            <v>2</v>
          </cell>
          <cell r="M252">
            <v>2</v>
          </cell>
          <cell r="N252">
            <v>0</v>
          </cell>
          <cell r="O252">
            <v>0</v>
          </cell>
          <cell r="P252">
            <v>2</v>
          </cell>
          <cell r="Q252">
            <v>0</v>
          </cell>
          <cell r="R252">
            <v>0</v>
          </cell>
          <cell r="S252">
            <v>2</v>
          </cell>
          <cell r="T252">
            <v>0</v>
          </cell>
          <cell r="U252">
            <v>0</v>
          </cell>
          <cell r="W252">
            <v>2</v>
          </cell>
          <cell r="X252">
            <v>0</v>
          </cell>
          <cell r="Y252">
            <v>0</v>
          </cell>
          <cell r="Z252">
            <v>2</v>
          </cell>
          <cell r="AA252">
            <v>0</v>
          </cell>
          <cell r="AB252">
            <v>0</v>
          </cell>
          <cell r="AC252">
            <v>2</v>
          </cell>
          <cell r="AD252">
            <v>0</v>
          </cell>
          <cell r="AE252">
            <v>0</v>
          </cell>
          <cell r="AG252">
            <v>2</v>
          </cell>
          <cell r="AH252">
            <v>0</v>
          </cell>
          <cell r="AI252">
            <v>0</v>
          </cell>
          <cell r="AJ252">
            <v>2</v>
          </cell>
          <cell r="AK252">
            <v>0</v>
          </cell>
          <cell r="AL252">
            <v>0</v>
          </cell>
          <cell r="AM252">
            <v>2</v>
          </cell>
          <cell r="AN252">
            <v>0</v>
          </cell>
          <cell r="AO252">
            <v>0</v>
          </cell>
          <cell r="AQ252">
            <v>2</v>
          </cell>
          <cell r="AR252">
            <v>0</v>
          </cell>
          <cell r="AS252">
            <v>0</v>
          </cell>
          <cell r="AT252">
            <v>2</v>
          </cell>
          <cell r="AU252">
            <v>0</v>
          </cell>
          <cell r="AV252">
            <v>0</v>
          </cell>
          <cell r="AW252">
            <v>2</v>
          </cell>
          <cell r="AX252">
            <v>0</v>
          </cell>
          <cell r="AY252">
            <v>0</v>
          </cell>
        </row>
        <row r="253">
          <cell r="A253">
            <v>256</v>
          </cell>
          <cell r="B253" t="str">
            <v>Marketing</v>
          </cell>
          <cell r="C253" t="str">
            <v>Trade Marketing</v>
          </cell>
          <cell r="D253" t="str">
            <v>Eventos por Estado: 2 PI</v>
          </cell>
          <cell r="E253" t="str">
            <v>Entrega</v>
          </cell>
          <cell r="H253">
            <v>1</v>
          </cell>
          <cell r="I253">
            <v>12</v>
          </cell>
          <cell r="L253">
            <v>2</v>
          </cell>
          <cell r="M253">
            <v>2</v>
          </cell>
          <cell r="N253">
            <v>0</v>
          </cell>
          <cell r="O253">
            <v>0</v>
          </cell>
          <cell r="P253">
            <v>2</v>
          </cell>
          <cell r="Q253">
            <v>1</v>
          </cell>
          <cell r="R253">
            <v>0.5</v>
          </cell>
          <cell r="S253">
            <v>2</v>
          </cell>
          <cell r="T253">
            <v>0</v>
          </cell>
          <cell r="U253">
            <v>0</v>
          </cell>
          <cell r="W253">
            <v>2</v>
          </cell>
          <cell r="X253">
            <v>0</v>
          </cell>
          <cell r="Y253">
            <v>0</v>
          </cell>
          <cell r="Z253">
            <v>2</v>
          </cell>
          <cell r="AA253">
            <v>0</v>
          </cell>
          <cell r="AB253">
            <v>0</v>
          </cell>
          <cell r="AC253">
            <v>2</v>
          </cell>
          <cell r="AD253">
            <v>0</v>
          </cell>
          <cell r="AE253">
            <v>0</v>
          </cell>
          <cell r="AG253">
            <v>2</v>
          </cell>
          <cell r="AH253">
            <v>0</v>
          </cell>
          <cell r="AI253">
            <v>0</v>
          </cell>
          <cell r="AJ253">
            <v>2</v>
          </cell>
          <cell r="AK253">
            <v>0</v>
          </cell>
          <cell r="AL253">
            <v>0</v>
          </cell>
          <cell r="AM253">
            <v>2</v>
          </cell>
          <cell r="AN253">
            <v>0</v>
          </cell>
          <cell r="AO253">
            <v>0</v>
          </cell>
          <cell r="AQ253">
            <v>2</v>
          </cell>
          <cell r="AR253">
            <v>0</v>
          </cell>
          <cell r="AS253">
            <v>0</v>
          </cell>
          <cell r="AT253">
            <v>2</v>
          </cell>
          <cell r="AU253">
            <v>0</v>
          </cell>
          <cell r="AV253">
            <v>0</v>
          </cell>
          <cell r="AW253">
            <v>2</v>
          </cell>
          <cell r="AX253">
            <v>0</v>
          </cell>
          <cell r="AY253">
            <v>0</v>
          </cell>
        </row>
        <row r="254">
          <cell r="A254">
            <v>257</v>
          </cell>
          <cell r="B254" t="str">
            <v>Marketing</v>
          </cell>
          <cell r="C254" t="str">
            <v>Trade Marketing</v>
          </cell>
          <cell r="D254" t="str">
            <v>Eventos por Estado: 1 RN</v>
          </cell>
          <cell r="E254" t="str">
            <v>Entrega</v>
          </cell>
          <cell r="H254">
            <v>1</v>
          </cell>
          <cell r="I254">
            <v>12</v>
          </cell>
          <cell r="L254">
            <v>1</v>
          </cell>
          <cell r="M254">
            <v>1</v>
          </cell>
          <cell r="N254">
            <v>0</v>
          </cell>
          <cell r="O254">
            <v>0</v>
          </cell>
          <cell r="P254">
            <v>1</v>
          </cell>
          <cell r="Q254">
            <v>0</v>
          </cell>
          <cell r="R254">
            <v>0</v>
          </cell>
          <cell r="S254">
            <v>1</v>
          </cell>
          <cell r="T254">
            <v>0</v>
          </cell>
          <cell r="U254">
            <v>0</v>
          </cell>
          <cell r="W254">
            <v>1</v>
          </cell>
          <cell r="X254">
            <v>0</v>
          </cell>
          <cell r="Y254">
            <v>0</v>
          </cell>
          <cell r="Z254">
            <v>1</v>
          </cell>
          <cell r="AA254">
            <v>0</v>
          </cell>
          <cell r="AB254">
            <v>0</v>
          </cell>
          <cell r="AC254">
            <v>1</v>
          </cell>
          <cell r="AD254">
            <v>0</v>
          </cell>
          <cell r="AE254">
            <v>0</v>
          </cell>
          <cell r="AG254">
            <v>1</v>
          </cell>
          <cell r="AH254">
            <v>0</v>
          </cell>
          <cell r="AI254">
            <v>0</v>
          </cell>
          <cell r="AJ254">
            <v>1</v>
          </cell>
          <cell r="AK254">
            <v>0</v>
          </cell>
          <cell r="AL254">
            <v>0</v>
          </cell>
          <cell r="AM254">
            <v>1</v>
          </cell>
          <cell r="AN254">
            <v>0</v>
          </cell>
          <cell r="AO254">
            <v>0</v>
          </cell>
          <cell r="AQ254">
            <v>1</v>
          </cell>
          <cell r="AR254">
            <v>0</v>
          </cell>
          <cell r="AS254">
            <v>0</v>
          </cell>
          <cell r="AT254">
            <v>1</v>
          </cell>
          <cell r="AU254">
            <v>0</v>
          </cell>
          <cell r="AV254">
            <v>0</v>
          </cell>
          <cell r="AW254">
            <v>1</v>
          </cell>
          <cell r="AX254">
            <v>0</v>
          </cell>
          <cell r="AY254">
            <v>0</v>
          </cell>
        </row>
        <row r="255">
          <cell r="A255">
            <v>258</v>
          </cell>
          <cell r="B255" t="str">
            <v>Marketing</v>
          </cell>
          <cell r="C255" t="str">
            <v>Trade Marketing</v>
          </cell>
          <cell r="D255" t="str">
            <v>Número de eventos patrocinados ou com permuta por trimestre</v>
          </cell>
          <cell r="E255" t="str">
            <v>Entrega</v>
          </cell>
          <cell r="F255" t="str">
            <v>3,6,9,12</v>
          </cell>
          <cell r="H255">
            <v>1</v>
          </cell>
          <cell r="I255">
            <v>12</v>
          </cell>
          <cell r="M255">
            <v>1</v>
          </cell>
          <cell r="N255">
            <v>1</v>
          </cell>
          <cell r="O255">
            <v>1</v>
          </cell>
          <cell r="P255">
            <v>14</v>
          </cell>
          <cell r="Q255">
            <v>11</v>
          </cell>
          <cell r="R255">
            <v>0.7857142857142857</v>
          </cell>
          <cell r="S255">
            <v>14</v>
          </cell>
          <cell r="T255">
            <v>0</v>
          </cell>
          <cell r="U255">
            <v>0</v>
          </cell>
          <cell r="W255">
            <v>14</v>
          </cell>
          <cell r="X255">
            <v>0</v>
          </cell>
          <cell r="Y255">
            <v>0</v>
          </cell>
          <cell r="Z255">
            <v>14</v>
          </cell>
          <cell r="AA255">
            <v>0</v>
          </cell>
          <cell r="AB255">
            <v>0</v>
          </cell>
          <cell r="AC255">
            <v>14</v>
          </cell>
          <cell r="AD255">
            <v>0</v>
          </cell>
          <cell r="AE255">
            <v>0</v>
          </cell>
          <cell r="AG255">
            <v>14</v>
          </cell>
          <cell r="AH255">
            <v>0</v>
          </cell>
          <cell r="AI255">
            <v>0</v>
          </cell>
          <cell r="AJ255">
            <v>14</v>
          </cell>
          <cell r="AK255">
            <v>0</v>
          </cell>
          <cell r="AL255">
            <v>0</v>
          </cell>
          <cell r="AM255">
            <v>14</v>
          </cell>
          <cell r="AN255">
            <v>0</v>
          </cell>
          <cell r="AO255">
            <v>0</v>
          </cell>
          <cell r="AQ255">
            <v>14</v>
          </cell>
          <cell r="AR255">
            <v>0</v>
          </cell>
          <cell r="AS255">
            <v>0</v>
          </cell>
          <cell r="AT255">
            <v>14</v>
          </cell>
          <cell r="AU255">
            <v>0</v>
          </cell>
          <cell r="AV255">
            <v>0</v>
          </cell>
          <cell r="AW255">
            <v>14</v>
          </cell>
          <cell r="AX255">
            <v>0</v>
          </cell>
          <cell r="AY255">
            <v>0</v>
          </cell>
        </row>
        <row r="256">
          <cell r="A256">
            <v>259</v>
          </cell>
          <cell r="B256" t="str">
            <v>Marketing</v>
          </cell>
          <cell r="C256" t="str">
            <v>Trade Marketing</v>
          </cell>
          <cell r="D256" t="str">
            <v>Alcance total estimado nos eventos</v>
          </cell>
          <cell r="E256" t="str">
            <v>Entrega</v>
          </cell>
          <cell r="H256">
            <v>1</v>
          </cell>
          <cell r="I256">
            <v>12</v>
          </cell>
          <cell r="M256">
            <v>50000</v>
          </cell>
          <cell r="N256">
            <v>80000</v>
          </cell>
          <cell r="O256">
            <v>1.6</v>
          </cell>
          <cell r="Q256">
            <v>122000</v>
          </cell>
          <cell r="T256">
            <v>0</v>
          </cell>
          <cell r="X256">
            <v>0</v>
          </cell>
          <cell r="AA256">
            <v>0</v>
          </cell>
          <cell r="AD256">
            <v>0</v>
          </cell>
          <cell r="AH256">
            <v>0</v>
          </cell>
          <cell r="AK256">
            <v>0</v>
          </cell>
          <cell r="AN256">
            <v>0</v>
          </cell>
          <cell r="AR256">
            <v>0</v>
          </cell>
          <cell r="AU256">
            <v>0</v>
          </cell>
          <cell r="AX256">
            <v>0</v>
          </cell>
        </row>
        <row r="257">
          <cell r="A257">
            <v>260</v>
          </cell>
          <cell r="B257" t="str">
            <v>Marketing</v>
          </cell>
          <cell r="C257" t="str">
            <v>Trade Marketing</v>
          </cell>
          <cell r="D257" t="str">
            <v>Quantidade total de leads captados</v>
          </cell>
          <cell r="E257" t="str">
            <v>Entrega</v>
          </cell>
          <cell r="H257">
            <v>1</v>
          </cell>
          <cell r="I257">
            <v>12</v>
          </cell>
          <cell r="M257">
            <v>100</v>
          </cell>
          <cell r="N257">
            <v>0</v>
          </cell>
          <cell r="O257">
            <v>0</v>
          </cell>
          <cell r="T257">
            <v>0</v>
          </cell>
          <cell r="X257">
            <v>0</v>
          </cell>
          <cell r="AA257">
            <v>0</v>
          </cell>
          <cell r="AD257">
            <v>0</v>
          </cell>
          <cell r="AH257">
            <v>0</v>
          </cell>
          <cell r="AK257">
            <v>0</v>
          </cell>
          <cell r="AN257">
            <v>0</v>
          </cell>
          <cell r="AR257">
            <v>0</v>
          </cell>
          <cell r="AU257">
            <v>0</v>
          </cell>
          <cell r="AX257">
            <v>0</v>
          </cell>
        </row>
        <row r="258">
          <cell r="A258">
            <v>261</v>
          </cell>
          <cell r="B258" t="str">
            <v>Marketing</v>
          </cell>
          <cell r="C258" t="str">
            <v>Trade Marketing</v>
          </cell>
          <cell r="D258" t="str">
            <v>Quantidade de Freezer atualizados no mês</v>
          </cell>
          <cell r="E258" t="str">
            <v>Entrega</v>
          </cell>
          <cell r="H258">
            <v>1</v>
          </cell>
          <cell r="I258">
            <v>12</v>
          </cell>
          <cell r="M258">
            <v>0</v>
          </cell>
          <cell r="N258">
            <v>0</v>
          </cell>
          <cell r="O258" t="str">
            <v>inf</v>
          </cell>
          <cell r="P258">
            <v>85</v>
          </cell>
          <cell r="Q258">
            <v>41</v>
          </cell>
          <cell r="R258">
            <v>0.4823529411764706</v>
          </cell>
          <cell r="S258">
            <v>85</v>
          </cell>
          <cell r="T258">
            <v>0</v>
          </cell>
          <cell r="U258">
            <v>0</v>
          </cell>
          <cell r="W258">
            <v>85</v>
          </cell>
          <cell r="X258">
            <v>0</v>
          </cell>
          <cell r="Y258">
            <v>0</v>
          </cell>
          <cell r="Z258">
            <v>85</v>
          </cell>
          <cell r="AA258">
            <v>0</v>
          </cell>
          <cell r="AB258">
            <v>0</v>
          </cell>
          <cell r="AC258">
            <v>85</v>
          </cell>
          <cell r="AD258">
            <v>0</v>
          </cell>
          <cell r="AE258">
            <v>0</v>
          </cell>
          <cell r="AG258">
            <v>85</v>
          </cell>
          <cell r="AH258">
            <v>0</v>
          </cell>
          <cell r="AI258">
            <v>0</v>
          </cell>
          <cell r="AJ258">
            <v>85</v>
          </cell>
          <cell r="AK258">
            <v>0</v>
          </cell>
          <cell r="AL258">
            <v>0</v>
          </cell>
          <cell r="AM258">
            <v>85</v>
          </cell>
          <cell r="AN258">
            <v>0</v>
          </cell>
          <cell r="AO258">
            <v>0</v>
          </cell>
          <cell r="AQ258">
            <v>85</v>
          </cell>
          <cell r="AR258">
            <v>0</v>
          </cell>
          <cell r="AS258">
            <v>0</v>
          </cell>
          <cell r="AT258">
            <v>85</v>
          </cell>
          <cell r="AU258">
            <v>0</v>
          </cell>
          <cell r="AV258">
            <v>0</v>
          </cell>
          <cell r="AW258">
            <v>85</v>
          </cell>
          <cell r="AX258">
            <v>0</v>
          </cell>
          <cell r="AY258">
            <v>0</v>
          </cell>
        </row>
        <row r="259">
          <cell r="A259">
            <v>262</v>
          </cell>
          <cell r="B259" t="str">
            <v>Marketing</v>
          </cell>
          <cell r="C259" t="str">
            <v>Trade Marketing</v>
          </cell>
          <cell r="D259" t="str">
            <v>Quantidade de Tabelas atualizadas no mês</v>
          </cell>
          <cell r="E259" t="str">
            <v>Qualidade</v>
          </cell>
          <cell r="H259">
            <v>1</v>
          </cell>
          <cell r="I259">
            <v>12</v>
          </cell>
          <cell r="M259">
            <v>0</v>
          </cell>
          <cell r="N259">
            <v>0</v>
          </cell>
          <cell r="O259" t="str">
            <v>inf</v>
          </cell>
          <cell r="P259">
            <v>0</v>
          </cell>
          <cell r="Q259">
            <v>0</v>
          </cell>
          <cell r="R259" t="str">
            <v>inf</v>
          </cell>
          <cell r="S259">
            <v>0</v>
          </cell>
          <cell r="T259">
            <v>0</v>
          </cell>
          <cell r="U259" t="str">
            <v>inf</v>
          </cell>
          <cell r="W259">
            <v>0</v>
          </cell>
          <cell r="X259">
            <v>0</v>
          </cell>
          <cell r="Y259" t="str">
            <v>inf</v>
          </cell>
          <cell r="Z259">
            <v>0</v>
          </cell>
          <cell r="AA259">
            <v>0</v>
          </cell>
          <cell r="AB259" t="str">
            <v>inf</v>
          </cell>
          <cell r="AC259">
            <v>0</v>
          </cell>
          <cell r="AD259">
            <v>0</v>
          </cell>
          <cell r="AE259" t="str">
            <v>inf</v>
          </cell>
          <cell r="AG259">
            <v>0</v>
          </cell>
          <cell r="AH259">
            <v>0</v>
          </cell>
          <cell r="AI259" t="str">
            <v>inf</v>
          </cell>
          <cell r="AJ259">
            <v>0</v>
          </cell>
          <cell r="AK259">
            <v>0</v>
          </cell>
          <cell r="AL259" t="str">
            <v>inf</v>
          </cell>
          <cell r="AM259">
            <v>0</v>
          </cell>
          <cell r="AN259">
            <v>0</v>
          </cell>
          <cell r="AO259" t="str">
            <v>inf</v>
          </cell>
          <cell r="AQ259">
            <v>0</v>
          </cell>
          <cell r="AR259">
            <v>0</v>
          </cell>
          <cell r="AS259" t="str">
            <v>inf</v>
          </cell>
          <cell r="AT259">
            <v>0</v>
          </cell>
          <cell r="AU259">
            <v>0</v>
          </cell>
          <cell r="AV259" t="str">
            <v>inf</v>
          </cell>
          <cell r="AW259">
            <v>0</v>
          </cell>
          <cell r="AX259">
            <v>0</v>
          </cell>
          <cell r="AY259" t="str">
            <v>inf</v>
          </cell>
        </row>
        <row r="260">
          <cell r="A260">
            <v>263</v>
          </cell>
          <cell r="B260" t="str">
            <v>Marketing</v>
          </cell>
          <cell r="C260" t="str">
            <v>Trade Marketing</v>
          </cell>
          <cell r="D260" t="str">
            <v>Percentual Total de Freezers e Tabelas Atualizados no Ano</v>
          </cell>
          <cell r="E260" t="str">
            <v>Entrega</v>
          </cell>
          <cell r="F260" t="str">
            <v>12</v>
          </cell>
          <cell r="H260">
            <v>1</v>
          </cell>
          <cell r="I260">
            <v>12</v>
          </cell>
          <cell r="M260">
            <v>0</v>
          </cell>
          <cell r="N260">
            <v>0</v>
          </cell>
          <cell r="O260" t="str">
            <v>inf</v>
          </cell>
          <cell r="P260">
            <v>85</v>
          </cell>
          <cell r="S260">
            <v>85</v>
          </cell>
          <cell r="T260">
            <v>0</v>
          </cell>
          <cell r="U260">
            <v>0</v>
          </cell>
          <cell r="W260">
            <v>85</v>
          </cell>
          <cell r="X260">
            <v>0</v>
          </cell>
          <cell r="Y260">
            <v>0</v>
          </cell>
          <cell r="Z260">
            <v>85</v>
          </cell>
          <cell r="AA260">
            <v>0</v>
          </cell>
          <cell r="AB260">
            <v>0</v>
          </cell>
          <cell r="AC260">
            <v>85</v>
          </cell>
          <cell r="AD260">
            <v>0</v>
          </cell>
          <cell r="AE260">
            <v>0</v>
          </cell>
          <cell r="AG260">
            <v>85</v>
          </cell>
          <cell r="AH260">
            <v>0</v>
          </cell>
          <cell r="AI260">
            <v>0</v>
          </cell>
          <cell r="AJ260">
            <v>85</v>
          </cell>
          <cell r="AK260">
            <v>0</v>
          </cell>
          <cell r="AL260">
            <v>0</v>
          </cell>
          <cell r="AM260">
            <v>85</v>
          </cell>
          <cell r="AN260">
            <v>0</v>
          </cell>
          <cell r="AO260">
            <v>0</v>
          </cell>
          <cell r="AQ260">
            <v>85</v>
          </cell>
          <cell r="AR260">
            <v>0</v>
          </cell>
          <cell r="AS260">
            <v>0</v>
          </cell>
          <cell r="AT260">
            <v>85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inf</v>
          </cell>
        </row>
        <row r="261">
          <cell r="A261">
            <v>264</v>
          </cell>
          <cell r="B261" t="str">
            <v>Marketing</v>
          </cell>
          <cell r="C261" t="str">
            <v>Trade Marketing</v>
          </cell>
          <cell r="D261" t="str">
            <v>Quantidade de veículos revitalizados no mês - Nº</v>
          </cell>
          <cell r="E261" t="str">
            <v>Entrega</v>
          </cell>
          <cell r="H261">
            <v>1</v>
          </cell>
          <cell r="I261">
            <v>12</v>
          </cell>
          <cell r="M261">
            <v>0</v>
          </cell>
          <cell r="N261">
            <v>3</v>
          </cell>
          <cell r="O261" t="str">
            <v>inf</v>
          </cell>
          <cell r="P261">
            <v>5</v>
          </cell>
          <cell r="S261">
            <v>5</v>
          </cell>
          <cell r="T261">
            <v>0</v>
          </cell>
          <cell r="U261">
            <v>0</v>
          </cell>
          <cell r="W261">
            <v>5</v>
          </cell>
          <cell r="X261">
            <v>0</v>
          </cell>
          <cell r="Y261">
            <v>0</v>
          </cell>
          <cell r="Z261">
            <v>5</v>
          </cell>
          <cell r="AA261">
            <v>0</v>
          </cell>
          <cell r="AB261">
            <v>0</v>
          </cell>
          <cell r="AC261">
            <v>5</v>
          </cell>
          <cell r="AD261">
            <v>0</v>
          </cell>
          <cell r="AE261">
            <v>0</v>
          </cell>
          <cell r="AG261">
            <v>5</v>
          </cell>
          <cell r="AH261">
            <v>0</v>
          </cell>
          <cell r="AI261">
            <v>0</v>
          </cell>
          <cell r="AJ261">
            <v>5</v>
          </cell>
          <cell r="AK261">
            <v>0</v>
          </cell>
          <cell r="AL261">
            <v>0</v>
          </cell>
          <cell r="AM261">
            <v>5</v>
          </cell>
          <cell r="AN261">
            <v>0</v>
          </cell>
          <cell r="AO261">
            <v>0</v>
          </cell>
          <cell r="AQ261">
            <v>5</v>
          </cell>
          <cell r="AR261">
            <v>0</v>
          </cell>
          <cell r="AS261">
            <v>0</v>
          </cell>
          <cell r="AT261">
            <v>5</v>
          </cell>
          <cell r="AU261">
            <v>0</v>
          </cell>
          <cell r="AV261">
            <v>0</v>
          </cell>
          <cell r="AW261">
            <v>5</v>
          </cell>
          <cell r="AX261">
            <v>0</v>
          </cell>
          <cell r="AY261">
            <v>0</v>
          </cell>
        </row>
        <row r="262">
          <cell r="A262">
            <v>265</v>
          </cell>
          <cell r="B262" t="str">
            <v>Marketing</v>
          </cell>
          <cell r="C262" t="str">
            <v>Trade Marketing</v>
          </cell>
          <cell r="D262" t="str">
            <v>% de veículos com adesivos em boas condições (meta: 100% ano)</v>
          </cell>
          <cell r="E262" t="str">
            <v>Entrega</v>
          </cell>
          <cell r="F262" t="str">
            <v>12</v>
          </cell>
          <cell r="H262">
            <v>1</v>
          </cell>
          <cell r="I262">
            <v>12</v>
          </cell>
          <cell r="L262">
            <v>1</v>
          </cell>
          <cell r="M262">
            <v>1</v>
          </cell>
          <cell r="N262">
            <v>0</v>
          </cell>
          <cell r="O262">
            <v>0</v>
          </cell>
          <cell r="T262">
            <v>0</v>
          </cell>
          <cell r="X262">
            <v>0</v>
          </cell>
          <cell r="AA262">
            <v>0</v>
          </cell>
          <cell r="AD262">
            <v>0</v>
          </cell>
          <cell r="AH262">
            <v>0</v>
          </cell>
          <cell r="AK262">
            <v>0</v>
          </cell>
          <cell r="AN262">
            <v>0</v>
          </cell>
          <cell r="AR262">
            <v>0</v>
          </cell>
          <cell r="AU262">
            <v>0</v>
          </cell>
          <cell r="AX262">
            <v>0</v>
          </cell>
        </row>
        <row r="263">
          <cell r="A263">
            <v>266</v>
          </cell>
          <cell r="B263" t="str">
            <v>Marketing</v>
          </cell>
          <cell r="C263" t="str">
            <v>Trade Marketing</v>
          </cell>
          <cell r="D263" t="str">
            <v>Quantidade de inspeções realizadas no ano (meta: 01 por trimestre)</v>
          </cell>
          <cell r="E263" t="str">
            <v>Entrega</v>
          </cell>
          <cell r="F263" t="str">
            <v>3,6,9,12</v>
          </cell>
          <cell r="H263">
            <v>1</v>
          </cell>
          <cell r="I263">
            <v>12</v>
          </cell>
          <cell r="L263">
            <v>4</v>
          </cell>
          <cell r="M263">
            <v>4</v>
          </cell>
          <cell r="N263">
            <v>0</v>
          </cell>
          <cell r="O263">
            <v>0</v>
          </cell>
          <cell r="P263">
            <v>4</v>
          </cell>
          <cell r="S263">
            <v>4</v>
          </cell>
          <cell r="T263">
            <v>0</v>
          </cell>
          <cell r="U263">
            <v>0</v>
          </cell>
          <cell r="W263">
            <v>4</v>
          </cell>
          <cell r="X263">
            <v>0</v>
          </cell>
          <cell r="Y263">
            <v>0</v>
          </cell>
          <cell r="Z263">
            <v>4</v>
          </cell>
          <cell r="AA263">
            <v>0</v>
          </cell>
          <cell r="AB263">
            <v>0</v>
          </cell>
          <cell r="AC263">
            <v>4</v>
          </cell>
          <cell r="AD263">
            <v>0</v>
          </cell>
          <cell r="AE263">
            <v>0</v>
          </cell>
          <cell r="AG263">
            <v>4</v>
          </cell>
          <cell r="AH263">
            <v>0</v>
          </cell>
          <cell r="AI263">
            <v>0</v>
          </cell>
          <cell r="AJ263">
            <v>4</v>
          </cell>
          <cell r="AK263">
            <v>0</v>
          </cell>
          <cell r="AL263">
            <v>0</v>
          </cell>
          <cell r="AM263">
            <v>4</v>
          </cell>
          <cell r="AN263">
            <v>0</v>
          </cell>
          <cell r="AO263">
            <v>0</v>
          </cell>
          <cell r="AQ263">
            <v>4</v>
          </cell>
          <cell r="AR263">
            <v>0</v>
          </cell>
          <cell r="AS263">
            <v>0</v>
          </cell>
          <cell r="AT263">
            <v>4</v>
          </cell>
          <cell r="AU263">
            <v>0</v>
          </cell>
          <cell r="AV263">
            <v>0</v>
          </cell>
          <cell r="AW263">
            <v>4</v>
          </cell>
          <cell r="AX263">
            <v>0</v>
          </cell>
          <cell r="AY263">
            <v>0</v>
          </cell>
        </row>
        <row r="264">
          <cell r="A264">
            <v>267</v>
          </cell>
          <cell r="B264" t="str">
            <v>Marketing</v>
          </cell>
          <cell r="C264" t="str">
            <v>Trade Marketing</v>
          </cell>
          <cell r="D264" t="str">
            <v>% de veículos com adesivos atualizados conforme o novo branding (meta: 100% ano)</v>
          </cell>
          <cell r="E264" t="str">
            <v>Entrega</v>
          </cell>
          <cell r="F264" t="str">
            <v>12</v>
          </cell>
          <cell r="H264">
            <v>1</v>
          </cell>
          <cell r="I264">
            <v>12</v>
          </cell>
          <cell r="L264">
            <v>1</v>
          </cell>
          <cell r="M264">
            <v>0</v>
          </cell>
          <cell r="N264">
            <v>0</v>
          </cell>
          <cell r="O264" t="str">
            <v>inf</v>
          </cell>
          <cell r="T264">
            <v>0</v>
          </cell>
          <cell r="X264">
            <v>0</v>
          </cell>
          <cell r="AA264">
            <v>0</v>
          </cell>
          <cell r="AD264">
            <v>0</v>
          </cell>
          <cell r="AH264">
            <v>0</v>
          </cell>
          <cell r="AK264">
            <v>0</v>
          </cell>
          <cell r="AN264">
            <v>0</v>
          </cell>
          <cell r="AR264">
            <v>0</v>
          </cell>
          <cell r="AU264">
            <v>0</v>
          </cell>
          <cell r="AX26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64"/>
  <sheetViews>
    <sheetView topLeftCell="A223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45901</v>
      </c>
      <c r="C2">
        <f>VLOOKUP(A2,[1]KPI!$1:$1048576,$G$2,0)</f>
        <v>0</v>
      </c>
      <c r="D2">
        <f>VLOOKUP(A2,[1]KPI!$1:$1048576,$G$2+1,0)</f>
        <v>0</v>
      </c>
      <c r="E2" t="str">
        <f>VLOOKUP(A2,[1]KPI!$1:$1048576,$G$2+2,0)</f>
        <v>inf</v>
      </c>
      <c r="G2">
        <f>AGO!G2+3</f>
        <v>39</v>
      </c>
    </row>
    <row r="3" spans="1:7" x14ac:dyDescent="0.3">
      <c r="A3">
        <v>1</v>
      </c>
      <c r="B3" s="2">
        <v>45901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45901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45901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45901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45901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45901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45901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45901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45901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45901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45901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45901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45901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45901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45901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45901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45901</v>
      </c>
      <c r="C19">
        <f>VLOOKUP(A19,[1]KPI!$1:$1048576,$G$2,0)</f>
        <v>0.2</v>
      </c>
      <c r="D19">
        <f>VLOOKUP(A19,[1]KPI!$1:$1048576,$G$2+1,0)</f>
        <v>0</v>
      </c>
      <c r="E19" t="str">
        <f>VLOOKUP(A19,[1]KPI!$1:$1048576,$G$2+2,0)</f>
        <v>inf</v>
      </c>
    </row>
    <row r="20" spans="1:5" x14ac:dyDescent="0.3">
      <c r="A20">
        <v>18</v>
      </c>
      <c r="B20" s="2">
        <v>45901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45901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45901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45901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45901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45901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45901</v>
      </c>
      <c r="C26">
        <f>VLOOKUP(A26,[1]KPI!$1:$1048576,$G$2,0)</f>
        <v>0.14000000000000001</v>
      </c>
      <c r="D26">
        <f>VLOOKUP(A26,[1]KPI!$1:$1048576,$G$2+1,0)</f>
        <v>0</v>
      </c>
      <c r="E26" t="str">
        <f>VLOOKUP(A26,[1]KPI!$1:$1048576,$G$2+2,0)</f>
        <v>inf</v>
      </c>
    </row>
    <row r="27" spans="1:5" x14ac:dyDescent="0.3">
      <c r="A27">
        <v>25</v>
      </c>
      <c r="B27" s="2">
        <v>45901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45901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45901</v>
      </c>
      <c r="C29">
        <f>VLOOKUP(A29,[1]KPI!$1:$1048576,$G$2,0)</f>
        <v>0.1</v>
      </c>
      <c r="D29">
        <f>VLOOKUP(A29,[1]KPI!$1:$1048576,$G$2+1,0)</f>
        <v>0</v>
      </c>
      <c r="E29" t="str">
        <f>VLOOKUP(A29,[1]KPI!$1:$1048576,$G$2+2,0)</f>
        <v>inf</v>
      </c>
    </row>
    <row r="30" spans="1:5" x14ac:dyDescent="0.3">
      <c r="A30">
        <v>28</v>
      </c>
      <c r="B30" s="2">
        <v>45901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45901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45901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45901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45901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45901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45901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45901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45901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45901</v>
      </c>
      <c r="C39">
        <f>VLOOKUP(A39,[1]KPI!$1:$1048576,$G$2,0)</f>
        <v>0.06</v>
      </c>
      <c r="D39">
        <f>VLOOKUP(A39,[1]KPI!$1:$1048576,$G$2+1,0)</f>
        <v>0</v>
      </c>
      <c r="E39" t="str">
        <f>VLOOKUP(A39,[1]KPI!$1:$1048576,$G$2+2,0)</f>
        <v>inf</v>
      </c>
    </row>
    <row r="40" spans="1:5" x14ac:dyDescent="0.3">
      <c r="A40">
        <v>38</v>
      </c>
      <c r="B40" s="2">
        <v>45901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45901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45901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45901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45901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45901</v>
      </c>
      <c r="C45">
        <f>VLOOKUP(A45,[1]KPI!$1:$1048576,$G$2,0)</f>
        <v>0.12</v>
      </c>
      <c r="D45">
        <f>VLOOKUP(A45,[1]KPI!$1:$1048576,$G$2+1,0)</f>
        <v>0</v>
      </c>
      <c r="E45" t="str">
        <f>VLOOKUP(A45,[1]KPI!$1:$1048576,$G$2+2,0)</f>
        <v>inf</v>
      </c>
    </row>
    <row r="46" spans="1:5" x14ac:dyDescent="0.3">
      <c r="A46">
        <v>44</v>
      </c>
      <c r="B46" s="2">
        <v>45901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45901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45901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45901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45901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45901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45901</v>
      </c>
      <c r="C52">
        <f>VLOOKUP(A52,[1]KPI!$1:$1048576,$G$2,0)</f>
        <v>0.12</v>
      </c>
      <c r="D52">
        <f>VLOOKUP(A52,[1]KPI!$1:$1048576,$G$2+1,0)</f>
        <v>0</v>
      </c>
      <c r="E52" t="str">
        <f>VLOOKUP(A52,[1]KPI!$1:$1048576,$G$2+2,0)</f>
        <v>inf</v>
      </c>
    </row>
    <row r="53" spans="1:5" x14ac:dyDescent="0.3">
      <c r="A53">
        <v>51</v>
      </c>
      <c r="B53" s="2">
        <v>45901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45901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45901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45901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45901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45901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45901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45901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45901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45901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45901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45901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45901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45901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45901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45901</v>
      </c>
      <c r="C68">
        <f>VLOOKUP(A68,[1]KPI!$1:$1048576,$G$2,0)</f>
        <v>0.14000000000000001</v>
      </c>
      <c r="D68">
        <f>VLOOKUP(A68,[1]KPI!$1:$1048576,$G$2+1,0)</f>
        <v>0</v>
      </c>
      <c r="E68" t="str">
        <f>VLOOKUP(A68,[1]KPI!$1:$1048576,$G$2+2,0)</f>
        <v>inf</v>
      </c>
    </row>
    <row r="69" spans="1:5" x14ac:dyDescent="0.3">
      <c r="A69">
        <v>67</v>
      </c>
      <c r="B69" s="2">
        <v>45901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45901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45901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45901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45901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45901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45901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45901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45901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45901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45901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45901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45901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45901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45901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45901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45901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45901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45901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45901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45901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45901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45901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45901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45901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45901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45901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45901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45901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45901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45901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45901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45901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45901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45901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45901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45901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45901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45901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45901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45901</v>
      </c>
      <c r="C109">
        <f>VLOOKUP(A109,[1]KPI!$1:$1048576,$G$2,0)</f>
        <v>1</v>
      </c>
      <c r="D109">
        <f>VLOOKUP(A109,[1]KPI!$1:$1048576,$G$2+1,0)</f>
        <v>0</v>
      </c>
      <c r="E109" t="str">
        <f>VLOOKUP(A109,[1]KPI!$1:$1048576,$G$2+2,0)</f>
        <v>inf</v>
      </c>
    </row>
    <row r="110" spans="1:5" x14ac:dyDescent="0.3">
      <c r="A110">
        <v>108</v>
      </c>
      <c r="B110" s="2">
        <v>45901</v>
      </c>
      <c r="C110">
        <f>VLOOKUP(A110,[1]KPI!$1:$1048576,$G$2,0)</f>
        <v>1</v>
      </c>
      <c r="D110">
        <f>VLOOKUP(A110,[1]KPI!$1:$1048576,$G$2+1,0)</f>
        <v>0</v>
      </c>
      <c r="E110" t="str">
        <f>VLOOKUP(A110,[1]KPI!$1:$1048576,$G$2+2,0)</f>
        <v>inf</v>
      </c>
    </row>
    <row r="111" spans="1:5" x14ac:dyDescent="0.3">
      <c r="A111">
        <v>109</v>
      </c>
      <c r="B111" s="2">
        <v>45901</v>
      </c>
      <c r="C111">
        <f>VLOOKUP(A111,[1]KPI!$1:$1048576,$G$2,0)</f>
        <v>1</v>
      </c>
      <c r="D111">
        <f>VLOOKUP(A111,[1]KPI!$1:$1048576,$G$2+1,0)</f>
        <v>0</v>
      </c>
      <c r="E111" t="str">
        <f>VLOOKUP(A111,[1]KPI!$1:$1048576,$G$2+2,0)</f>
        <v>inf</v>
      </c>
    </row>
    <row r="112" spans="1:5" x14ac:dyDescent="0.3">
      <c r="A112">
        <v>110</v>
      </c>
      <c r="B112" s="2">
        <v>45901</v>
      </c>
      <c r="C112">
        <f>VLOOKUP(A112,[1]KPI!$1:$1048576,$G$2,0)</f>
        <v>1</v>
      </c>
      <c r="D112">
        <f>VLOOKUP(A112,[1]KPI!$1:$1048576,$G$2+1,0)</f>
        <v>0</v>
      </c>
      <c r="E112" t="str">
        <f>VLOOKUP(A112,[1]KPI!$1:$1048576,$G$2+2,0)</f>
        <v>inf</v>
      </c>
    </row>
    <row r="113" spans="1:5" x14ac:dyDescent="0.3">
      <c r="A113">
        <v>111</v>
      </c>
      <c r="B113" s="2">
        <v>45901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45901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45901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45901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45901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45901</v>
      </c>
      <c r="C118">
        <f>VLOOKUP(A118,[1]KPI!$1:$1048576,$G$2,0)</f>
        <v>5</v>
      </c>
      <c r="D118">
        <f>VLOOKUP(A118,[1]KPI!$1:$1048576,$G$2+1,0)</f>
        <v>0</v>
      </c>
      <c r="E118" t="str">
        <f>VLOOKUP(A118,[1]KPI!$1:$1048576,$G$2+2,0)</f>
        <v>inf</v>
      </c>
    </row>
    <row r="119" spans="1:5" x14ac:dyDescent="0.3">
      <c r="A119">
        <v>117</v>
      </c>
      <c r="B119" s="2">
        <v>45901</v>
      </c>
      <c r="C119">
        <f>VLOOKUP(A119,[1]KPI!$1:$1048576,$G$2,0)</f>
        <v>0.17</v>
      </c>
      <c r="D119">
        <f>VLOOKUP(A119,[1]KPI!$1:$1048576,$G$2+1,0)</f>
        <v>0</v>
      </c>
      <c r="E119" t="str">
        <f>VLOOKUP(A119,[1]KPI!$1:$1048576,$G$2+2,0)</f>
        <v>inf</v>
      </c>
    </row>
    <row r="120" spans="1:5" x14ac:dyDescent="0.3">
      <c r="A120">
        <v>118</v>
      </c>
      <c r="B120" s="2">
        <v>45901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45901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45901</v>
      </c>
      <c r="C122">
        <f>VLOOKUP(A122,[1]KPI!$1:$1048576,$G$2,0)</f>
        <v>0.05</v>
      </c>
      <c r="D122">
        <f>VLOOKUP(A122,[1]KPI!$1:$1048576,$G$2+1,0)</f>
        <v>0</v>
      </c>
      <c r="E122" t="str">
        <f>VLOOKUP(A122,[1]KPI!$1:$1048576,$G$2+2,0)</f>
        <v>inf</v>
      </c>
    </row>
    <row r="123" spans="1:5" x14ac:dyDescent="0.3">
      <c r="A123">
        <v>121</v>
      </c>
      <c r="B123" s="2">
        <v>45901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45901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45901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45901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45901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45901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45901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45901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45901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45901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45901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45901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45901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45901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45901</v>
      </c>
      <c r="C137">
        <f>VLOOKUP(A137,[1]KPI!$1:$1048576,$G$2,0)</f>
        <v>15</v>
      </c>
      <c r="D137">
        <f>VLOOKUP(A137,[1]KPI!$1:$1048576,$G$2+1,0)</f>
        <v>0</v>
      </c>
      <c r="E137" t="str">
        <f>VLOOKUP(A137,[1]KPI!$1:$1048576,$G$2+2,0)</f>
        <v>inf</v>
      </c>
    </row>
    <row r="138" spans="1:5" x14ac:dyDescent="0.3">
      <c r="A138">
        <v>136</v>
      </c>
      <c r="B138" s="2">
        <v>45901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45901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45901</v>
      </c>
      <c r="C140">
        <f>VLOOKUP(A140,[1]KPI!$1:$1048576,$G$2,0)</f>
        <v>10</v>
      </c>
      <c r="D140">
        <f>VLOOKUP(A140,[1]KPI!$1:$1048576,$G$2+1,0)</f>
        <v>0</v>
      </c>
      <c r="E140" t="str">
        <f>VLOOKUP(A140,[1]KPI!$1:$1048576,$G$2+2,0)</f>
        <v>inf</v>
      </c>
    </row>
    <row r="141" spans="1:5" x14ac:dyDescent="0.3">
      <c r="A141">
        <v>139</v>
      </c>
      <c r="B141" s="2">
        <v>45901</v>
      </c>
      <c r="C141">
        <f>VLOOKUP(A141,[1]KPI!$1:$1048576,$G$2,0)</f>
        <v>10</v>
      </c>
      <c r="D141">
        <f>VLOOKUP(A141,[1]KPI!$1:$1048576,$G$2+1,0)</f>
        <v>0</v>
      </c>
      <c r="E141" t="str">
        <f>VLOOKUP(A141,[1]KPI!$1:$1048576,$G$2+2,0)</f>
        <v>inf</v>
      </c>
    </row>
    <row r="142" spans="1:5" x14ac:dyDescent="0.3">
      <c r="A142">
        <v>140</v>
      </c>
      <c r="B142" s="2">
        <v>45901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45901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45901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45901</v>
      </c>
      <c r="C145">
        <f>VLOOKUP(A145,[1]KPI!$1:$1048576,$G$2,0)</f>
        <v>0</v>
      </c>
      <c r="D145">
        <f>VLOOKUP(A145,[1]KPI!$1:$1048576,$G$2+1,0)</f>
        <v>0</v>
      </c>
      <c r="E145" t="str">
        <f>VLOOKUP(A145,[1]KPI!$1:$1048576,$G$2+2,0)</f>
        <v>inf</v>
      </c>
    </row>
    <row r="146" spans="1:5" x14ac:dyDescent="0.3">
      <c r="A146">
        <v>144</v>
      </c>
      <c r="B146" s="2">
        <v>45901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45901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45901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45901</v>
      </c>
      <c r="C149">
        <f>VLOOKUP(A149,[1]KPI!$1:$1048576,$G$2,0)</f>
        <v>0.25</v>
      </c>
      <c r="D149">
        <f>VLOOKUP(A149,[1]KPI!$1:$1048576,$G$2+1,0)</f>
        <v>0</v>
      </c>
      <c r="E149" t="str">
        <f>VLOOKUP(A149,[1]KPI!$1:$1048576,$G$2+2,0)</f>
        <v>inf</v>
      </c>
    </row>
    <row r="150" spans="1:5" x14ac:dyDescent="0.3">
      <c r="A150">
        <v>148</v>
      </c>
      <c r="B150" s="2">
        <v>45901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45901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45901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45901</v>
      </c>
      <c r="C153">
        <f>VLOOKUP(A153,[1]KPI!$1:$1048576,$G$2,0)</f>
        <v>1.33</v>
      </c>
      <c r="D153">
        <f>VLOOKUP(A153,[1]KPI!$1:$1048576,$G$2+1,0)</f>
        <v>0</v>
      </c>
      <c r="E153" t="str">
        <f>VLOOKUP(A153,[1]KPI!$1:$1048576,$G$2+2,0)</f>
        <v>inf</v>
      </c>
    </row>
    <row r="154" spans="1:5" x14ac:dyDescent="0.3">
      <c r="A154">
        <v>152</v>
      </c>
      <c r="B154" s="2">
        <v>45901</v>
      </c>
      <c r="C154">
        <f>VLOOKUP(A154,[1]KPI!$1:$1048576,$G$2,0)</f>
        <v>1</v>
      </c>
      <c r="D154">
        <f>VLOOKUP(A154,[1]KPI!$1:$1048576,$G$2+1,0)</f>
        <v>0</v>
      </c>
      <c r="E154" t="str">
        <f>VLOOKUP(A154,[1]KPI!$1:$1048576,$G$2+2,0)</f>
        <v>inf</v>
      </c>
    </row>
    <row r="155" spans="1:5" x14ac:dyDescent="0.3">
      <c r="A155">
        <v>153</v>
      </c>
      <c r="B155" s="2">
        <v>45901</v>
      </c>
      <c r="C155">
        <f>VLOOKUP(A155,[1]KPI!$1:$1048576,$G$2,0)</f>
        <v>0.9</v>
      </c>
      <c r="D155">
        <f>VLOOKUP(A155,[1]KPI!$1:$1048576,$G$2+1,0)</f>
        <v>0</v>
      </c>
      <c r="E155" t="str">
        <f>VLOOKUP(A155,[1]KPI!$1:$1048576,$G$2+2,0)</f>
        <v>inf</v>
      </c>
    </row>
    <row r="156" spans="1:5" x14ac:dyDescent="0.3">
      <c r="A156">
        <v>154</v>
      </c>
      <c r="B156" s="2">
        <v>45901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45901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45901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45901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45901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45901</v>
      </c>
      <c r="C161">
        <f>VLOOKUP(A161,[1]KPI!$1:$1048576,$G$2,0)</f>
        <v>1</v>
      </c>
      <c r="D161">
        <f>VLOOKUP(A161,[1]KPI!$1:$1048576,$G$2+1,0)</f>
        <v>0</v>
      </c>
      <c r="E161" t="str">
        <f>VLOOKUP(A161,[1]KPI!$1:$1048576,$G$2+2,0)</f>
        <v>inf</v>
      </c>
    </row>
    <row r="162" spans="1:5" x14ac:dyDescent="0.3">
      <c r="A162">
        <v>160</v>
      </c>
      <c r="B162" s="2">
        <v>45901</v>
      </c>
      <c r="C162">
        <f>VLOOKUP(A162,[1]KPI!$1:$1048576,$G$2,0)</f>
        <v>1</v>
      </c>
      <c r="D162">
        <f>VLOOKUP(A162,[1]KPI!$1:$1048576,$G$2+1,0)</f>
        <v>0</v>
      </c>
      <c r="E162" t="str">
        <f>VLOOKUP(A162,[1]KPI!$1:$1048576,$G$2+2,0)</f>
        <v>inf</v>
      </c>
    </row>
    <row r="163" spans="1:5" x14ac:dyDescent="0.3">
      <c r="A163">
        <v>161</v>
      </c>
      <c r="B163" s="2">
        <v>45901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45901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45901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45901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45901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45901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45901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45901</v>
      </c>
      <c r="C170">
        <f>VLOOKUP(A170,[1]KPI!$1:$1048576,$G$2,0)</f>
        <v>60</v>
      </c>
      <c r="D170">
        <f>VLOOKUP(A170,[1]KPI!$1:$1048576,$G$2+1,0)</f>
        <v>0</v>
      </c>
      <c r="E170" t="str">
        <f>VLOOKUP(A170,[1]KPI!$1:$1048576,$G$2+2,0)</f>
        <v>inf</v>
      </c>
    </row>
    <row r="171" spans="1:5" x14ac:dyDescent="0.3">
      <c r="A171">
        <v>169</v>
      </c>
      <c r="B171" s="2">
        <v>45901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45901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45901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45901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45901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45901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45901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45901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45901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45901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45901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45901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45901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45901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45901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45901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45901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45901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45901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45901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45901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45901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45901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45901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45901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45901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45901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45901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45901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45901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45901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45901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45901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45901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45901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45901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45901</v>
      </c>
      <c r="C207">
        <f>VLOOKUP(A207,[1]KPI!$1:$1048576,$G$2,0)</f>
        <v>1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45901</v>
      </c>
      <c r="C208">
        <f>VLOOKUP(A208,[1]KPI!$1:$1048576,$G$2,0)</f>
        <v>31824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45901</v>
      </c>
      <c r="C209">
        <f>VLOOKUP(A209,[1]KPI!$1:$1048576,$G$2,0)</f>
        <v>387.45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45901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45901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45901</v>
      </c>
      <c r="C212">
        <f>VLOOKUP(A212,[1]KPI!$1:$1048576,$G$2,0)</f>
        <v>48000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45901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45901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45901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45901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45901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45901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45901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45901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45901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45901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45901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45901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45901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45901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45901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45901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45901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45901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45901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45901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45901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45901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45901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45901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45901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45901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45901</v>
      </c>
      <c r="C239">
        <f>VLOOKUP(A239,[1]KPI!$1:$1048576,$G$2,0)</f>
        <v>30000</v>
      </c>
      <c r="D239">
        <f>VLOOKUP(A239,[1]KPI!$1:$1048576,$G$2+1,0)</f>
        <v>0</v>
      </c>
      <c r="E239" t="str">
        <f>VLOOKUP(A239,[1]KPI!$1:$1048576,$G$2+2,0)</f>
        <v>inf</v>
      </c>
    </row>
    <row r="240" spans="1:5" x14ac:dyDescent="0.3">
      <c r="A240">
        <v>239</v>
      </c>
      <c r="B240" s="2">
        <v>45901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45901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45901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45901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45901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45901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45901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45901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45901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45901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45901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45901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45901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45901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45901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45901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45901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45901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45901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45901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45901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45901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45901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45901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64"/>
  <sheetViews>
    <sheetView topLeftCell="A226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45931</v>
      </c>
      <c r="C2">
        <f>VLOOKUP(A2,[1]KPI!$1:$1048576,$G$2,0)</f>
        <v>0</v>
      </c>
      <c r="D2">
        <f>VLOOKUP(A2,[1]KPI!$1:$1048576,$G$2+1,0)</f>
        <v>0</v>
      </c>
      <c r="E2" t="str">
        <f>VLOOKUP(A2,[1]KPI!$1:$1048576,$G$2+2,0)</f>
        <v>inf</v>
      </c>
      <c r="G2">
        <f>SET!G2+4</f>
        <v>43</v>
      </c>
    </row>
    <row r="3" spans="1:7" x14ac:dyDescent="0.3">
      <c r="A3">
        <v>1</v>
      </c>
      <c r="B3" s="2">
        <v>45931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45931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45931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45931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45931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45931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45931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45931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45931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45931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45931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45931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45931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45931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45931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45931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45931</v>
      </c>
      <c r="C19">
        <f>VLOOKUP(A19,[1]KPI!$1:$1048576,$G$2,0)</f>
        <v>0.2</v>
      </c>
      <c r="D19">
        <f>VLOOKUP(A19,[1]KPI!$1:$1048576,$G$2+1,0)</f>
        <v>0</v>
      </c>
      <c r="E19" t="str">
        <f>VLOOKUP(A19,[1]KPI!$1:$1048576,$G$2+2,0)</f>
        <v>inf</v>
      </c>
    </row>
    <row r="20" spans="1:5" x14ac:dyDescent="0.3">
      <c r="A20">
        <v>18</v>
      </c>
      <c r="B20" s="2">
        <v>45931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45931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45931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45931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45931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45931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45931</v>
      </c>
      <c r="C26">
        <f>VLOOKUP(A26,[1]KPI!$1:$1048576,$G$2,0)</f>
        <v>0.14000000000000001</v>
      </c>
      <c r="D26">
        <f>VLOOKUP(A26,[1]KPI!$1:$1048576,$G$2+1,0)</f>
        <v>0</v>
      </c>
      <c r="E26" t="str">
        <f>VLOOKUP(A26,[1]KPI!$1:$1048576,$G$2+2,0)</f>
        <v>inf</v>
      </c>
    </row>
    <row r="27" spans="1:5" x14ac:dyDescent="0.3">
      <c r="A27">
        <v>25</v>
      </c>
      <c r="B27" s="2">
        <v>45931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45931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45931</v>
      </c>
      <c r="C29">
        <f>VLOOKUP(A29,[1]KPI!$1:$1048576,$G$2,0)</f>
        <v>0.1</v>
      </c>
      <c r="D29">
        <f>VLOOKUP(A29,[1]KPI!$1:$1048576,$G$2+1,0)</f>
        <v>0</v>
      </c>
      <c r="E29" t="str">
        <f>VLOOKUP(A29,[1]KPI!$1:$1048576,$G$2+2,0)</f>
        <v>inf</v>
      </c>
    </row>
    <row r="30" spans="1:5" x14ac:dyDescent="0.3">
      <c r="A30">
        <v>28</v>
      </c>
      <c r="B30" s="2">
        <v>45931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45931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45931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45931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45931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45931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45931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45931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45931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45931</v>
      </c>
      <c r="C39">
        <f>VLOOKUP(A39,[1]KPI!$1:$1048576,$G$2,0)</f>
        <v>0.06</v>
      </c>
      <c r="D39">
        <f>VLOOKUP(A39,[1]KPI!$1:$1048576,$G$2+1,0)</f>
        <v>0</v>
      </c>
      <c r="E39" t="str">
        <f>VLOOKUP(A39,[1]KPI!$1:$1048576,$G$2+2,0)</f>
        <v>inf</v>
      </c>
    </row>
    <row r="40" spans="1:5" x14ac:dyDescent="0.3">
      <c r="A40">
        <v>38</v>
      </c>
      <c r="B40" s="2">
        <v>45931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45931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45931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45931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45931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45931</v>
      </c>
      <c r="C45">
        <f>VLOOKUP(A45,[1]KPI!$1:$1048576,$G$2,0)</f>
        <v>0.12</v>
      </c>
      <c r="D45">
        <f>VLOOKUP(A45,[1]KPI!$1:$1048576,$G$2+1,0)</f>
        <v>0</v>
      </c>
      <c r="E45" t="str">
        <f>VLOOKUP(A45,[1]KPI!$1:$1048576,$G$2+2,0)</f>
        <v>inf</v>
      </c>
    </row>
    <row r="46" spans="1:5" x14ac:dyDescent="0.3">
      <c r="A46">
        <v>44</v>
      </c>
      <c r="B46" s="2">
        <v>45931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45931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45931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45931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45931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45931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45931</v>
      </c>
      <c r="C52">
        <f>VLOOKUP(A52,[1]KPI!$1:$1048576,$G$2,0)</f>
        <v>0.12</v>
      </c>
      <c r="D52">
        <f>VLOOKUP(A52,[1]KPI!$1:$1048576,$G$2+1,0)</f>
        <v>0</v>
      </c>
      <c r="E52" t="str">
        <f>VLOOKUP(A52,[1]KPI!$1:$1048576,$G$2+2,0)</f>
        <v>inf</v>
      </c>
    </row>
    <row r="53" spans="1:5" x14ac:dyDescent="0.3">
      <c r="A53">
        <v>51</v>
      </c>
      <c r="B53" s="2">
        <v>45931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45931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45931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45931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45931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45931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45931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45931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45931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45931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45931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45931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45931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45931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45931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45931</v>
      </c>
      <c r="C68">
        <f>VLOOKUP(A68,[1]KPI!$1:$1048576,$G$2,0)</f>
        <v>0.14000000000000001</v>
      </c>
      <c r="D68">
        <f>VLOOKUP(A68,[1]KPI!$1:$1048576,$G$2+1,0)</f>
        <v>0</v>
      </c>
      <c r="E68" t="str">
        <f>VLOOKUP(A68,[1]KPI!$1:$1048576,$G$2+2,0)</f>
        <v>inf</v>
      </c>
    </row>
    <row r="69" spans="1:5" x14ac:dyDescent="0.3">
      <c r="A69">
        <v>67</v>
      </c>
      <c r="B69" s="2">
        <v>45931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45931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45931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45931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45931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45931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45931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45931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45931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45931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45931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45931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45931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45931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45931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45931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45931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45931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45931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45931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45931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45931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45931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45931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45931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45931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45931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45931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45931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45931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45931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45931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45931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45931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45931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45931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45931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45931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45931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45931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45931</v>
      </c>
      <c r="C109">
        <f>VLOOKUP(A109,[1]KPI!$1:$1048576,$G$2,0)</f>
        <v>1</v>
      </c>
      <c r="D109">
        <f>VLOOKUP(A109,[1]KPI!$1:$1048576,$G$2+1,0)</f>
        <v>0</v>
      </c>
      <c r="E109" t="str">
        <f>VLOOKUP(A109,[1]KPI!$1:$1048576,$G$2+2,0)</f>
        <v>inf</v>
      </c>
    </row>
    <row r="110" spans="1:5" x14ac:dyDescent="0.3">
      <c r="A110">
        <v>108</v>
      </c>
      <c r="B110" s="2">
        <v>45931</v>
      </c>
      <c r="C110">
        <f>VLOOKUP(A110,[1]KPI!$1:$1048576,$G$2,0)</f>
        <v>1</v>
      </c>
      <c r="D110">
        <f>VLOOKUP(A110,[1]KPI!$1:$1048576,$G$2+1,0)</f>
        <v>0</v>
      </c>
      <c r="E110" t="str">
        <f>VLOOKUP(A110,[1]KPI!$1:$1048576,$G$2+2,0)</f>
        <v>inf</v>
      </c>
    </row>
    <row r="111" spans="1:5" x14ac:dyDescent="0.3">
      <c r="A111">
        <v>109</v>
      </c>
      <c r="B111" s="2">
        <v>45931</v>
      </c>
      <c r="C111">
        <f>VLOOKUP(A111,[1]KPI!$1:$1048576,$G$2,0)</f>
        <v>1</v>
      </c>
      <c r="D111">
        <f>VLOOKUP(A111,[1]KPI!$1:$1048576,$G$2+1,0)</f>
        <v>0</v>
      </c>
      <c r="E111" t="str">
        <f>VLOOKUP(A111,[1]KPI!$1:$1048576,$G$2+2,0)</f>
        <v>inf</v>
      </c>
    </row>
    <row r="112" spans="1:5" x14ac:dyDescent="0.3">
      <c r="A112">
        <v>110</v>
      </c>
      <c r="B112" s="2">
        <v>45931</v>
      </c>
      <c r="C112">
        <f>VLOOKUP(A112,[1]KPI!$1:$1048576,$G$2,0)</f>
        <v>1</v>
      </c>
      <c r="D112">
        <f>VLOOKUP(A112,[1]KPI!$1:$1048576,$G$2+1,0)</f>
        <v>0</v>
      </c>
      <c r="E112" t="str">
        <f>VLOOKUP(A112,[1]KPI!$1:$1048576,$G$2+2,0)</f>
        <v>inf</v>
      </c>
    </row>
    <row r="113" spans="1:5" x14ac:dyDescent="0.3">
      <c r="A113">
        <v>111</v>
      </c>
      <c r="B113" s="2">
        <v>45931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45931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45931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45931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45931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45931</v>
      </c>
      <c r="C118">
        <f>VLOOKUP(A118,[1]KPI!$1:$1048576,$G$2,0)</f>
        <v>5</v>
      </c>
      <c r="D118">
        <f>VLOOKUP(A118,[1]KPI!$1:$1048576,$G$2+1,0)</f>
        <v>0</v>
      </c>
      <c r="E118" t="str">
        <f>VLOOKUP(A118,[1]KPI!$1:$1048576,$G$2+2,0)</f>
        <v>inf</v>
      </c>
    </row>
    <row r="119" spans="1:5" x14ac:dyDescent="0.3">
      <c r="A119">
        <v>117</v>
      </c>
      <c r="B119" s="2">
        <v>45931</v>
      </c>
      <c r="C119">
        <f>VLOOKUP(A119,[1]KPI!$1:$1048576,$G$2,0)</f>
        <v>0.17</v>
      </c>
      <c r="D119">
        <f>VLOOKUP(A119,[1]KPI!$1:$1048576,$G$2+1,0)</f>
        <v>0</v>
      </c>
      <c r="E119" t="str">
        <f>VLOOKUP(A119,[1]KPI!$1:$1048576,$G$2+2,0)</f>
        <v>inf</v>
      </c>
    </row>
    <row r="120" spans="1:5" x14ac:dyDescent="0.3">
      <c r="A120">
        <v>118</v>
      </c>
      <c r="B120" s="2">
        <v>45931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45931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45931</v>
      </c>
      <c r="C122">
        <f>VLOOKUP(A122,[1]KPI!$1:$1048576,$G$2,0)</f>
        <v>0.05</v>
      </c>
      <c r="D122">
        <f>VLOOKUP(A122,[1]KPI!$1:$1048576,$G$2+1,0)</f>
        <v>0</v>
      </c>
      <c r="E122" t="str">
        <f>VLOOKUP(A122,[1]KPI!$1:$1048576,$G$2+2,0)</f>
        <v>inf</v>
      </c>
    </row>
    <row r="123" spans="1:5" x14ac:dyDescent="0.3">
      <c r="A123">
        <v>121</v>
      </c>
      <c r="B123" s="2">
        <v>45931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45931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45931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45931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45931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45931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45931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45931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45931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45931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45931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45931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45931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45931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45931</v>
      </c>
      <c r="C137">
        <f>VLOOKUP(A137,[1]KPI!$1:$1048576,$G$2,0)</f>
        <v>15</v>
      </c>
      <c r="D137">
        <f>VLOOKUP(A137,[1]KPI!$1:$1048576,$G$2+1,0)</f>
        <v>0</v>
      </c>
      <c r="E137" t="str">
        <f>VLOOKUP(A137,[1]KPI!$1:$1048576,$G$2+2,0)</f>
        <v>inf</v>
      </c>
    </row>
    <row r="138" spans="1:5" x14ac:dyDescent="0.3">
      <c r="A138">
        <v>136</v>
      </c>
      <c r="B138" s="2">
        <v>45931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45931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45931</v>
      </c>
      <c r="C140">
        <f>VLOOKUP(A140,[1]KPI!$1:$1048576,$G$2,0)</f>
        <v>10</v>
      </c>
      <c r="D140">
        <f>VLOOKUP(A140,[1]KPI!$1:$1048576,$G$2+1,0)</f>
        <v>0</v>
      </c>
      <c r="E140" t="str">
        <f>VLOOKUP(A140,[1]KPI!$1:$1048576,$G$2+2,0)</f>
        <v>inf</v>
      </c>
    </row>
    <row r="141" spans="1:5" x14ac:dyDescent="0.3">
      <c r="A141">
        <v>139</v>
      </c>
      <c r="B141" s="2">
        <v>45931</v>
      </c>
      <c r="C141">
        <f>VLOOKUP(A141,[1]KPI!$1:$1048576,$G$2,0)</f>
        <v>10</v>
      </c>
      <c r="D141">
        <f>VLOOKUP(A141,[1]KPI!$1:$1048576,$G$2+1,0)</f>
        <v>0</v>
      </c>
      <c r="E141" t="str">
        <f>VLOOKUP(A141,[1]KPI!$1:$1048576,$G$2+2,0)</f>
        <v>inf</v>
      </c>
    </row>
    <row r="142" spans="1:5" x14ac:dyDescent="0.3">
      <c r="A142">
        <v>140</v>
      </c>
      <c r="B142" s="2">
        <v>45931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45931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45931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45931</v>
      </c>
      <c r="C145">
        <f>VLOOKUP(A145,[1]KPI!$1:$1048576,$G$2,0)</f>
        <v>0</v>
      </c>
      <c r="D145">
        <f>VLOOKUP(A145,[1]KPI!$1:$1048576,$G$2+1,0)</f>
        <v>0</v>
      </c>
      <c r="E145" t="str">
        <f>VLOOKUP(A145,[1]KPI!$1:$1048576,$G$2+2,0)</f>
        <v>inf</v>
      </c>
    </row>
    <row r="146" spans="1:5" x14ac:dyDescent="0.3">
      <c r="A146">
        <v>144</v>
      </c>
      <c r="B146" s="2">
        <v>45931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45931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45931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45931</v>
      </c>
      <c r="C149">
        <f>VLOOKUP(A149,[1]KPI!$1:$1048576,$G$2,0)</f>
        <v>0.25</v>
      </c>
      <c r="D149">
        <f>VLOOKUP(A149,[1]KPI!$1:$1048576,$G$2+1,0)</f>
        <v>0</v>
      </c>
      <c r="E149" t="str">
        <f>VLOOKUP(A149,[1]KPI!$1:$1048576,$G$2+2,0)</f>
        <v>inf</v>
      </c>
    </row>
    <row r="150" spans="1:5" x14ac:dyDescent="0.3">
      <c r="A150">
        <v>148</v>
      </c>
      <c r="B150" s="2">
        <v>45931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45931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45931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45931</v>
      </c>
      <c r="C153">
        <f>VLOOKUP(A153,[1]KPI!$1:$1048576,$G$2,0)</f>
        <v>1.33</v>
      </c>
      <c r="D153">
        <f>VLOOKUP(A153,[1]KPI!$1:$1048576,$G$2+1,0)</f>
        <v>0</v>
      </c>
      <c r="E153" t="str">
        <f>VLOOKUP(A153,[1]KPI!$1:$1048576,$G$2+2,0)</f>
        <v>inf</v>
      </c>
    </row>
    <row r="154" spans="1:5" x14ac:dyDescent="0.3">
      <c r="A154">
        <v>152</v>
      </c>
      <c r="B154" s="2">
        <v>45931</v>
      </c>
      <c r="C154">
        <f>VLOOKUP(A154,[1]KPI!$1:$1048576,$G$2,0)</f>
        <v>1</v>
      </c>
      <c r="D154">
        <f>VLOOKUP(A154,[1]KPI!$1:$1048576,$G$2+1,0)</f>
        <v>0</v>
      </c>
      <c r="E154" t="str">
        <f>VLOOKUP(A154,[1]KPI!$1:$1048576,$G$2+2,0)</f>
        <v>inf</v>
      </c>
    </row>
    <row r="155" spans="1:5" x14ac:dyDescent="0.3">
      <c r="A155">
        <v>153</v>
      </c>
      <c r="B155" s="2">
        <v>45931</v>
      </c>
      <c r="C155">
        <f>VLOOKUP(A155,[1]KPI!$1:$1048576,$G$2,0)</f>
        <v>0.9</v>
      </c>
      <c r="D155">
        <f>VLOOKUP(A155,[1]KPI!$1:$1048576,$G$2+1,0)</f>
        <v>0</v>
      </c>
      <c r="E155" t="str">
        <f>VLOOKUP(A155,[1]KPI!$1:$1048576,$G$2+2,0)</f>
        <v>inf</v>
      </c>
    </row>
    <row r="156" spans="1:5" x14ac:dyDescent="0.3">
      <c r="A156">
        <v>154</v>
      </c>
      <c r="B156" s="2">
        <v>45931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45931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45931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45931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45931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45931</v>
      </c>
      <c r="C161">
        <f>VLOOKUP(A161,[1]KPI!$1:$1048576,$G$2,0)</f>
        <v>1</v>
      </c>
      <c r="D161">
        <f>VLOOKUP(A161,[1]KPI!$1:$1048576,$G$2+1,0)</f>
        <v>0</v>
      </c>
      <c r="E161" t="str">
        <f>VLOOKUP(A161,[1]KPI!$1:$1048576,$G$2+2,0)</f>
        <v>inf</v>
      </c>
    </row>
    <row r="162" spans="1:5" x14ac:dyDescent="0.3">
      <c r="A162">
        <v>160</v>
      </c>
      <c r="B162" s="2">
        <v>45931</v>
      </c>
      <c r="C162">
        <f>VLOOKUP(A162,[1]KPI!$1:$1048576,$G$2,0)</f>
        <v>1</v>
      </c>
      <c r="D162">
        <f>VLOOKUP(A162,[1]KPI!$1:$1048576,$G$2+1,0)</f>
        <v>0</v>
      </c>
      <c r="E162" t="str">
        <f>VLOOKUP(A162,[1]KPI!$1:$1048576,$G$2+2,0)</f>
        <v>inf</v>
      </c>
    </row>
    <row r="163" spans="1:5" x14ac:dyDescent="0.3">
      <c r="A163">
        <v>161</v>
      </c>
      <c r="B163" s="2">
        <v>45931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45931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45931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45931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45931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45931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45931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45931</v>
      </c>
      <c r="C170">
        <f>VLOOKUP(A170,[1]KPI!$1:$1048576,$G$2,0)</f>
        <v>60</v>
      </c>
      <c r="D170">
        <f>VLOOKUP(A170,[1]KPI!$1:$1048576,$G$2+1,0)</f>
        <v>0</v>
      </c>
      <c r="E170" t="str">
        <f>VLOOKUP(A170,[1]KPI!$1:$1048576,$G$2+2,0)</f>
        <v>inf</v>
      </c>
    </row>
    <row r="171" spans="1:5" x14ac:dyDescent="0.3">
      <c r="A171">
        <v>169</v>
      </c>
      <c r="B171" s="2">
        <v>45931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45931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45931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45931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45931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45931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45931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45931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45931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45931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45931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45931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45931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45931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45931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45931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45931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45931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45931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45931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45931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45931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45931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45931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45931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45931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45931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45931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45931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45931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45931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45931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45931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45931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45931</v>
      </c>
      <c r="C205">
        <f>VLOOKUP(A205,[1]KPI!$1:$1048576,$G$2,0)</f>
        <v>0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45931</v>
      </c>
      <c r="C206">
        <f>VLOOKUP(A206,[1]KPI!$1:$1048576,$G$2,0)</f>
        <v>0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45931</v>
      </c>
      <c r="C207">
        <f>VLOOKUP(A207,[1]KPI!$1:$1048576,$G$2,0)</f>
        <v>1.58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45931</v>
      </c>
      <c r="C208">
        <f>VLOOKUP(A208,[1]KPI!$1:$1048576,$G$2,0)</f>
        <v>44338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45931</v>
      </c>
      <c r="C209">
        <f>VLOOKUP(A209,[1]KPI!$1:$1048576,$G$2,0)</f>
        <v>38.049999999999997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45931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45931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45931</v>
      </c>
      <c r="C212">
        <f>VLOOKUP(A212,[1]KPI!$1:$1048576,$G$2,0)</f>
        <v>48000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45931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45931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45931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45931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45931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45931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45931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45931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45931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45931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45931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45931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45931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45931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45931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45931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45931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45931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45931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45931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45931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45931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45931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45931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45931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45931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45931</v>
      </c>
      <c r="C239">
        <f>VLOOKUP(A239,[1]KPI!$1:$1048576,$G$2,0)</f>
        <v>100000</v>
      </c>
      <c r="D239">
        <f>VLOOKUP(A239,[1]KPI!$1:$1048576,$G$2+1,0)</f>
        <v>0</v>
      </c>
      <c r="E239" t="str">
        <f>VLOOKUP(A239,[1]KPI!$1:$1048576,$G$2+2,0)</f>
        <v>inf</v>
      </c>
    </row>
    <row r="240" spans="1:5" x14ac:dyDescent="0.3">
      <c r="A240">
        <v>239</v>
      </c>
      <c r="B240" s="2">
        <v>45931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45931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45931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45931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45931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45931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45931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45931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45931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45931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45931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45931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45931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45931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45931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45931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45931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45931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45931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45931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45931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45931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45931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45931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64"/>
  <sheetViews>
    <sheetView topLeftCell="A223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45962</v>
      </c>
      <c r="C2">
        <f>VLOOKUP(A2,[1]KPI!$1:$1048576,$G$2,0)</f>
        <v>0</v>
      </c>
      <c r="D2">
        <f>VLOOKUP(A2,[1]KPI!$1:$1048576,$G$2+1,0)</f>
        <v>0</v>
      </c>
      <c r="E2" t="str">
        <f>VLOOKUP(A2,[1]KPI!$1:$1048576,$G$2+2,0)</f>
        <v>inf</v>
      </c>
      <c r="G2">
        <f>OUT!G2+3</f>
        <v>46</v>
      </c>
    </row>
    <row r="3" spans="1:7" x14ac:dyDescent="0.3">
      <c r="A3">
        <v>1</v>
      </c>
      <c r="B3" s="2">
        <v>45962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45962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45962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45962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45962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45962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45962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45962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45962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45962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45962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45962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45962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45962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45962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45962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45962</v>
      </c>
      <c r="C19">
        <f>VLOOKUP(A19,[1]KPI!$1:$1048576,$G$2,0)</f>
        <v>0.2</v>
      </c>
      <c r="D19">
        <f>VLOOKUP(A19,[1]KPI!$1:$1048576,$G$2+1,0)</f>
        <v>0</v>
      </c>
      <c r="E19" t="str">
        <f>VLOOKUP(A19,[1]KPI!$1:$1048576,$G$2+2,0)</f>
        <v>inf</v>
      </c>
    </row>
    <row r="20" spans="1:5" x14ac:dyDescent="0.3">
      <c r="A20">
        <v>18</v>
      </c>
      <c r="B20" s="2">
        <v>45962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45962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45962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45962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45962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45962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45962</v>
      </c>
      <c r="C26">
        <f>VLOOKUP(A26,[1]KPI!$1:$1048576,$G$2,0)</f>
        <v>0.14000000000000001</v>
      </c>
      <c r="D26">
        <f>VLOOKUP(A26,[1]KPI!$1:$1048576,$G$2+1,0)</f>
        <v>0</v>
      </c>
      <c r="E26" t="str">
        <f>VLOOKUP(A26,[1]KPI!$1:$1048576,$G$2+2,0)</f>
        <v>inf</v>
      </c>
    </row>
    <row r="27" spans="1:5" x14ac:dyDescent="0.3">
      <c r="A27">
        <v>25</v>
      </c>
      <c r="B27" s="2">
        <v>45962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45962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45962</v>
      </c>
      <c r="C29">
        <f>VLOOKUP(A29,[1]KPI!$1:$1048576,$G$2,0)</f>
        <v>0.1</v>
      </c>
      <c r="D29">
        <f>VLOOKUP(A29,[1]KPI!$1:$1048576,$G$2+1,0)</f>
        <v>0</v>
      </c>
      <c r="E29" t="str">
        <f>VLOOKUP(A29,[1]KPI!$1:$1048576,$G$2+2,0)</f>
        <v>inf</v>
      </c>
    </row>
    <row r="30" spans="1:5" x14ac:dyDescent="0.3">
      <c r="A30">
        <v>28</v>
      </c>
      <c r="B30" s="2">
        <v>45962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45962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45962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45962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45962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45962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45962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45962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45962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45962</v>
      </c>
      <c r="C39">
        <f>VLOOKUP(A39,[1]KPI!$1:$1048576,$G$2,0)</f>
        <v>0.06</v>
      </c>
      <c r="D39">
        <f>VLOOKUP(A39,[1]KPI!$1:$1048576,$G$2+1,0)</f>
        <v>0</v>
      </c>
      <c r="E39" t="str">
        <f>VLOOKUP(A39,[1]KPI!$1:$1048576,$G$2+2,0)</f>
        <v>inf</v>
      </c>
    </row>
    <row r="40" spans="1:5" x14ac:dyDescent="0.3">
      <c r="A40">
        <v>38</v>
      </c>
      <c r="B40" s="2">
        <v>45962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45962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45962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45962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45962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45962</v>
      </c>
      <c r="C45">
        <f>VLOOKUP(A45,[1]KPI!$1:$1048576,$G$2,0)</f>
        <v>0.12</v>
      </c>
      <c r="D45">
        <f>VLOOKUP(A45,[1]KPI!$1:$1048576,$G$2+1,0)</f>
        <v>0</v>
      </c>
      <c r="E45" t="str">
        <f>VLOOKUP(A45,[1]KPI!$1:$1048576,$G$2+2,0)</f>
        <v>inf</v>
      </c>
    </row>
    <row r="46" spans="1:5" x14ac:dyDescent="0.3">
      <c r="A46">
        <v>44</v>
      </c>
      <c r="B46" s="2">
        <v>45962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45962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45962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45962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45962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45962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45962</v>
      </c>
      <c r="C52">
        <f>VLOOKUP(A52,[1]KPI!$1:$1048576,$G$2,0)</f>
        <v>0.12</v>
      </c>
      <c r="D52">
        <f>VLOOKUP(A52,[1]KPI!$1:$1048576,$G$2+1,0)</f>
        <v>0</v>
      </c>
      <c r="E52" t="str">
        <f>VLOOKUP(A52,[1]KPI!$1:$1048576,$G$2+2,0)</f>
        <v>inf</v>
      </c>
    </row>
    <row r="53" spans="1:5" x14ac:dyDescent="0.3">
      <c r="A53">
        <v>51</v>
      </c>
      <c r="B53" s="2">
        <v>45962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45962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45962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45962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45962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45962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45962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45962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45962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45962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45962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45962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45962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45962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45962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45962</v>
      </c>
      <c r="C68">
        <f>VLOOKUP(A68,[1]KPI!$1:$1048576,$G$2,0)</f>
        <v>0.14000000000000001</v>
      </c>
      <c r="D68">
        <f>VLOOKUP(A68,[1]KPI!$1:$1048576,$G$2+1,0)</f>
        <v>0</v>
      </c>
      <c r="E68" t="str">
        <f>VLOOKUP(A68,[1]KPI!$1:$1048576,$G$2+2,0)</f>
        <v>inf</v>
      </c>
    </row>
    <row r="69" spans="1:5" x14ac:dyDescent="0.3">
      <c r="A69">
        <v>67</v>
      </c>
      <c r="B69" s="2">
        <v>45962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45962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45962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45962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45962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45962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45962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45962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45962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45962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45962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45962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45962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45962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45962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45962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45962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45962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45962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45962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45962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45962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45962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45962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45962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45962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45962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45962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45962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45962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45962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45962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45962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45962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45962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45962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45962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45962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45962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45962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45962</v>
      </c>
      <c r="C109">
        <f>VLOOKUP(A109,[1]KPI!$1:$1048576,$G$2,0)</f>
        <v>1</v>
      </c>
      <c r="D109">
        <f>VLOOKUP(A109,[1]KPI!$1:$1048576,$G$2+1,0)</f>
        <v>0</v>
      </c>
      <c r="E109" t="str">
        <f>VLOOKUP(A109,[1]KPI!$1:$1048576,$G$2+2,0)</f>
        <v>inf</v>
      </c>
    </row>
    <row r="110" spans="1:5" x14ac:dyDescent="0.3">
      <c r="A110">
        <v>108</v>
      </c>
      <c r="B110" s="2">
        <v>45962</v>
      </c>
      <c r="C110">
        <f>VLOOKUP(A110,[1]KPI!$1:$1048576,$G$2,0)</f>
        <v>1</v>
      </c>
      <c r="D110">
        <f>VLOOKUP(A110,[1]KPI!$1:$1048576,$G$2+1,0)</f>
        <v>0</v>
      </c>
      <c r="E110" t="str">
        <f>VLOOKUP(A110,[1]KPI!$1:$1048576,$G$2+2,0)</f>
        <v>inf</v>
      </c>
    </row>
    <row r="111" spans="1:5" x14ac:dyDescent="0.3">
      <c r="A111">
        <v>109</v>
      </c>
      <c r="B111" s="2">
        <v>45962</v>
      </c>
      <c r="C111">
        <f>VLOOKUP(A111,[1]KPI!$1:$1048576,$G$2,0)</f>
        <v>1</v>
      </c>
      <c r="D111">
        <f>VLOOKUP(A111,[1]KPI!$1:$1048576,$G$2+1,0)</f>
        <v>0</v>
      </c>
      <c r="E111" t="str">
        <f>VLOOKUP(A111,[1]KPI!$1:$1048576,$G$2+2,0)</f>
        <v>inf</v>
      </c>
    </row>
    <row r="112" spans="1:5" x14ac:dyDescent="0.3">
      <c r="A112">
        <v>110</v>
      </c>
      <c r="B112" s="2">
        <v>45962</v>
      </c>
      <c r="C112">
        <f>VLOOKUP(A112,[1]KPI!$1:$1048576,$G$2,0)</f>
        <v>1</v>
      </c>
      <c r="D112">
        <f>VLOOKUP(A112,[1]KPI!$1:$1048576,$G$2+1,0)</f>
        <v>0</v>
      </c>
      <c r="E112" t="str">
        <f>VLOOKUP(A112,[1]KPI!$1:$1048576,$G$2+2,0)</f>
        <v>inf</v>
      </c>
    </row>
    <row r="113" spans="1:5" x14ac:dyDescent="0.3">
      <c r="A113">
        <v>111</v>
      </c>
      <c r="B113" s="2">
        <v>45962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45962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45962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45962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45962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45962</v>
      </c>
      <c r="C118">
        <f>VLOOKUP(A118,[1]KPI!$1:$1048576,$G$2,0)</f>
        <v>5</v>
      </c>
      <c r="D118">
        <f>VLOOKUP(A118,[1]KPI!$1:$1048576,$G$2+1,0)</f>
        <v>0</v>
      </c>
      <c r="E118" t="str">
        <f>VLOOKUP(A118,[1]KPI!$1:$1048576,$G$2+2,0)</f>
        <v>inf</v>
      </c>
    </row>
    <row r="119" spans="1:5" x14ac:dyDescent="0.3">
      <c r="A119">
        <v>117</v>
      </c>
      <c r="B119" s="2">
        <v>45962</v>
      </c>
      <c r="C119">
        <f>VLOOKUP(A119,[1]KPI!$1:$1048576,$G$2,0)</f>
        <v>0.17</v>
      </c>
      <c r="D119">
        <f>VLOOKUP(A119,[1]KPI!$1:$1048576,$G$2+1,0)</f>
        <v>0</v>
      </c>
      <c r="E119" t="str">
        <f>VLOOKUP(A119,[1]KPI!$1:$1048576,$G$2+2,0)</f>
        <v>inf</v>
      </c>
    </row>
    <row r="120" spans="1:5" x14ac:dyDescent="0.3">
      <c r="A120">
        <v>118</v>
      </c>
      <c r="B120" s="2">
        <v>45962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45962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45962</v>
      </c>
      <c r="C122">
        <f>VLOOKUP(A122,[1]KPI!$1:$1048576,$G$2,0)</f>
        <v>0.05</v>
      </c>
      <c r="D122">
        <f>VLOOKUP(A122,[1]KPI!$1:$1048576,$G$2+1,0)</f>
        <v>0</v>
      </c>
      <c r="E122" t="str">
        <f>VLOOKUP(A122,[1]KPI!$1:$1048576,$G$2+2,0)</f>
        <v>inf</v>
      </c>
    </row>
    <row r="123" spans="1:5" x14ac:dyDescent="0.3">
      <c r="A123">
        <v>121</v>
      </c>
      <c r="B123" s="2">
        <v>45962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45962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45962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45962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45962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45962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45962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45962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45962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45962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45962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45962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45962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45962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45962</v>
      </c>
      <c r="C137">
        <f>VLOOKUP(A137,[1]KPI!$1:$1048576,$G$2,0)</f>
        <v>15</v>
      </c>
      <c r="D137">
        <f>VLOOKUP(A137,[1]KPI!$1:$1048576,$G$2+1,0)</f>
        <v>0</v>
      </c>
      <c r="E137" t="str">
        <f>VLOOKUP(A137,[1]KPI!$1:$1048576,$G$2+2,0)</f>
        <v>inf</v>
      </c>
    </row>
    <row r="138" spans="1:5" x14ac:dyDescent="0.3">
      <c r="A138">
        <v>136</v>
      </c>
      <c r="B138" s="2">
        <v>45962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45962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45962</v>
      </c>
      <c r="C140">
        <f>VLOOKUP(A140,[1]KPI!$1:$1048576,$G$2,0)</f>
        <v>10</v>
      </c>
      <c r="D140">
        <f>VLOOKUP(A140,[1]KPI!$1:$1048576,$G$2+1,0)</f>
        <v>0</v>
      </c>
      <c r="E140" t="str">
        <f>VLOOKUP(A140,[1]KPI!$1:$1048576,$G$2+2,0)</f>
        <v>inf</v>
      </c>
    </row>
    <row r="141" spans="1:5" x14ac:dyDescent="0.3">
      <c r="A141">
        <v>139</v>
      </c>
      <c r="B141" s="2">
        <v>45962</v>
      </c>
      <c r="C141">
        <f>VLOOKUP(A141,[1]KPI!$1:$1048576,$G$2,0)</f>
        <v>10</v>
      </c>
      <c r="D141">
        <f>VLOOKUP(A141,[1]KPI!$1:$1048576,$G$2+1,0)</f>
        <v>0</v>
      </c>
      <c r="E141" t="str">
        <f>VLOOKUP(A141,[1]KPI!$1:$1048576,$G$2+2,0)</f>
        <v>inf</v>
      </c>
    </row>
    <row r="142" spans="1:5" x14ac:dyDescent="0.3">
      <c r="A142">
        <v>140</v>
      </c>
      <c r="B142" s="2">
        <v>45962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45962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45962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45962</v>
      </c>
      <c r="C145">
        <f>VLOOKUP(A145,[1]KPI!$1:$1048576,$G$2,0)</f>
        <v>0</v>
      </c>
      <c r="D145">
        <f>VLOOKUP(A145,[1]KPI!$1:$1048576,$G$2+1,0)</f>
        <v>0</v>
      </c>
      <c r="E145" t="str">
        <f>VLOOKUP(A145,[1]KPI!$1:$1048576,$G$2+2,0)</f>
        <v>inf</v>
      </c>
    </row>
    <row r="146" spans="1:5" x14ac:dyDescent="0.3">
      <c r="A146">
        <v>144</v>
      </c>
      <c r="B146" s="2">
        <v>45962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45962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45962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45962</v>
      </c>
      <c r="C149">
        <f>VLOOKUP(A149,[1]KPI!$1:$1048576,$G$2,0)</f>
        <v>0.25</v>
      </c>
      <c r="D149">
        <f>VLOOKUP(A149,[1]KPI!$1:$1048576,$G$2+1,0)</f>
        <v>0</v>
      </c>
      <c r="E149" t="str">
        <f>VLOOKUP(A149,[1]KPI!$1:$1048576,$G$2+2,0)</f>
        <v>inf</v>
      </c>
    </row>
    <row r="150" spans="1:5" x14ac:dyDescent="0.3">
      <c r="A150">
        <v>148</v>
      </c>
      <c r="B150" s="2">
        <v>45962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45962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45962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45962</v>
      </c>
      <c r="C153">
        <f>VLOOKUP(A153,[1]KPI!$1:$1048576,$G$2,0)</f>
        <v>1.33</v>
      </c>
      <c r="D153">
        <f>VLOOKUP(A153,[1]KPI!$1:$1048576,$G$2+1,0)</f>
        <v>0</v>
      </c>
      <c r="E153" t="str">
        <f>VLOOKUP(A153,[1]KPI!$1:$1048576,$G$2+2,0)</f>
        <v>inf</v>
      </c>
    </row>
    <row r="154" spans="1:5" x14ac:dyDescent="0.3">
      <c r="A154">
        <v>152</v>
      </c>
      <c r="B154" s="2">
        <v>45962</v>
      </c>
      <c r="C154">
        <f>VLOOKUP(A154,[1]KPI!$1:$1048576,$G$2,0)</f>
        <v>1</v>
      </c>
      <c r="D154">
        <f>VLOOKUP(A154,[1]KPI!$1:$1048576,$G$2+1,0)</f>
        <v>0</v>
      </c>
      <c r="E154" t="str">
        <f>VLOOKUP(A154,[1]KPI!$1:$1048576,$G$2+2,0)</f>
        <v>inf</v>
      </c>
    </row>
    <row r="155" spans="1:5" x14ac:dyDescent="0.3">
      <c r="A155">
        <v>153</v>
      </c>
      <c r="B155" s="2">
        <v>45962</v>
      </c>
      <c r="C155">
        <f>VLOOKUP(A155,[1]KPI!$1:$1048576,$G$2,0)</f>
        <v>0.9</v>
      </c>
      <c r="D155">
        <f>VLOOKUP(A155,[1]KPI!$1:$1048576,$G$2+1,0)</f>
        <v>0</v>
      </c>
      <c r="E155" t="str">
        <f>VLOOKUP(A155,[1]KPI!$1:$1048576,$G$2+2,0)</f>
        <v>inf</v>
      </c>
    </row>
    <row r="156" spans="1:5" x14ac:dyDescent="0.3">
      <c r="A156">
        <v>154</v>
      </c>
      <c r="B156" s="2">
        <v>45962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45962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45962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45962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45962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45962</v>
      </c>
      <c r="C161">
        <f>VLOOKUP(A161,[1]KPI!$1:$1048576,$G$2,0)</f>
        <v>1</v>
      </c>
      <c r="D161">
        <f>VLOOKUP(A161,[1]KPI!$1:$1048576,$G$2+1,0)</f>
        <v>0</v>
      </c>
      <c r="E161" t="str">
        <f>VLOOKUP(A161,[1]KPI!$1:$1048576,$G$2+2,0)</f>
        <v>inf</v>
      </c>
    </row>
    <row r="162" spans="1:5" x14ac:dyDescent="0.3">
      <c r="A162">
        <v>160</v>
      </c>
      <c r="B162" s="2">
        <v>45962</v>
      </c>
      <c r="C162">
        <f>VLOOKUP(A162,[1]KPI!$1:$1048576,$G$2,0)</f>
        <v>1</v>
      </c>
      <c r="D162">
        <f>VLOOKUP(A162,[1]KPI!$1:$1048576,$G$2+1,0)</f>
        <v>0</v>
      </c>
      <c r="E162" t="str">
        <f>VLOOKUP(A162,[1]KPI!$1:$1048576,$G$2+2,0)</f>
        <v>inf</v>
      </c>
    </row>
    <row r="163" spans="1:5" x14ac:dyDescent="0.3">
      <c r="A163">
        <v>161</v>
      </c>
      <c r="B163" s="2">
        <v>45962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45962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45962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45962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45962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45962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45962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45962</v>
      </c>
      <c r="C170">
        <f>VLOOKUP(A170,[1]KPI!$1:$1048576,$G$2,0)</f>
        <v>60</v>
      </c>
      <c r="D170">
        <f>VLOOKUP(A170,[1]KPI!$1:$1048576,$G$2+1,0)</f>
        <v>0</v>
      </c>
      <c r="E170" t="str">
        <f>VLOOKUP(A170,[1]KPI!$1:$1048576,$G$2+2,0)</f>
        <v>inf</v>
      </c>
    </row>
    <row r="171" spans="1:5" x14ac:dyDescent="0.3">
      <c r="A171">
        <v>169</v>
      </c>
      <c r="B171" s="2">
        <v>45962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45962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45962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45962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45962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45962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45962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45962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45962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45962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45962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45962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45962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45962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45962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45962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45962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45962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45962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45962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45962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45962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45962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45962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45962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45962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45962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45962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45962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45962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45962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45962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45962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45962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45962</v>
      </c>
      <c r="C205">
        <f>VLOOKUP(A205,[1]KPI!$1:$1048576,$G$2,0)</f>
        <v>0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45962</v>
      </c>
      <c r="C206">
        <f>VLOOKUP(A206,[1]KPI!$1:$1048576,$G$2,0)</f>
        <v>0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45962</v>
      </c>
      <c r="C207">
        <f>VLOOKUP(A207,[1]KPI!$1:$1048576,$G$2,0)</f>
        <v>0.71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45962</v>
      </c>
      <c r="C208">
        <f>VLOOKUP(A208,[1]KPI!$1:$1048576,$G$2,0)</f>
        <v>58782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45962</v>
      </c>
      <c r="C209">
        <f>VLOOKUP(A209,[1]KPI!$1:$1048576,$G$2,0)</f>
        <v>1.64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45962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45962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45962</v>
      </c>
      <c r="C212">
        <f>VLOOKUP(A212,[1]KPI!$1:$1048576,$G$2,0)</f>
        <v>55000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45962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45962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45962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45962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45962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45962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45962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45962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45962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45962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45962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45962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45962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45962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45962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45962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45962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45962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45962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45962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45962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45962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45962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45962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45962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45962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45962</v>
      </c>
      <c r="C239">
        <f>VLOOKUP(A239,[1]KPI!$1:$1048576,$G$2,0)</f>
        <v>20000</v>
      </c>
      <c r="D239">
        <f>VLOOKUP(A239,[1]KPI!$1:$1048576,$G$2+1,0)</f>
        <v>0</v>
      </c>
      <c r="E239" t="str">
        <f>VLOOKUP(A239,[1]KPI!$1:$1048576,$G$2+2,0)</f>
        <v>inf</v>
      </c>
    </row>
    <row r="240" spans="1:5" x14ac:dyDescent="0.3">
      <c r="A240">
        <v>239</v>
      </c>
      <c r="B240" s="2">
        <v>45962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45962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45962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45962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45962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45962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45962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45962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45962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45962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45962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45962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45962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45962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45962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45962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45962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45962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45962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45962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45962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45962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45962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45962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45962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64"/>
  <sheetViews>
    <sheetView tabSelected="1" topLeftCell="A190" workbookViewId="0">
      <selection activeCell="N240" sqref="N24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45992</v>
      </c>
      <c r="C2">
        <f>VLOOKUP(A2,[1]KPI!$1:$1048576,$G$2,0)</f>
        <v>0</v>
      </c>
      <c r="D2">
        <f>VLOOKUP(A2,[1]KPI!$1:$1048576,$G$2+1,0)</f>
        <v>0</v>
      </c>
      <c r="E2" t="str">
        <f>VLOOKUP(A2,[1]KPI!$1:$1048576,$G$2+2,0)</f>
        <v>inf</v>
      </c>
      <c r="G2">
        <f>NOV!G2+3</f>
        <v>49</v>
      </c>
    </row>
    <row r="3" spans="1:7" x14ac:dyDescent="0.3">
      <c r="A3">
        <v>1</v>
      </c>
      <c r="B3" s="2">
        <v>45992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45992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45992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45992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45992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45992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45992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45992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45992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45992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45992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45992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45992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45992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45992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45992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45992</v>
      </c>
      <c r="C19">
        <f>VLOOKUP(A19,[1]KPI!$1:$1048576,$G$2,0)</f>
        <v>0.2</v>
      </c>
      <c r="D19">
        <f>VLOOKUP(A19,[1]KPI!$1:$1048576,$G$2+1,0)</f>
        <v>0</v>
      </c>
      <c r="E19" t="str">
        <f>VLOOKUP(A19,[1]KPI!$1:$1048576,$G$2+2,0)</f>
        <v>inf</v>
      </c>
    </row>
    <row r="20" spans="1:5" x14ac:dyDescent="0.3">
      <c r="A20">
        <v>18</v>
      </c>
      <c r="B20" s="2">
        <v>45992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45992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45992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45992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45992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45992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45992</v>
      </c>
      <c r="C26">
        <f>VLOOKUP(A26,[1]KPI!$1:$1048576,$G$2,0)</f>
        <v>0.14000000000000001</v>
      </c>
      <c r="D26">
        <f>VLOOKUP(A26,[1]KPI!$1:$1048576,$G$2+1,0)</f>
        <v>0</v>
      </c>
      <c r="E26" t="str">
        <f>VLOOKUP(A26,[1]KPI!$1:$1048576,$G$2+2,0)</f>
        <v>inf</v>
      </c>
    </row>
    <row r="27" spans="1:5" x14ac:dyDescent="0.3">
      <c r="A27">
        <v>25</v>
      </c>
      <c r="B27" s="2">
        <v>45992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45992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45992</v>
      </c>
      <c r="C29">
        <f>VLOOKUP(A29,[1]KPI!$1:$1048576,$G$2,0)</f>
        <v>0.1</v>
      </c>
      <c r="D29">
        <f>VLOOKUP(A29,[1]KPI!$1:$1048576,$G$2+1,0)</f>
        <v>0</v>
      </c>
      <c r="E29" t="str">
        <f>VLOOKUP(A29,[1]KPI!$1:$1048576,$G$2+2,0)</f>
        <v>inf</v>
      </c>
    </row>
    <row r="30" spans="1:5" x14ac:dyDescent="0.3">
      <c r="A30">
        <v>28</v>
      </c>
      <c r="B30" s="2">
        <v>45992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45992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45992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45992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45992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45992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45992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45992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45992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45992</v>
      </c>
      <c r="C39">
        <f>VLOOKUP(A39,[1]KPI!$1:$1048576,$G$2,0)</f>
        <v>0.06</v>
      </c>
      <c r="D39">
        <f>VLOOKUP(A39,[1]KPI!$1:$1048576,$G$2+1,0)</f>
        <v>0</v>
      </c>
      <c r="E39" t="str">
        <f>VLOOKUP(A39,[1]KPI!$1:$1048576,$G$2+2,0)</f>
        <v>inf</v>
      </c>
    </row>
    <row r="40" spans="1:5" x14ac:dyDescent="0.3">
      <c r="A40">
        <v>38</v>
      </c>
      <c r="B40" s="2">
        <v>45992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45992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45992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45992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45992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45992</v>
      </c>
      <c r="C45">
        <f>VLOOKUP(A45,[1]KPI!$1:$1048576,$G$2,0)</f>
        <v>0.12</v>
      </c>
      <c r="D45">
        <f>VLOOKUP(A45,[1]KPI!$1:$1048576,$G$2+1,0)</f>
        <v>0</v>
      </c>
      <c r="E45" t="str">
        <f>VLOOKUP(A45,[1]KPI!$1:$1048576,$G$2+2,0)</f>
        <v>inf</v>
      </c>
    </row>
    <row r="46" spans="1:5" x14ac:dyDescent="0.3">
      <c r="A46">
        <v>44</v>
      </c>
      <c r="B46" s="2">
        <v>45992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45992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45992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45992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45992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45992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45992</v>
      </c>
      <c r="C52">
        <f>VLOOKUP(A52,[1]KPI!$1:$1048576,$G$2,0)</f>
        <v>0.12</v>
      </c>
      <c r="D52">
        <f>VLOOKUP(A52,[1]KPI!$1:$1048576,$G$2+1,0)</f>
        <v>0</v>
      </c>
      <c r="E52" t="str">
        <f>VLOOKUP(A52,[1]KPI!$1:$1048576,$G$2+2,0)</f>
        <v>inf</v>
      </c>
    </row>
    <row r="53" spans="1:5" x14ac:dyDescent="0.3">
      <c r="A53">
        <v>51</v>
      </c>
      <c r="B53" s="2">
        <v>45992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45992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45992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45992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45992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45992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45992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45992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45992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45992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45992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45992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45992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45992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45992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45992</v>
      </c>
      <c r="C68">
        <f>VLOOKUP(A68,[1]KPI!$1:$1048576,$G$2,0)</f>
        <v>0.14000000000000001</v>
      </c>
      <c r="D68">
        <f>VLOOKUP(A68,[1]KPI!$1:$1048576,$G$2+1,0)</f>
        <v>0</v>
      </c>
      <c r="E68" t="str">
        <f>VLOOKUP(A68,[1]KPI!$1:$1048576,$G$2+2,0)</f>
        <v>inf</v>
      </c>
    </row>
    <row r="69" spans="1:5" x14ac:dyDescent="0.3">
      <c r="A69">
        <v>67</v>
      </c>
      <c r="B69" s="2">
        <v>45992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45992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45992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45992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45992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45992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45992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45992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45992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45992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45992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45992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45992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45992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45992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45992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45992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45992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45992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45992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45992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45992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45992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45992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45992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45992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45992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45992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45992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45992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45992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45992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45992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45992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45992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45992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45992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45992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45992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45992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45992</v>
      </c>
      <c r="C109">
        <f>VLOOKUP(A109,[1]KPI!$1:$1048576,$G$2,0)</f>
        <v>1</v>
      </c>
      <c r="D109">
        <f>VLOOKUP(A109,[1]KPI!$1:$1048576,$G$2+1,0)</f>
        <v>0</v>
      </c>
      <c r="E109" t="str">
        <f>VLOOKUP(A109,[1]KPI!$1:$1048576,$G$2+2,0)</f>
        <v>inf</v>
      </c>
    </row>
    <row r="110" spans="1:5" x14ac:dyDescent="0.3">
      <c r="A110">
        <v>108</v>
      </c>
      <c r="B110" s="2">
        <v>45992</v>
      </c>
      <c r="C110">
        <f>VLOOKUP(A110,[1]KPI!$1:$1048576,$G$2,0)</f>
        <v>1</v>
      </c>
      <c r="D110">
        <f>VLOOKUP(A110,[1]KPI!$1:$1048576,$G$2+1,0)</f>
        <v>0</v>
      </c>
      <c r="E110" t="str">
        <f>VLOOKUP(A110,[1]KPI!$1:$1048576,$G$2+2,0)</f>
        <v>inf</v>
      </c>
    </row>
    <row r="111" spans="1:5" x14ac:dyDescent="0.3">
      <c r="A111">
        <v>109</v>
      </c>
      <c r="B111" s="2">
        <v>45992</v>
      </c>
      <c r="C111">
        <f>VLOOKUP(A111,[1]KPI!$1:$1048576,$G$2,0)</f>
        <v>1</v>
      </c>
      <c r="D111">
        <f>VLOOKUP(A111,[1]KPI!$1:$1048576,$G$2+1,0)</f>
        <v>0</v>
      </c>
      <c r="E111" t="str">
        <f>VLOOKUP(A111,[1]KPI!$1:$1048576,$G$2+2,0)</f>
        <v>inf</v>
      </c>
    </row>
    <row r="112" spans="1:5" x14ac:dyDescent="0.3">
      <c r="A112">
        <v>110</v>
      </c>
      <c r="B112" s="2">
        <v>45992</v>
      </c>
      <c r="C112">
        <f>VLOOKUP(A112,[1]KPI!$1:$1048576,$G$2,0)</f>
        <v>1</v>
      </c>
      <c r="D112">
        <f>VLOOKUP(A112,[1]KPI!$1:$1048576,$G$2+1,0)</f>
        <v>0</v>
      </c>
      <c r="E112" t="str">
        <f>VLOOKUP(A112,[1]KPI!$1:$1048576,$G$2+2,0)</f>
        <v>inf</v>
      </c>
    </row>
    <row r="113" spans="1:5" x14ac:dyDescent="0.3">
      <c r="A113">
        <v>111</v>
      </c>
      <c r="B113" s="2">
        <v>45992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45992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45992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45992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45992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45992</v>
      </c>
      <c r="C118">
        <f>VLOOKUP(A118,[1]KPI!$1:$1048576,$G$2,0)</f>
        <v>5</v>
      </c>
      <c r="D118">
        <f>VLOOKUP(A118,[1]KPI!$1:$1048576,$G$2+1,0)</f>
        <v>0</v>
      </c>
      <c r="E118" t="str">
        <f>VLOOKUP(A118,[1]KPI!$1:$1048576,$G$2+2,0)</f>
        <v>inf</v>
      </c>
    </row>
    <row r="119" spans="1:5" x14ac:dyDescent="0.3">
      <c r="A119">
        <v>117</v>
      </c>
      <c r="B119" s="2">
        <v>45992</v>
      </c>
      <c r="C119">
        <f>VLOOKUP(A119,[1]KPI!$1:$1048576,$G$2,0)</f>
        <v>0.17</v>
      </c>
      <c r="D119">
        <f>VLOOKUP(A119,[1]KPI!$1:$1048576,$G$2+1,0)</f>
        <v>0</v>
      </c>
      <c r="E119" t="str">
        <f>VLOOKUP(A119,[1]KPI!$1:$1048576,$G$2+2,0)</f>
        <v>inf</v>
      </c>
    </row>
    <row r="120" spans="1:5" x14ac:dyDescent="0.3">
      <c r="A120">
        <v>118</v>
      </c>
      <c r="B120" s="2">
        <v>45992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45992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45992</v>
      </c>
      <c r="C122">
        <f>VLOOKUP(A122,[1]KPI!$1:$1048576,$G$2,0)</f>
        <v>0.05</v>
      </c>
      <c r="D122">
        <f>VLOOKUP(A122,[1]KPI!$1:$1048576,$G$2+1,0)</f>
        <v>0</v>
      </c>
      <c r="E122" t="str">
        <f>VLOOKUP(A122,[1]KPI!$1:$1048576,$G$2+2,0)</f>
        <v>inf</v>
      </c>
    </row>
    <row r="123" spans="1:5" x14ac:dyDescent="0.3">
      <c r="A123">
        <v>121</v>
      </c>
      <c r="B123" s="2">
        <v>45992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45992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45992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45992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45992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45992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45992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45992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45992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45992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45992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45992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45992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45992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45992</v>
      </c>
      <c r="C137">
        <f>VLOOKUP(A137,[1]KPI!$1:$1048576,$G$2,0)</f>
        <v>15</v>
      </c>
      <c r="D137">
        <f>VLOOKUP(A137,[1]KPI!$1:$1048576,$G$2+1,0)</f>
        <v>0</v>
      </c>
      <c r="E137" t="str">
        <f>VLOOKUP(A137,[1]KPI!$1:$1048576,$G$2+2,0)</f>
        <v>inf</v>
      </c>
    </row>
    <row r="138" spans="1:5" x14ac:dyDescent="0.3">
      <c r="A138">
        <v>136</v>
      </c>
      <c r="B138" s="2">
        <v>45992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45992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45992</v>
      </c>
      <c r="C140">
        <f>VLOOKUP(A140,[1]KPI!$1:$1048576,$G$2,0)</f>
        <v>10</v>
      </c>
      <c r="D140">
        <f>VLOOKUP(A140,[1]KPI!$1:$1048576,$G$2+1,0)</f>
        <v>0</v>
      </c>
      <c r="E140" t="str">
        <f>VLOOKUP(A140,[1]KPI!$1:$1048576,$G$2+2,0)</f>
        <v>inf</v>
      </c>
    </row>
    <row r="141" spans="1:5" x14ac:dyDescent="0.3">
      <c r="A141">
        <v>139</v>
      </c>
      <c r="B141" s="2">
        <v>45992</v>
      </c>
      <c r="C141">
        <f>VLOOKUP(A141,[1]KPI!$1:$1048576,$G$2,0)</f>
        <v>10</v>
      </c>
      <c r="D141">
        <f>VLOOKUP(A141,[1]KPI!$1:$1048576,$G$2+1,0)</f>
        <v>0</v>
      </c>
      <c r="E141" t="str">
        <f>VLOOKUP(A141,[1]KPI!$1:$1048576,$G$2+2,0)</f>
        <v>inf</v>
      </c>
    </row>
    <row r="142" spans="1:5" x14ac:dyDescent="0.3">
      <c r="A142">
        <v>140</v>
      </c>
      <c r="B142" s="2">
        <v>45992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45992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45992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45992</v>
      </c>
      <c r="C145">
        <f>VLOOKUP(A145,[1]KPI!$1:$1048576,$G$2,0)</f>
        <v>0</v>
      </c>
      <c r="D145">
        <f>VLOOKUP(A145,[1]KPI!$1:$1048576,$G$2+1,0)</f>
        <v>0</v>
      </c>
      <c r="E145" t="str">
        <f>VLOOKUP(A145,[1]KPI!$1:$1048576,$G$2+2,0)</f>
        <v>inf</v>
      </c>
    </row>
    <row r="146" spans="1:5" x14ac:dyDescent="0.3">
      <c r="A146">
        <v>144</v>
      </c>
      <c r="B146" s="2">
        <v>45992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45992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45992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45992</v>
      </c>
      <c r="C149">
        <f>VLOOKUP(A149,[1]KPI!$1:$1048576,$G$2,0)</f>
        <v>0.25</v>
      </c>
      <c r="D149">
        <f>VLOOKUP(A149,[1]KPI!$1:$1048576,$G$2+1,0)</f>
        <v>0</v>
      </c>
      <c r="E149" t="str">
        <f>VLOOKUP(A149,[1]KPI!$1:$1048576,$G$2+2,0)</f>
        <v>inf</v>
      </c>
    </row>
    <row r="150" spans="1:5" x14ac:dyDescent="0.3">
      <c r="A150">
        <v>148</v>
      </c>
      <c r="B150" s="2">
        <v>45992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45992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45992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45992</v>
      </c>
      <c r="C153">
        <f>VLOOKUP(A153,[1]KPI!$1:$1048576,$G$2,0)</f>
        <v>1.33</v>
      </c>
      <c r="D153">
        <f>VLOOKUP(A153,[1]KPI!$1:$1048576,$G$2+1,0)</f>
        <v>0</v>
      </c>
      <c r="E153" t="str">
        <f>VLOOKUP(A153,[1]KPI!$1:$1048576,$G$2+2,0)</f>
        <v>inf</v>
      </c>
    </row>
    <row r="154" spans="1:5" x14ac:dyDescent="0.3">
      <c r="A154">
        <v>152</v>
      </c>
      <c r="B154" s="2">
        <v>45992</v>
      </c>
      <c r="C154">
        <f>VLOOKUP(A154,[1]KPI!$1:$1048576,$G$2,0)</f>
        <v>1</v>
      </c>
      <c r="D154">
        <f>VLOOKUP(A154,[1]KPI!$1:$1048576,$G$2+1,0)</f>
        <v>0</v>
      </c>
      <c r="E154" t="str">
        <f>VLOOKUP(A154,[1]KPI!$1:$1048576,$G$2+2,0)</f>
        <v>inf</v>
      </c>
    </row>
    <row r="155" spans="1:5" x14ac:dyDescent="0.3">
      <c r="A155">
        <v>153</v>
      </c>
      <c r="B155" s="2">
        <v>45992</v>
      </c>
      <c r="C155">
        <f>VLOOKUP(A155,[1]KPI!$1:$1048576,$G$2,0)</f>
        <v>0.9</v>
      </c>
      <c r="D155">
        <f>VLOOKUP(A155,[1]KPI!$1:$1048576,$G$2+1,0)</f>
        <v>0</v>
      </c>
      <c r="E155" t="str">
        <f>VLOOKUP(A155,[1]KPI!$1:$1048576,$G$2+2,0)</f>
        <v>inf</v>
      </c>
    </row>
    <row r="156" spans="1:5" x14ac:dyDescent="0.3">
      <c r="A156">
        <v>154</v>
      </c>
      <c r="B156" s="2">
        <v>45992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45992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45992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45992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45992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45992</v>
      </c>
      <c r="C161">
        <f>VLOOKUP(A161,[1]KPI!$1:$1048576,$G$2,0)</f>
        <v>1</v>
      </c>
      <c r="D161">
        <f>VLOOKUP(A161,[1]KPI!$1:$1048576,$G$2+1,0)</f>
        <v>0</v>
      </c>
      <c r="E161" t="str">
        <f>VLOOKUP(A161,[1]KPI!$1:$1048576,$G$2+2,0)</f>
        <v>inf</v>
      </c>
    </row>
    <row r="162" spans="1:5" x14ac:dyDescent="0.3">
      <c r="A162">
        <v>160</v>
      </c>
      <c r="B162" s="2">
        <v>45992</v>
      </c>
      <c r="C162">
        <f>VLOOKUP(A162,[1]KPI!$1:$1048576,$G$2,0)</f>
        <v>1</v>
      </c>
      <c r="D162">
        <f>VLOOKUP(A162,[1]KPI!$1:$1048576,$G$2+1,0)</f>
        <v>0</v>
      </c>
      <c r="E162" t="str">
        <f>VLOOKUP(A162,[1]KPI!$1:$1048576,$G$2+2,0)</f>
        <v>inf</v>
      </c>
    </row>
    <row r="163" spans="1:5" x14ac:dyDescent="0.3">
      <c r="A163">
        <v>161</v>
      </c>
      <c r="B163" s="2">
        <v>45992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45992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45992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45992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45992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45992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45992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45992</v>
      </c>
      <c r="C170">
        <f>VLOOKUP(A170,[1]KPI!$1:$1048576,$G$2,0)</f>
        <v>60</v>
      </c>
      <c r="D170">
        <f>VLOOKUP(A170,[1]KPI!$1:$1048576,$G$2+1,0)</f>
        <v>0</v>
      </c>
      <c r="E170" t="str">
        <f>VLOOKUP(A170,[1]KPI!$1:$1048576,$G$2+2,0)</f>
        <v>inf</v>
      </c>
    </row>
    <row r="171" spans="1:5" x14ac:dyDescent="0.3">
      <c r="A171">
        <v>169</v>
      </c>
      <c r="B171" s="2">
        <v>45992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45992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45992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45992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45992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45992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45992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45992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45992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45992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45992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45992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45992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45992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45992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45992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45992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45992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45992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45992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45992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45992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45992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45992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45992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45992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45992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45992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45992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45992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45992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45992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45992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45992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45992</v>
      </c>
      <c r="C205">
        <f>VLOOKUP(A205,[1]KPI!$1:$1048576,$G$2,0)</f>
        <v>0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45992</v>
      </c>
      <c r="C206">
        <f>VLOOKUP(A206,[1]KPI!$1:$1048576,$G$2,0)</f>
        <v>0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45992</v>
      </c>
      <c r="C207">
        <f>VLOOKUP(A207,[1]KPI!$1:$1048576,$G$2,0)</f>
        <v>2.46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45992</v>
      </c>
      <c r="C208">
        <f>VLOOKUP(A208,[1]KPI!$1:$1048576,$G$2,0)</f>
        <v>47484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45992</v>
      </c>
      <c r="C209">
        <f>VLOOKUP(A209,[1]KPI!$1:$1048576,$G$2,0)</f>
        <v>0.56000000000000005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45992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45992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45992</v>
      </c>
      <c r="C212">
        <f>VLOOKUP(A212,[1]KPI!$1:$1048576,$G$2,0)</f>
        <v>40000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45992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45992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45992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45992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45992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45992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45992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45992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45992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45992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45992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45992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45992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45992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45992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45992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45992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45992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45992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45992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45992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45992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45992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45992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45992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45992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45992</v>
      </c>
      <c r="C239">
        <f>VLOOKUP(A239,[1]KPI!$1:$1048576,$G$2,0)</f>
        <v>30000</v>
      </c>
      <c r="D239">
        <f>VLOOKUP(A239,[1]KPI!$1:$1048576,$G$2+1,0)</f>
        <v>0</v>
      </c>
      <c r="E239" t="str">
        <f>VLOOKUP(A239,[1]KPI!$1:$1048576,$G$2+2,0)</f>
        <v>inf</v>
      </c>
    </row>
    <row r="240" spans="1:5" x14ac:dyDescent="0.3">
      <c r="A240">
        <v>239</v>
      </c>
      <c r="B240" s="2">
        <v>45992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45992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45992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45992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45992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45992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45992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45992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45992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45992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45992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45992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45992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45992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45992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45992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45992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45992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45992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45992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45992</v>
      </c>
      <c r="C260">
        <f>VLOOKUP(A260,[1]KPI!$1:$1048576,$G$2,0)</f>
        <v>0</v>
      </c>
      <c r="D260">
        <f>VLOOKUP(A260,[1]KPI!$1:$1048576,$G$2+1,0)</f>
        <v>0</v>
      </c>
      <c r="E260" t="str">
        <f>VLOOKUP(A260,[1]KPI!$1:$1048576,$G$2+2,0)</f>
        <v>inf</v>
      </c>
    </row>
    <row r="261" spans="1:5" x14ac:dyDescent="0.3">
      <c r="A261">
        <v>264</v>
      </c>
      <c r="B261" s="2">
        <v>45992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45992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45992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4"/>
  <sheetViews>
    <sheetView topLeftCell="A227" workbookViewId="0">
      <selection activeCell="H15" sqref="H1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spans="1:7" x14ac:dyDescent="0.3">
      <c r="A2">
        <v>0</v>
      </c>
      <c r="B2" s="2">
        <v>45658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0</v>
      </c>
      <c r="G2">
        <v>13</v>
      </c>
    </row>
    <row r="3" spans="1:7" x14ac:dyDescent="0.3">
      <c r="A3">
        <v>1</v>
      </c>
      <c r="B3" s="2">
        <v>45658</v>
      </c>
      <c r="C3">
        <f>VLOOKUP(A3,[1]KPI!$1:$1048576,$G$2,0)</f>
        <v>0</v>
      </c>
      <c r="D3">
        <f>VLOOKUP(A3,[1]KPI!$1:$1048576,$G$2+1,0)</f>
        <v>0</v>
      </c>
      <c r="E3" t="str">
        <f>VLOOKUP(A3,[1]KPI!$1:$1048576,$G$2+2,0)</f>
        <v>inf</v>
      </c>
    </row>
    <row r="4" spans="1:7" x14ac:dyDescent="0.3">
      <c r="A4">
        <v>2</v>
      </c>
      <c r="B4" s="2">
        <v>45658</v>
      </c>
      <c r="C4">
        <f>VLOOKUP(A4,[1]KPI!$1:$1048576,$G$2,0)</f>
        <v>0</v>
      </c>
      <c r="D4">
        <f>VLOOKUP(A4,[1]KPI!$1:$1048576,$G$2+1,0)</f>
        <v>0</v>
      </c>
      <c r="E4" t="str">
        <f>VLOOKUP(A4,[1]KPI!$1:$1048576,$G$2+2,0)</f>
        <v>inf</v>
      </c>
    </row>
    <row r="5" spans="1:7" x14ac:dyDescent="0.3">
      <c r="A5">
        <v>3</v>
      </c>
      <c r="B5" s="2">
        <v>45658</v>
      </c>
      <c r="C5">
        <f>VLOOKUP(A5,[1]KPI!$1:$1048576,$G$2,0)</f>
        <v>0</v>
      </c>
      <c r="D5">
        <f>VLOOKUP(A5,[1]KPI!$1:$1048576,$G$2+1,0)</f>
        <v>0</v>
      </c>
      <c r="E5" t="str">
        <f>VLOOKUP(A5,[1]KPI!$1:$1048576,$G$2+2,0)</f>
        <v>inf</v>
      </c>
    </row>
    <row r="6" spans="1:7" x14ac:dyDescent="0.3">
      <c r="A6">
        <v>4</v>
      </c>
      <c r="B6" s="2">
        <v>45658</v>
      </c>
      <c r="C6">
        <f>VLOOKUP(A6,[1]KPI!$1:$1048576,$G$2,0)</f>
        <v>0</v>
      </c>
      <c r="D6">
        <f>VLOOKUP(A6,[1]KPI!$1:$1048576,$G$2+1,0)</f>
        <v>0</v>
      </c>
      <c r="E6" t="str">
        <f>VLOOKUP(A6,[1]KPI!$1:$1048576,$G$2+2,0)</f>
        <v>inf</v>
      </c>
    </row>
    <row r="7" spans="1:7" x14ac:dyDescent="0.3">
      <c r="A7">
        <v>5</v>
      </c>
      <c r="B7" s="2">
        <v>45658</v>
      </c>
      <c r="C7">
        <f>VLOOKUP(A7,[1]KPI!$1:$1048576,$G$2,0)</f>
        <v>0</v>
      </c>
      <c r="D7">
        <f>VLOOKUP(A7,[1]KPI!$1:$1048576,$G$2+1,0)</f>
        <v>0</v>
      </c>
      <c r="E7" t="str">
        <f>VLOOKUP(A7,[1]KPI!$1:$1048576,$G$2+2,0)</f>
        <v>inf</v>
      </c>
    </row>
    <row r="8" spans="1:7" x14ac:dyDescent="0.3">
      <c r="A8">
        <v>6</v>
      </c>
      <c r="B8" s="2">
        <v>45658</v>
      </c>
      <c r="C8">
        <f>VLOOKUP(A8,[1]KPI!$1:$1048576,$G$2,0)</f>
        <v>0</v>
      </c>
      <c r="D8">
        <f>VLOOKUP(A8,[1]KPI!$1:$1048576,$G$2+1,0)</f>
        <v>0</v>
      </c>
      <c r="E8" t="str">
        <f>VLOOKUP(A8,[1]KPI!$1:$1048576,$G$2+2,0)</f>
        <v>inf</v>
      </c>
    </row>
    <row r="9" spans="1:7" x14ac:dyDescent="0.3">
      <c r="A9">
        <v>7</v>
      </c>
      <c r="B9" s="2">
        <v>45658</v>
      </c>
      <c r="C9">
        <f>VLOOKUP(A9,[1]KPI!$1:$1048576,$G$2,0)</f>
        <v>0</v>
      </c>
      <c r="D9">
        <f>VLOOKUP(A9,[1]KPI!$1:$1048576,$G$2+1,0)</f>
        <v>0</v>
      </c>
      <c r="E9" t="str">
        <f>VLOOKUP(A9,[1]KPI!$1:$1048576,$G$2+2,0)</f>
        <v>inf</v>
      </c>
    </row>
    <row r="10" spans="1:7" x14ac:dyDescent="0.3">
      <c r="A10">
        <v>8</v>
      </c>
      <c r="B10" s="2">
        <v>45658</v>
      </c>
      <c r="C10">
        <f>VLOOKUP(A10,[1]KPI!$1:$1048576,$G$2,0)</f>
        <v>0</v>
      </c>
      <c r="D10">
        <f>VLOOKUP(A10,[1]KPI!$1:$1048576,$G$2+1,0)</f>
        <v>0</v>
      </c>
      <c r="E10" t="str">
        <f>VLOOKUP(A10,[1]KPI!$1:$1048576,$G$2+2,0)</f>
        <v>inf</v>
      </c>
    </row>
    <row r="11" spans="1:7" x14ac:dyDescent="0.3">
      <c r="A11">
        <v>9</v>
      </c>
      <c r="B11" s="2">
        <v>45658</v>
      </c>
      <c r="C11">
        <f>VLOOKUP(A11,[1]KPI!$1:$1048576,$G$2,0)</f>
        <v>0</v>
      </c>
      <c r="D11">
        <f>VLOOKUP(A11,[1]KPI!$1:$1048576,$G$2+1,0)</f>
        <v>0</v>
      </c>
      <c r="E11" t="str">
        <f>VLOOKUP(A11,[1]KPI!$1:$1048576,$G$2+2,0)</f>
        <v>inf</v>
      </c>
    </row>
    <row r="12" spans="1:7" x14ac:dyDescent="0.3">
      <c r="A12">
        <v>10</v>
      </c>
      <c r="B12" s="2">
        <v>45658</v>
      </c>
      <c r="C12">
        <f>VLOOKUP(A12,[1]KPI!$1:$1048576,$G$2,0)</f>
        <v>0</v>
      </c>
      <c r="D12">
        <f>VLOOKUP(A12,[1]KPI!$1:$1048576,$G$2+1,0)</f>
        <v>0</v>
      </c>
      <c r="E12" t="str">
        <f>VLOOKUP(A12,[1]KPI!$1:$1048576,$G$2+2,0)</f>
        <v>inf</v>
      </c>
    </row>
    <row r="13" spans="1:7" x14ac:dyDescent="0.3">
      <c r="A13">
        <v>11</v>
      </c>
      <c r="B13" s="2">
        <v>45658</v>
      </c>
      <c r="C13">
        <f>VLOOKUP(A13,[1]KPI!$1:$1048576,$G$2,0)</f>
        <v>0</v>
      </c>
      <c r="D13">
        <f>VLOOKUP(A13,[1]KPI!$1:$1048576,$G$2+1,0)</f>
        <v>0</v>
      </c>
      <c r="E13" t="str">
        <f>VLOOKUP(A13,[1]KPI!$1:$1048576,$G$2+2,0)</f>
        <v>inf</v>
      </c>
    </row>
    <row r="14" spans="1:7" x14ac:dyDescent="0.3">
      <c r="A14">
        <v>12</v>
      </c>
      <c r="B14" s="2">
        <v>45658</v>
      </c>
      <c r="C14">
        <f>VLOOKUP(A14,[1]KPI!$1:$1048576,$G$2,0)</f>
        <v>0</v>
      </c>
      <c r="D14">
        <f>VLOOKUP(A14,[1]KPI!$1:$1048576,$G$2+1,0)</f>
        <v>0</v>
      </c>
      <c r="E14" t="str">
        <f>VLOOKUP(A14,[1]KPI!$1:$1048576,$G$2+2,0)</f>
        <v>inf</v>
      </c>
    </row>
    <row r="15" spans="1:7" x14ac:dyDescent="0.3">
      <c r="A15">
        <v>13</v>
      </c>
      <c r="B15" s="2">
        <v>45658</v>
      </c>
      <c r="C15">
        <f>VLOOKUP(A15,[1]KPI!$1:$1048576,$G$2,0)</f>
        <v>0</v>
      </c>
      <c r="D15">
        <f>VLOOKUP(A15,[1]KPI!$1:$1048576,$G$2+1,0)</f>
        <v>0</v>
      </c>
      <c r="E15" t="str">
        <f>VLOOKUP(A15,[1]KPI!$1:$1048576,$G$2+2,0)</f>
        <v>inf</v>
      </c>
    </row>
    <row r="16" spans="1:7" x14ac:dyDescent="0.3">
      <c r="A16">
        <v>14</v>
      </c>
      <c r="B16" s="2">
        <v>45658</v>
      </c>
      <c r="C16">
        <f>VLOOKUP(A16,[1]KPI!$1:$1048576,$G$2,0)</f>
        <v>0</v>
      </c>
      <c r="D16">
        <f>VLOOKUP(A16,[1]KPI!$1:$1048576,$G$2+1,0)</f>
        <v>0</v>
      </c>
      <c r="E16" t="str">
        <f>VLOOKUP(A16,[1]KPI!$1:$1048576,$G$2+2,0)</f>
        <v>inf</v>
      </c>
    </row>
    <row r="17" spans="1:5" x14ac:dyDescent="0.3">
      <c r="A17">
        <v>15</v>
      </c>
      <c r="B17" s="2">
        <v>45658</v>
      </c>
      <c r="C17">
        <f>VLOOKUP(A17,[1]KPI!$1:$1048576,$G$2,0)</f>
        <v>0</v>
      </c>
      <c r="D17">
        <f>VLOOKUP(A17,[1]KPI!$1:$1048576,$G$2+1,0)</f>
        <v>0</v>
      </c>
      <c r="E17" t="str">
        <f>VLOOKUP(A17,[1]KPI!$1:$1048576,$G$2+2,0)</f>
        <v>inf</v>
      </c>
    </row>
    <row r="18" spans="1:5" x14ac:dyDescent="0.3">
      <c r="A18">
        <v>16</v>
      </c>
      <c r="B18" s="2">
        <v>45658</v>
      </c>
      <c r="C18">
        <f>VLOOKUP(A18,[1]KPI!$1:$1048576,$G$2,0)</f>
        <v>0</v>
      </c>
      <c r="D18">
        <f>VLOOKUP(A18,[1]KPI!$1:$1048576,$G$2+1,0)</f>
        <v>0</v>
      </c>
      <c r="E18" t="str">
        <f>VLOOKUP(A18,[1]KPI!$1:$1048576,$G$2+2,0)</f>
        <v>inf</v>
      </c>
    </row>
    <row r="19" spans="1:5" x14ac:dyDescent="0.3">
      <c r="A19">
        <v>17</v>
      </c>
      <c r="B19" s="2">
        <v>45658</v>
      </c>
      <c r="C19">
        <f>VLOOKUP(A19,[1]KPI!$1:$1048576,$G$2,0)</f>
        <v>104645.83</v>
      </c>
      <c r="D19">
        <f>VLOOKUP(A19,[1]KPI!$1:$1048576,$G$2+1,0)</f>
        <v>110131.25</v>
      </c>
      <c r="E19">
        <f>VLOOKUP(A19,[1]KPI!$1:$1048576,$G$2+2,0)</f>
        <v>0.95019197548379775</v>
      </c>
    </row>
    <row r="20" spans="1:5" x14ac:dyDescent="0.3">
      <c r="A20">
        <v>18</v>
      </c>
      <c r="B20" s="2">
        <v>45658</v>
      </c>
      <c r="C20">
        <f>VLOOKUP(A20,[1]KPI!$1:$1048576,$G$2,0)</f>
        <v>0</v>
      </c>
      <c r="D20">
        <f>VLOOKUP(A20,[1]KPI!$1:$1048576,$G$2+1,0)</f>
        <v>0</v>
      </c>
      <c r="E20" t="str">
        <f>VLOOKUP(A20,[1]KPI!$1:$1048576,$G$2+2,0)</f>
        <v>inf</v>
      </c>
    </row>
    <row r="21" spans="1:5" x14ac:dyDescent="0.3">
      <c r="A21">
        <v>19</v>
      </c>
      <c r="B21" s="2">
        <v>45658</v>
      </c>
      <c r="C21">
        <f>VLOOKUP(A21,[1]KPI!$1:$1048576,$G$2,0)</f>
        <v>168289.11047216799</v>
      </c>
      <c r="D21">
        <f>VLOOKUP(A21,[1]KPI!$1:$1048576,$G$2+1,0)</f>
        <v>126635.35</v>
      </c>
      <c r="E21">
        <f>VLOOKUP(A21,[1]KPI!$1:$1048576,$G$2+2,0)</f>
        <v>0.7524868938025745</v>
      </c>
    </row>
    <row r="22" spans="1:5" x14ac:dyDescent="0.3">
      <c r="A22">
        <v>20</v>
      </c>
      <c r="B22" s="2">
        <v>45658</v>
      </c>
      <c r="C22">
        <f>VLOOKUP(A22,[1]KPI!$1:$1048576,$G$2,0)</f>
        <v>125162.4741080252</v>
      </c>
      <c r="D22">
        <f>VLOOKUP(A22,[1]KPI!$1:$1048576,$G$2+1,0)</f>
        <v>104360.89</v>
      </c>
      <c r="E22">
        <f>VLOOKUP(A22,[1]KPI!$1:$1048576,$G$2+2,0)</f>
        <v>0.83380334835765713</v>
      </c>
    </row>
    <row r="23" spans="1:5" x14ac:dyDescent="0.3">
      <c r="A23">
        <v>21</v>
      </c>
      <c r="B23" s="2">
        <v>45658</v>
      </c>
      <c r="C23">
        <f>VLOOKUP(A23,[1]KPI!$1:$1048576,$G$2,0)</f>
        <v>718947.88370049559</v>
      </c>
      <c r="D23">
        <f>VLOOKUP(A23,[1]KPI!$1:$1048576,$G$2+1,0)</f>
        <v>804965.61999999965</v>
      </c>
      <c r="E23">
        <f>VLOOKUP(A23,[1]KPI!$1:$1048576,$G$2+2,0)</f>
        <v>1.1196439105665941</v>
      </c>
    </row>
    <row r="24" spans="1:5" x14ac:dyDescent="0.3">
      <c r="A24">
        <v>22</v>
      </c>
      <c r="B24" s="2">
        <v>45658</v>
      </c>
      <c r="C24">
        <f>VLOOKUP(A24,[1]KPI!$1:$1048576,$G$2,0)</f>
        <v>3276931.3754603751</v>
      </c>
      <c r="D24">
        <f>VLOOKUP(A24,[1]KPI!$1:$1048576,$G$2+1,0)</f>
        <v>3460710.14</v>
      </c>
      <c r="E24">
        <f>VLOOKUP(A24,[1]KPI!$1:$1048576,$G$2+2,0)</f>
        <v>1.0560825795486199</v>
      </c>
    </row>
    <row r="25" spans="1:5" x14ac:dyDescent="0.3">
      <c r="A25">
        <v>23</v>
      </c>
      <c r="B25" s="2">
        <v>45658</v>
      </c>
      <c r="C25">
        <f>VLOOKUP(A25,[1]KPI!$1:$1048576,$G$2,0)</f>
        <v>20541.315300172191</v>
      </c>
      <c r="D25">
        <f>VLOOKUP(A25,[1]KPI!$1:$1048576,$G$2+1,0)</f>
        <v>44172.57</v>
      </c>
      <c r="E25">
        <f>VLOOKUP(A25,[1]KPI!$1:$1048576,$G$2+2,0)</f>
        <v>2.150425586409733</v>
      </c>
    </row>
    <row r="26" spans="1:5" x14ac:dyDescent="0.3">
      <c r="A26">
        <v>24</v>
      </c>
      <c r="B26" s="2">
        <v>45658</v>
      </c>
      <c r="C26">
        <f>VLOOKUP(A26,[1]KPI!$1:$1048576,$G$2,0)</f>
        <v>15</v>
      </c>
      <c r="D26">
        <f>VLOOKUP(A26,[1]KPI!$1:$1048576,$G$2+1,0)</f>
        <v>15</v>
      </c>
      <c r="E26">
        <f>VLOOKUP(A26,[1]KPI!$1:$1048576,$G$2+2,0)</f>
        <v>1</v>
      </c>
    </row>
    <row r="27" spans="1:5" x14ac:dyDescent="0.3">
      <c r="A27">
        <v>25</v>
      </c>
      <c r="B27" s="2">
        <v>45658</v>
      </c>
      <c r="C27">
        <f>VLOOKUP(A27,[1]KPI!$1:$1048576,$G$2,0)</f>
        <v>216000</v>
      </c>
      <c r="D27">
        <f>VLOOKUP(A27,[1]KPI!$1:$1048576,$G$2+1,0)</f>
        <v>231815.24000000081</v>
      </c>
      <c r="E27">
        <f>VLOOKUP(A27,[1]KPI!$1:$1048576,$G$2+2,0)</f>
        <v>1.073218703703708</v>
      </c>
    </row>
    <row r="28" spans="1:5" x14ac:dyDescent="0.3">
      <c r="A28">
        <v>26</v>
      </c>
      <c r="B28" s="2">
        <v>45658</v>
      </c>
      <c r="C28">
        <f>VLOOKUP(A28,[1]KPI!$1:$1048576,$G$2,0)</f>
        <v>30500</v>
      </c>
      <c r="D28">
        <f>VLOOKUP(A28,[1]KPI!$1:$1048576,$G$2+1,0)</f>
        <v>82027.25</v>
      </c>
      <c r="E28">
        <f>VLOOKUP(A28,[1]KPI!$1:$1048576,$G$2+2,0)</f>
        <v>2.6894180327868851</v>
      </c>
    </row>
    <row r="29" spans="1:5" x14ac:dyDescent="0.3">
      <c r="A29">
        <v>27</v>
      </c>
      <c r="B29" s="2">
        <v>45658</v>
      </c>
      <c r="C29">
        <f>VLOOKUP(A29,[1]KPI!$1:$1048576,$G$2,0)</f>
        <v>0</v>
      </c>
      <c r="D29">
        <f>VLOOKUP(A29,[1]KPI!$1:$1048576,$G$2+1,0)</f>
        <v>0</v>
      </c>
      <c r="E29" t="str">
        <f>VLOOKUP(A29,[1]KPI!$1:$1048576,$G$2+2,0)</f>
        <v>inf</v>
      </c>
    </row>
    <row r="30" spans="1:5" x14ac:dyDescent="0.3">
      <c r="A30">
        <v>28</v>
      </c>
      <c r="B30" s="2">
        <v>45658</v>
      </c>
      <c r="C30">
        <f>VLOOKUP(A30,[1]KPI!$1:$1048576,$G$2,0)</f>
        <v>187518.16007262209</v>
      </c>
      <c r="D30">
        <f>VLOOKUP(A30,[1]KPI!$1:$1048576,$G$2+1,0)</f>
        <v>154295.43</v>
      </c>
      <c r="E30">
        <f>VLOOKUP(A30,[1]KPI!$1:$1048576,$G$2+2,0)</f>
        <v>0.82282926592413441</v>
      </c>
    </row>
    <row r="31" spans="1:5" x14ac:dyDescent="0.3">
      <c r="A31">
        <v>29</v>
      </c>
      <c r="B31" s="2">
        <v>45658</v>
      </c>
      <c r="C31">
        <f>VLOOKUP(A31,[1]KPI!$1:$1048576,$G$2,0)</f>
        <v>68500</v>
      </c>
      <c r="D31">
        <f>VLOOKUP(A31,[1]KPI!$1:$1048576,$G$2+1,0)</f>
        <v>74087.770000000033</v>
      </c>
      <c r="E31">
        <f>VLOOKUP(A31,[1]KPI!$1:$1048576,$G$2+2,0)</f>
        <v>1.0815732846715329</v>
      </c>
    </row>
    <row r="32" spans="1:5" x14ac:dyDescent="0.3">
      <c r="A32">
        <v>30</v>
      </c>
      <c r="B32" s="2">
        <v>45658</v>
      </c>
      <c r="C32">
        <f>VLOOKUP(A32,[1]KPI!$1:$1048576,$G$2,0)</f>
        <v>9.6999999999999993</v>
      </c>
      <c r="D32">
        <f>VLOOKUP(A32,[1]KPI!$1:$1048576,$G$2+1,0)</f>
        <v>9.8000000000000007</v>
      </c>
      <c r="E32">
        <f>VLOOKUP(A32,[1]KPI!$1:$1048576,$G$2+2,0)</f>
        <v>1.0103092783505161</v>
      </c>
    </row>
    <row r="33" spans="1:5" x14ac:dyDescent="0.3">
      <c r="A33">
        <v>31</v>
      </c>
      <c r="B33" s="2">
        <v>45658</v>
      </c>
      <c r="C33">
        <f>VLOOKUP(A33,[1]KPI!$1:$1048576,$G$2,0)</f>
        <v>3300</v>
      </c>
      <c r="D33">
        <f>VLOOKUP(A33,[1]KPI!$1:$1048576,$G$2+1,0)</f>
        <v>2685.360000000001</v>
      </c>
      <c r="E33">
        <f>VLOOKUP(A33,[1]KPI!$1:$1048576,$G$2+2,0)</f>
        <v>0.81374545454545488</v>
      </c>
    </row>
    <row r="34" spans="1:5" x14ac:dyDescent="0.3">
      <c r="A34">
        <v>32</v>
      </c>
      <c r="B34" s="2">
        <v>45658</v>
      </c>
      <c r="C34">
        <f>VLOOKUP(A34,[1]KPI!$1:$1048576,$G$2,0)</f>
        <v>608</v>
      </c>
      <c r="D34">
        <f>VLOOKUP(A34,[1]KPI!$1:$1048576,$G$2+1,0)</f>
        <v>373</v>
      </c>
      <c r="E34">
        <f>VLOOKUP(A34,[1]KPI!$1:$1048576,$G$2+2,0)</f>
        <v>0.61348684210526316</v>
      </c>
    </row>
    <row r="35" spans="1:5" x14ac:dyDescent="0.3">
      <c r="A35">
        <v>33</v>
      </c>
      <c r="B35" s="2">
        <v>45658</v>
      </c>
      <c r="C35">
        <f>VLOOKUP(A35,[1]KPI!$1:$1048576,$G$2,0)</f>
        <v>9181.8399273778778</v>
      </c>
      <c r="D35">
        <f>VLOOKUP(A35,[1]KPI!$1:$1048576,$G$2+1,0)</f>
        <v>3120.86</v>
      </c>
      <c r="E35">
        <f>VLOOKUP(A35,[1]KPI!$1:$1048576,$G$2+2,0)</f>
        <v>0.33989483858179681</v>
      </c>
    </row>
    <row r="36" spans="1:5" x14ac:dyDescent="0.3">
      <c r="A36">
        <v>34</v>
      </c>
      <c r="B36" s="2">
        <v>45658</v>
      </c>
      <c r="C36">
        <f>VLOOKUP(A36,[1]KPI!$1:$1048576,$G$2,0)</f>
        <v>35000</v>
      </c>
      <c r="D36">
        <f>VLOOKUP(A36,[1]KPI!$1:$1048576,$G$2+1,0)</f>
        <v>28812.580000000042</v>
      </c>
      <c r="E36">
        <f>VLOOKUP(A36,[1]KPI!$1:$1048576,$G$2+2,0)</f>
        <v>0.82321657142857263</v>
      </c>
    </row>
    <row r="37" spans="1:5" x14ac:dyDescent="0.3">
      <c r="A37">
        <v>35</v>
      </c>
      <c r="B37" s="2">
        <v>45658</v>
      </c>
      <c r="C37">
        <f>VLOOKUP(A37,[1]KPI!$1:$1048576,$G$2,0)</f>
        <v>0</v>
      </c>
      <c r="D37">
        <f>VLOOKUP(A37,[1]KPI!$1:$1048576,$G$2+1,0)</f>
        <v>0</v>
      </c>
      <c r="E37" t="str">
        <f>VLOOKUP(A37,[1]KPI!$1:$1048576,$G$2+2,0)</f>
        <v>inf</v>
      </c>
    </row>
    <row r="38" spans="1:5" x14ac:dyDescent="0.3">
      <c r="A38">
        <v>36</v>
      </c>
      <c r="B38" s="2">
        <v>45658</v>
      </c>
      <c r="C38">
        <f>VLOOKUP(A38,[1]KPI!$1:$1048576,$G$2,0)</f>
        <v>6791.4217589858381</v>
      </c>
      <c r="D38">
        <f>VLOOKUP(A38,[1]KPI!$1:$1048576,$G$2+1,0)</f>
        <v>26719.43</v>
      </c>
      <c r="E38">
        <f>VLOOKUP(A38,[1]KPI!$1:$1048576,$G$2+2,0)</f>
        <v>3.9342910730948342</v>
      </c>
    </row>
    <row r="39" spans="1:5" x14ac:dyDescent="0.3">
      <c r="A39">
        <v>37</v>
      </c>
      <c r="B39" s="2">
        <v>45658</v>
      </c>
      <c r="C39">
        <f>VLOOKUP(A39,[1]KPI!$1:$1048576,$G$2,0)</f>
        <v>0</v>
      </c>
      <c r="D39">
        <f>VLOOKUP(A39,[1]KPI!$1:$1048576,$G$2+1,0)</f>
        <v>0</v>
      </c>
      <c r="E39" t="str">
        <f>VLOOKUP(A39,[1]KPI!$1:$1048576,$G$2+2,0)</f>
        <v>inf</v>
      </c>
    </row>
    <row r="40" spans="1:5" x14ac:dyDescent="0.3">
      <c r="A40">
        <v>38</v>
      </c>
      <c r="B40" s="2">
        <v>45658</v>
      </c>
      <c r="C40">
        <f>VLOOKUP(A40,[1]KPI!$1:$1048576,$G$2,0)</f>
        <v>521</v>
      </c>
      <c r="D40">
        <f>VLOOKUP(A40,[1]KPI!$1:$1048576,$G$2+1,0)</f>
        <v>498</v>
      </c>
      <c r="E40">
        <f>VLOOKUP(A40,[1]KPI!$1:$1048576,$G$2+2,0)</f>
        <v>0.95585412667946257</v>
      </c>
    </row>
    <row r="41" spans="1:5" x14ac:dyDescent="0.3">
      <c r="A41">
        <v>39</v>
      </c>
      <c r="B41" s="2">
        <v>45658</v>
      </c>
      <c r="C41">
        <f>VLOOKUP(A41,[1]KPI!$1:$1048576,$G$2,0)</f>
        <v>284930.98005766771</v>
      </c>
      <c r="D41">
        <f>VLOOKUP(A41,[1]KPI!$1:$1048576,$G$2+1,0)</f>
        <v>308058.27000000008</v>
      </c>
      <c r="E41">
        <f>VLOOKUP(A41,[1]KPI!$1:$1048576,$G$2+2,0)</f>
        <v>1.081168042652475</v>
      </c>
    </row>
    <row r="42" spans="1:5" x14ac:dyDescent="0.3">
      <c r="A42">
        <v>40</v>
      </c>
      <c r="B42" s="2">
        <v>45658</v>
      </c>
      <c r="C42">
        <f>VLOOKUP(A42,[1]KPI!$1:$1048576,$G$2,0)</f>
        <v>31040.410198533071</v>
      </c>
      <c r="D42">
        <f>VLOOKUP(A42,[1]KPI!$1:$1048576,$G$2+1,0)</f>
        <v>33449.819999999963</v>
      </c>
      <c r="E42">
        <f>VLOOKUP(A42,[1]KPI!$1:$1048576,$G$2+2,0)</f>
        <v>1.077621712666051</v>
      </c>
    </row>
    <row r="43" spans="1:5" x14ac:dyDescent="0.3">
      <c r="A43">
        <v>41</v>
      </c>
      <c r="B43" s="2">
        <v>45658</v>
      </c>
      <c r="C43">
        <f>VLOOKUP(A43,[1]KPI!$1:$1048576,$G$2,0)</f>
        <v>0</v>
      </c>
      <c r="D43">
        <f>VLOOKUP(A43,[1]KPI!$1:$1048576,$G$2+1,0)</f>
        <v>0</v>
      </c>
      <c r="E43" t="str">
        <f>VLOOKUP(A43,[1]KPI!$1:$1048576,$G$2+2,0)</f>
        <v>inf</v>
      </c>
    </row>
    <row r="44" spans="1:5" x14ac:dyDescent="0.3">
      <c r="A44">
        <v>42</v>
      </c>
      <c r="B44" s="2">
        <v>45658</v>
      </c>
      <c r="C44">
        <f>VLOOKUP(A44,[1]KPI!$1:$1048576,$G$2,0)</f>
        <v>198255.45456524621</v>
      </c>
      <c r="D44">
        <f>VLOOKUP(A44,[1]KPI!$1:$1048576,$G$2+1,0)</f>
        <v>225623.64999999909</v>
      </c>
      <c r="E44">
        <f>VLOOKUP(A44,[1]KPI!$1:$1048576,$G$2+2,0)</f>
        <v>1.1380451069796209</v>
      </c>
    </row>
    <row r="45" spans="1:5" x14ac:dyDescent="0.3">
      <c r="A45">
        <v>43</v>
      </c>
      <c r="B45" s="2">
        <v>45658</v>
      </c>
      <c r="C45">
        <f>VLOOKUP(A45,[1]KPI!$1:$1048576,$G$2,0)</f>
        <v>39301.924189999998</v>
      </c>
      <c r="D45">
        <f>VLOOKUP(A45,[1]KPI!$1:$1048576,$G$2+1,0)</f>
        <v>66665.471059999996</v>
      </c>
      <c r="E45">
        <f>VLOOKUP(A45,[1]KPI!$1:$1048576,$G$2+2,0)</f>
        <v>0.58953943570919398</v>
      </c>
    </row>
    <row r="46" spans="1:5" x14ac:dyDescent="0.3">
      <c r="A46">
        <v>44</v>
      </c>
      <c r="B46" s="2">
        <v>45658</v>
      </c>
      <c r="C46">
        <f>VLOOKUP(A46,[1]KPI!$1:$1048576,$G$2,0)</f>
        <v>172202.89036145029</v>
      </c>
      <c r="D46">
        <f>VLOOKUP(A46,[1]KPI!$1:$1048576,$G$2+1,0)</f>
        <v>147511.37</v>
      </c>
      <c r="E46">
        <f>VLOOKUP(A46,[1]KPI!$1:$1048576,$G$2+2,0)</f>
        <v>0.85661378673944821</v>
      </c>
    </row>
    <row r="47" spans="1:5" x14ac:dyDescent="0.3">
      <c r="A47">
        <v>45</v>
      </c>
      <c r="B47" s="2">
        <v>45658</v>
      </c>
      <c r="C47">
        <f>VLOOKUP(A47,[1]KPI!$1:$1048576,$G$2,0)</f>
        <v>386794.63475350948</v>
      </c>
      <c r="D47">
        <f>VLOOKUP(A47,[1]KPI!$1:$1048576,$G$2+1,0)</f>
        <v>358386.39</v>
      </c>
      <c r="E47">
        <f>VLOOKUP(A47,[1]KPI!$1:$1048576,$G$2+2,0)</f>
        <v>0.92655470836193721</v>
      </c>
    </row>
    <row r="48" spans="1:5" x14ac:dyDescent="0.3">
      <c r="A48">
        <v>46</v>
      </c>
      <c r="B48" s="2">
        <v>45658</v>
      </c>
      <c r="C48">
        <f>VLOOKUP(A48,[1]KPI!$1:$1048576,$G$2,0)</f>
        <v>202999.32136951989</v>
      </c>
      <c r="D48">
        <f>VLOOKUP(A48,[1]KPI!$1:$1048576,$G$2+1,0)</f>
        <v>177247.55999999991</v>
      </c>
      <c r="E48">
        <f>VLOOKUP(A48,[1]KPI!$1:$1048576,$G$2+2,0)</f>
        <v>0.87314360858062179</v>
      </c>
    </row>
    <row r="49" spans="1:5" x14ac:dyDescent="0.3">
      <c r="A49">
        <v>47</v>
      </c>
      <c r="B49" s="2">
        <v>45658</v>
      </c>
      <c r="C49">
        <f>VLOOKUP(A49,[1]KPI!$1:$1048576,$G$2,0)</f>
        <v>214882.1622338715</v>
      </c>
      <c r="D49">
        <f>VLOOKUP(A49,[1]KPI!$1:$1048576,$G$2+1,0)</f>
        <v>211131.31</v>
      </c>
      <c r="E49">
        <f>VLOOKUP(A49,[1]KPI!$1:$1048576,$G$2+2,0)</f>
        <v>0.98254460865956306</v>
      </c>
    </row>
    <row r="50" spans="1:5" x14ac:dyDescent="0.3">
      <c r="A50">
        <v>48</v>
      </c>
      <c r="B50" s="2">
        <v>45658</v>
      </c>
      <c r="C50">
        <f>VLOOKUP(A50,[1]KPI!$1:$1048576,$G$2,0)</f>
        <v>1688525.0069377259</v>
      </c>
      <c r="D50">
        <f>VLOOKUP(A50,[1]KPI!$1:$1048576,$G$2+1,0)</f>
        <v>1503163.7700000009</v>
      </c>
      <c r="E50">
        <f>VLOOKUP(A50,[1]KPI!$1:$1048576,$G$2+2,0)</f>
        <v>0.89022298386098964</v>
      </c>
    </row>
    <row r="51" spans="1:5" x14ac:dyDescent="0.3">
      <c r="A51">
        <v>49</v>
      </c>
      <c r="B51" s="2">
        <v>45658</v>
      </c>
      <c r="C51">
        <f>VLOOKUP(A51,[1]KPI!$1:$1048576,$G$2,0)</f>
        <v>874</v>
      </c>
      <c r="D51">
        <f>VLOOKUP(A51,[1]KPI!$1:$1048576,$G$2+1,0)</f>
        <v>744</v>
      </c>
      <c r="E51">
        <f>VLOOKUP(A51,[1]KPI!$1:$1048576,$G$2+2,0)</f>
        <v>0.85125858123569798</v>
      </c>
    </row>
    <row r="52" spans="1:5" x14ac:dyDescent="0.3">
      <c r="A52">
        <v>50</v>
      </c>
      <c r="B52" s="2">
        <v>45658</v>
      </c>
      <c r="C52">
        <f>VLOOKUP(A52,[1]KPI!$1:$1048576,$G$2,0)</f>
        <v>11196.08515600411</v>
      </c>
      <c r="D52">
        <f>VLOOKUP(A52,[1]KPI!$1:$1048576,$G$2+1,0)</f>
        <v>35320.810000000012</v>
      </c>
      <c r="E52">
        <f>VLOOKUP(A52,[1]KPI!$1:$1048576,$G$2+2,0)</f>
        <v>0.31698268403256052</v>
      </c>
    </row>
    <row r="53" spans="1:5" x14ac:dyDescent="0.3">
      <c r="A53">
        <v>51</v>
      </c>
      <c r="B53" s="2">
        <v>45658</v>
      </c>
      <c r="C53">
        <f>VLOOKUP(A53,[1]KPI!$1:$1048576,$G$2,0)</f>
        <v>0</v>
      </c>
      <c r="D53">
        <f>VLOOKUP(A53,[1]KPI!$1:$1048576,$G$2+1,0)</f>
        <v>0</v>
      </c>
      <c r="E53" t="str">
        <f>VLOOKUP(A53,[1]KPI!$1:$1048576,$G$2+2,0)</f>
        <v>inf</v>
      </c>
    </row>
    <row r="54" spans="1:5" x14ac:dyDescent="0.3">
      <c r="A54">
        <v>52</v>
      </c>
      <c r="B54" s="2">
        <v>45658</v>
      </c>
      <c r="C54">
        <f>VLOOKUP(A54,[1]KPI!$1:$1048576,$G$2,0)</f>
        <v>21885.64</v>
      </c>
      <c r="D54">
        <f>VLOOKUP(A54,[1]KPI!$1:$1048576,$G$2+1,0)</f>
        <v>16864.37</v>
      </c>
      <c r="E54">
        <f>VLOOKUP(A54,[1]KPI!$1:$1048576,$G$2+2,0)</f>
        <v>0.77056782438164928</v>
      </c>
    </row>
    <row r="55" spans="1:5" x14ac:dyDescent="0.3">
      <c r="A55">
        <v>53</v>
      </c>
      <c r="B55" s="2">
        <v>45658</v>
      </c>
      <c r="C55">
        <f>VLOOKUP(A55,[1]KPI!$1:$1048576,$G$2,0)</f>
        <v>261459.17</v>
      </c>
      <c r="D55">
        <f>VLOOKUP(A55,[1]KPI!$1:$1048576,$G$2+1,0)</f>
        <v>280282.3</v>
      </c>
      <c r="E55">
        <f>VLOOKUP(A55,[1]KPI!$1:$1048576,$G$2+2,0)</f>
        <v>1.071992617432389</v>
      </c>
    </row>
    <row r="56" spans="1:5" x14ac:dyDescent="0.3">
      <c r="A56">
        <v>54</v>
      </c>
      <c r="B56" s="2">
        <v>45658</v>
      </c>
      <c r="C56">
        <f>VLOOKUP(A56,[1]KPI!$1:$1048576,$G$2,0)</f>
        <v>69.33</v>
      </c>
      <c r="D56">
        <f>VLOOKUP(A56,[1]KPI!$1:$1048576,$G$2+1,0)</f>
        <v>28.25</v>
      </c>
      <c r="E56">
        <f>VLOOKUP(A56,[1]KPI!$1:$1048576,$G$2+2,0)</f>
        <v>0.4074715130535122</v>
      </c>
    </row>
    <row r="57" spans="1:5" x14ac:dyDescent="0.3">
      <c r="A57">
        <v>55</v>
      </c>
      <c r="B57" s="2">
        <v>45658</v>
      </c>
      <c r="C57">
        <f>VLOOKUP(A57,[1]KPI!$1:$1048576,$G$2,0)</f>
        <v>132817.23000000001</v>
      </c>
      <c r="D57">
        <f>VLOOKUP(A57,[1]KPI!$1:$1048576,$G$2+1,0)</f>
        <v>49216.81</v>
      </c>
      <c r="E57">
        <f>VLOOKUP(A57,[1]KPI!$1:$1048576,$G$2+2,0)</f>
        <v>0.37056043105250719</v>
      </c>
    </row>
    <row r="58" spans="1:5" x14ac:dyDescent="0.3">
      <c r="A58">
        <v>56</v>
      </c>
      <c r="B58" s="2">
        <v>45658</v>
      </c>
      <c r="C58">
        <f>VLOOKUP(A58,[1]KPI!$1:$1048576,$G$2,0)</f>
        <v>150551.29999999999</v>
      </c>
      <c r="D58">
        <f>VLOOKUP(A58,[1]KPI!$1:$1048576,$G$2+1,0)</f>
        <v>65040.78</v>
      </c>
      <c r="E58">
        <f>VLOOKUP(A58,[1]KPI!$1:$1048576,$G$2+2,0)</f>
        <v>0.43201739207831491</v>
      </c>
    </row>
    <row r="59" spans="1:5" x14ac:dyDescent="0.3">
      <c r="A59">
        <v>57</v>
      </c>
      <c r="B59" s="2">
        <v>45658</v>
      </c>
      <c r="C59">
        <f>VLOOKUP(A59,[1]KPI!$1:$1048576,$G$2,0)</f>
        <v>0</v>
      </c>
      <c r="D59">
        <f>VLOOKUP(A59,[1]KPI!$1:$1048576,$G$2+1,0)</f>
        <v>0.17080000000000001</v>
      </c>
      <c r="E59" t="str">
        <f>VLOOKUP(A59,[1]KPI!$1:$1048576,$G$2+2,0)</f>
        <v>inf</v>
      </c>
    </row>
    <row r="60" spans="1:5" x14ac:dyDescent="0.3">
      <c r="A60">
        <v>58</v>
      </c>
      <c r="B60" s="2">
        <v>45658</v>
      </c>
      <c r="C60">
        <f>VLOOKUP(A60,[1]KPI!$1:$1048576,$G$2,0)</f>
        <v>176466.45</v>
      </c>
      <c r="D60">
        <f>VLOOKUP(A60,[1]KPI!$1:$1048576,$G$2+1,0)</f>
        <v>121537.58</v>
      </c>
      <c r="E60">
        <f>VLOOKUP(A60,[1]KPI!$1:$1048576,$G$2+2,0)</f>
        <v>0.68872910403082277</v>
      </c>
    </row>
    <row r="61" spans="1:5" x14ac:dyDescent="0.3">
      <c r="A61">
        <v>59</v>
      </c>
      <c r="B61" s="2">
        <v>45658</v>
      </c>
      <c r="C61">
        <f>VLOOKUP(A61,[1]KPI!$1:$1048576,$G$2,0)</f>
        <v>1876193.7</v>
      </c>
      <c r="D61">
        <f>VLOOKUP(A61,[1]KPI!$1:$1048576,$G$2+1,0)</f>
        <v>1108770.17</v>
      </c>
      <c r="E61">
        <f>VLOOKUP(A61,[1]KPI!$1:$1048576,$G$2+2,0)</f>
        <v>0.59096785689025599</v>
      </c>
    </row>
    <row r="62" spans="1:5" x14ac:dyDescent="0.3">
      <c r="A62">
        <v>60</v>
      </c>
      <c r="B62" s="2">
        <v>45658</v>
      </c>
      <c r="C62">
        <f>VLOOKUP(A62,[1]KPI!$1:$1048576,$G$2,0)</f>
        <v>0</v>
      </c>
      <c r="D62">
        <f>VLOOKUP(A62,[1]KPI!$1:$1048576,$G$2+1,0)</f>
        <v>0</v>
      </c>
      <c r="E62" t="str">
        <f>VLOOKUP(A62,[1]KPI!$1:$1048576,$G$2+2,0)</f>
        <v>inf</v>
      </c>
    </row>
    <row r="63" spans="1:5" x14ac:dyDescent="0.3">
      <c r="A63">
        <v>61</v>
      </c>
      <c r="B63" s="2">
        <v>45658</v>
      </c>
      <c r="C63">
        <f>VLOOKUP(A63,[1]KPI!$1:$1048576,$G$2,0)</f>
        <v>30326.75589538601</v>
      </c>
      <c r="D63">
        <f>VLOOKUP(A63,[1]KPI!$1:$1048576,$G$2+1,0)</f>
        <v>33074.839999999997</v>
      </c>
      <c r="E63">
        <f>VLOOKUP(A63,[1]KPI!$1:$1048576,$G$2+2,0)</f>
        <v>1.0906158282835681</v>
      </c>
    </row>
    <row r="64" spans="1:5" x14ac:dyDescent="0.3">
      <c r="A64">
        <v>62</v>
      </c>
      <c r="B64" s="2">
        <v>45658</v>
      </c>
      <c r="C64">
        <f>VLOOKUP(A64,[1]KPI!$1:$1048576,$G$2,0)</f>
        <v>66844.842545482927</v>
      </c>
      <c r="D64">
        <f>VLOOKUP(A64,[1]KPI!$1:$1048576,$G$2+1,0)</f>
        <v>59213.749999999993</v>
      </c>
      <c r="E64">
        <f>VLOOKUP(A64,[1]KPI!$1:$1048576,$G$2+2,0)</f>
        <v>0.88583872360398563</v>
      </c>
    </row>
    <row r="65" spans="1:5" x14ac:dyDescent="0.3">
      <c r="A65">
        <v>63</v>
      </c>
      <c r="B65" s="2">
        <v>45658</v>
      </c>
      <c r="C65">
        <f>VLOOKUP(A65,[1]KPI!$1:$1048576,$G$2,0)</f>
        <v>501512.3924999981</v>
      </c>
      <c r="D65">
        <f>VLOOKUP(A65,[1]KPI!$1:$1048576,$G$2+1,0)</f>
        <v>404268.2699999999</v>
      </c>
      <c r="E65">
        <f>VLOOKUP(A65,[1]KPI!$1:$1048576,$G$2+2,0)</f>
        <v>0.80609826605630974</v>
      </c>
    </row>
    <row r="66" spans="1:5" x14ac:dyDescent="0.3">
      <c r="A66">
        <v>64</v>
      </c>
      <c r="B66" s="2">
        <v>45658</v>
      </c>
      <c r="C66">
        <f>VLOOKUP(A66,[1]KPI!$1:$1048576,$G$2,0)</f>
        <v>98702.583234716571</v>
      </c>
      <c r="D66">
        <f>VLOOKUP(A66,[1]KPI!$1:$1048576,$G$2+1,0)</f>
        <v>97528.219999999943</v>
      </c>
      <c r="E66">
        <f>VLOOKUP(A66,[1]KPI!$1:$1048576,$G$2+2,0)</f>
        <v>0.98810200101932522</v>
      </c>
    </row>
    <row r="67" spans="1:5" x14ac:dyDescent="0.3">
      <c r="A67">
        <v>65</v>
      </c>
      <c r="B67" s="2">
        <v>45658</v>
      </c>
      <c r="C67">
        <f>VLOOKUP(A67,[1]KPI!$1:$1048576,$G$2,0)</f>
        <v>1550867.7840982559</v>
      </c>
      <c r="D67">
        <f>VLOOKUP(A67,[1]KPI!$1:$1048576,$G$2+1,0)</f>
        <v>1530027.9200000011</v>
      </c>
      <c r="E67">
        <f>VLOOKUP(A67,[1]KPI!$1:$1048576,$G$2+2,0)</f>
        <v>0.98656244954474148</v>
      </c>
    </row>
    <row r="68" spans="1:5" x14ac:dyDescent="0.3">
      <c r="A68">
        <v>66</v>
      </c>
      <c r="B68" s="2">
        <v>45658</v>
      </c>
      <c r="C68">
        <f>VLOOKUP(A68,[1]KPI!$1:$1048576,$G$2,0)</f>
        <v>8764.9464813591148</v>
      </c>
      <c r="D68">
        <f>VLOOKUP(A68,[1]KPI!$1:$1048576,$G$2+1,0)</f>
        <v>27160.179999999989</v>
      </c>
      <c r="E68">
        <f>VLOOKUP(A68,[1]KPI!$1:$1048576,$G$2+2,0)</f>
        <v>0.3227131219807497</v>
      </c>
    </row>
    <row r="69" spans="1:5" x14ac:dyDescent="0.3">
      <c r="A69">
        <v>67</v>
      </c>
      <c r="B69" s="2">
        <v>45658</v>
      </c>
      <c r="C69">
        <f>VLOOKUP(A69,[1]KPI!$1:$1048576,$G$2,0)</f>
        <v>53.153632331995972</v>
      </c>
      <c r="D69">
        <f>VLOOKUP(A69,[1]KPI!$1:$1048576,$G$2+1,0)</f>
        <v>52.890556155199839</v>
      </c>
      <c r="E69">
        <f>VLOOKUP(A69,[1]KPI!$1:$1048576,$G$2+2,0)</f>
        <v>0.99505064536035903</v>
      </c>
    </row>
    <row r="70" spans="1:5" x14ac:dyDescent="0.3">
      <c r="A70">
        <v>68</v>
      </c>
      <c r="B70" s="2">
        <v>45658</v>
      </c>
      <c r="C70">
        <f>VLOOKUP(A70,[1]KPI!$1:$1048576,$G$2,0)</f>
        <v>0</v>
      </c>
      <c r="D70">
        <f>VLOOKUP(A70,[1]KPI!$1:$1048576,$G$2+1,0)</f>
        <v>0</v>
      </c>
      <c r="E70" t="str">
        <f>VLOOKUP(A70,[1]KPI!$1:$1048576,$G$2+2,0)</f>
        <v>inf</v>
      </c>
    </row>
    <row r="71" spans="1:5" x14ac:dyDescent="0.3">
      <c r="A71">
        <v>69</v>
      </c>
      <c r="B71" s="2">
        <v>45658</v>
      </c>
      <c r="C71">
        <f>VLOOKUP(A71,[1]KPI!$1:$1048576,$G$2,0)</f>
        <v>0</v>
      </c>
      <c r="D71">
        <f>VLOOKUP(A71,[1]KPI!$1:$1048576,$G$2+1,0)</f>
        <v>0</v>
      </c>
      <c r="E71" t="str">
        <f>VLOOKUP(A71,[1]KPI!$1:$1048576,$G$2+2,0)</f>
        <v>inf</v>
      </c>
    </row>
    <row r="72" spans="1:5" x14ac:dyDescent="0.3">
      <c r="A72">
        <v>70</v>
      </c>
      <c r="B72" s="2">
        <v>45658</v>
      </c>
      <c r="C72">
        <f>VLOOKUP(A72,[1]KPI!$1:$1048576,$G$2,0)</f>
        <v>0</v>
      </c>
      <c r="D72">
        <f>VLOOKUP(A72,[1]KPI!$1:$1048576,$G$2+1,0)</f>
        <v>0</v>
      </c>
      <c r="E72" t="str">
        <f>VLOOKUP(A72,[1]KPI!$1:$1048576,$G$2+2,0)</f>
        <v>inf</v>
      </c>
    </row>
    <row r="73" spans="1:5" x14ac:dyDescent="0.3">
      <c r="A73">
        <v>71</v>
      </c>
      <c r="B73" s="2">
        <v>45658</v>
      </c>
      <c r="C73">
        <f>VLOOKUP(A73,[1]KPI!$1:$1048576,$G$2,0)</f>
        <v>0</v>
      </c>
      <c r="D73">
        <f>VLOOKUP(A73,[1]KPI!$1:$1048576,$G$2+1,0)</f>
        <v>0</v>
      </c>
      <c r="E73" t="str">
        <f>VLOOKUP(A73,[1]KPI!$1:$1048576,$G$2+2,0)</f>
        <v>inf</v>
      </c>
    </row>
    <row r="74" spans="1:5" x14ac:dyDescent="0.3">
      <c r="A74">
        <v>72</v>
      </c>
      <c r="B74" s="2">
        <v>45658</v>
      </c>
      <c r="C74">
        <f>VLOOKUP(A74,[1]KPI!$1:$1048576,$G$2,0)</f>
        <v>0</v>
      </c>
      <c r="D74">
        <f>VLOOKUP(A74,[1]KPI!$1:$1048576,$G$2+1,0)</f>
        <v>0</v>
      </c>
      <c r="E74" t="str">
        <f>VLOOKUP(A74,[1]KPI!$1:$1048576,$G$2+2,0)</f>
        <v>inf</v>
      </c>
    </row>
    <row r="75" spans="1:5" x14ac:dyDescent="0.3">
      <c r="A75">
        <v>73</v>
      </c>
      <c r="B75" s="2">
        <v>45658</v>
      </c>
      <c r="C75">
        <f>VLOOKUP(A75,[1]KPI!$1:$1048576,$G$2,0)</f>
        <v>0</v>
      </c>
      <c r="D75">
        <f>VLOOKUP(A75,[1]KPI!$1:$1048576,$G$2+1,0)</f>
        <v>0</v>
      </c>
      <c r="E75" t="str">
        <f>VLOOKUP(A75,[1]KPI!$1:$1048576,$G$2+2,0)</f>
        <v>inf</v>
      </c>
    </row>
    <row r="76" spans="1:5" x14ac:dyDescent="0.3">
      <c r="A76">
        <v>74</v>
      </c>
      <c r="B76" s="2">
        <v>45658</v>
      </c>
      <c r="C76">
        <f>VLOOKUP(A76,[1]KPI!$1:$1048576,$G$2,0)</f>
        <v>0</v>
      </c>
      <c r="D76">
        <f>VLOOKUP(A76,[1]KPI!$1:$1048576,$G$2+1,0)</f>
        <v>0</v>
      </c>
      <c r="E76" t="str">
        <f>VLOOKUP(A76,[1]KPI!$1:$1048576,$G$2+2,0)</f>
        <v>inf</v>
      </c>
    </row>
    <row r="77" spans="1:5" x14ac:dyDescent="0.3">
      <c r="A77">
        <v>75</v>
      </c>
      <c r="B77" s="2">
        <v>45658</v>
      </c>
      <c r="C77">
        <f>VLOOKUP(A77,[1]KPI!$1:$1048576,$G$2,0)</f>
        <v>0</v>
      </c>
      <c r="D77">
        <f>VLOOKUP(A77,[1]KPI!$1:$1048576,$G$2+1,0)</f>
        <v>0</v>
      </c>
      <c r="E77" t="str">
        <f>VLOOKUP(A77,[1]KPI!$1:$1048576,$G$2+2,0)</f>
        <v>inf</v>
      </c>
    </row>
    <row r="78" spans="1:5" x14ac:dyDescent="0.3">
      <c r="A78">
        <v>76</v>
      </c>
      <c r="B78" s="2">
        <v>45658</v>
      </c>
      <c r="C78">
        <f>VLOOKUP(A78,[1]KPI!$1:$1048576,$G$2,0)</f>
        <v>0</v>
      </c>
      <c r="D78">
        <f>VLOOKUP(A78,[1]KPI!$1:$1048576,$G$2+1,0)</f>
        <v>0</v>
      </c>
      <c r="E78" t="str">
        <f>VLOOKUP(A78,[1]KPI!$1:$1048576,$G$2+2,0)</f>
        <v>inf</v>
      </c>
    </row>
    <row r="79" spans="1:5" x14ac:dyDescent="0.3">
      <c r="A79">
        <v>77</v>
      </c>
      <c r="B79" s="2">
        <v>45658</v>
      </c>
      <c r="C79">
        <f>VLOOKUP(A79,[1]KPI!$1:$1048576,$G$2,0)</f>
        <v>9.6999999999999993</v>
      </c>
      <c r="D79">
        <f>VLOOKUP(A79,[1]KPI!$1:$1048576,$G$2+1,0)</f>
        <v>9.6999999999999993</v>
      </c>
      <c r="E79">
        <f>VLOOKUP(A79,[1]KPI!$1:$1048576,$G$2+2,0)</f>
        <v>1</v>
      </c>
    </row>
    <row r="80" spans="1:5" x14ac:dyDescent="0.3">
      <c r="A80">
        <v>78</v>
      </c>
      <c r="B80" s="2">
        <v>45658</v>
      </c>
      <c r="C80">
        <f>VLOOKUP(A80,[1]KPI!$1:$1048576,$G$2,0)</f>
        <v>450000</v>
      </c>
      <c r="D80">
        <f>VLOOKUP(A80,[1]KPI!$1:$1048576,$G$2+1,0)</f>
        <v>416350.68</v>
      </c>
      <c r="E80">
        <f>VLOOKUP(A80,[1]KPI!$1:$1048576,$G$2+2,0)</f>
        <v>0.9252237333333333</v>
      </c>
    </row>
    <row r="81" spans="1:5" x14ac:dyDescent="0.3">
      <c r="A81">
        <v>79</v>
      </c>
      <c r="B81" s="2">
        <v>45658</v>
      </c>
      <c r="C81">
        <f>VLOOKUP(A81,[1]KPI!$1:$1048576,$G$2,0)</f>
        <v>161581.96</v>
      </c>
      <c r="D81">
        <f>VLOOKUP(A81,[1]KPI!$1:$1048576,$G$2+1,0)</f>
        <v>91292.3</v>
      </c>
      <c r="E81">
        <f>VLOOKUP(A81,[1]KPI!$1:$1048576,$G$2+2,0)</f>
        <v>0.56499067098827127</v>
      </c>
    </row>
    <row r="82" spans="1:5" x14ac:dyDescent="0.3">
      <c r="A82">
        <v>80</v>
      </c>
      <c r="B82" s="2">
        <v>45658</v>
      </c>
      <c r="C82">
        <f>VLOOKUP(A82,[1]KPI!$1:$1048576,$G$2,0)</f>
        <v>497114.53</v>
      </c>
      <c r="D82">
        <f>VLOOKUP(A82,[1]KPI!$1:$1048576,$G$2+1,0)</f>
        <v>285476</v>
      </c>
      <c r="E82">
        <f>VLOOKUP(A82,[1]KPI!$1:$1048576,$G$2+2,0)</f>
        <v>0.57426605494713656</v>
      </c>
    </row>
    <row r="83" spans="1:5" x14ac:dyDescent="0.3">
      <c r="A83">
        <v>81</v>
      </c>
      <c r="B83" s="2">
        <v>45658</v>
      </c>
      <c r="C83">
        <f>VLOOKUP(A83,[1]KPI!$1:$1048576,$G$2,0)</f>
        <v>370303.51</v>
      </c>
      <c r="D83">
        <f>VLOOKUP(A83,[1]KPI!$1:$1048576,$G$2+1,0)</f>
        <v>228762.63</v>
      </c>
      <c r="E83">
        <f>VLOOKUP(A83,[1]KPI!$1:$1048576,$G$2+2,0)</f>
        <v>0.61777062280614081</v>
      </c>
    </row>
    <row r="84" spans="1:5" x14ac:dyDescent="0.3">
      <c r="A84">
        <v>82</v>
      </c>
      <c r="B84" s="2">
        <v>45658</v>
      </c>
      <c r="C84">
        <f>VLOOKUP(A84,[1]KPI!$1:$1048576,$G$2,0)</f>
        <v>213000</v>
      </c>
      <c r="D84">
        <f>VLOOKUP(A84,[1]KPI!$1:$1048576,$G$2+1,0)</f>
        <v>230376.9200000008</v>
      </c>
      <c r="E84">
        <f>VLOOKUP(A84,[1]KPI!$1:$1048576,$G$2+2,0)</f>
        <v>1.0815817840375621</v>
      </c>
    </row>
    <row r="85" spans="1:5" x14ac:dyDescent="0.3">
      <c r="A85">
        <v>83</v>
      </c>
      <c r="B85" s="2">
        <v>45658</v>
      </c>
      <c r="C85">
        <f>VLOOKUP(A85,[1]KPI!$1:$1048576,$G$2,0)</f>
        <v>30000</v>
      </c>
      <c r="D85">
        <f>VLOOKUP(A85,[1]KPI!$1:$1048576,$G$2+1,0)</f>
        <v>81663.25</v>
      </c>
      <c r="E85">
        <f>VLOOKUP(A85,[1]KPI!$1:$1048576,$G$2+2,0)</f>
        <v>2.7221083333333329</v>
      </c>
    </row>
    <row r="86" spans="1:5" x14ac:dyDescent="0.3">
      <c r="A86">
        <v>84</v>
      </c>
      <c r="B86" s="2">
        <v>45658</v>
      </c>
      <c r="C86">
        <f>VLOOKUP(A86,[1]KPI!$1:$1048576,$G$2,0)</f>
        <v>105</v>
      </c>
      <c r="D86">
        <f>VLOOKUP(A86,[1]KPI!$1:$1048576,$G$2+1,0)</f>
        <v>100</v>
      </c>
      <c r="E86">
        <f>VLOOKUP(A86,[1]KPI!$1:$1048576,$G$2+2,0)</f>
        <v>0.95238095238095233</v>
      </c>
    </row>
    <row r="87" spans="1:5" x14ac:dyDescent="0.3">
      <c r="A87">
        <v>85</v>
      </c>
      <c r="B87" s="2">
        <v>45658</v>
      </c>
      <c r="C87">
        <f>VLOOKUP(A87,[1]KPI!$1:$1048576,$G$2,0)</f>
        <v>187018.16007262209</v>
      </c>
      <c r="D87">
        <f>VLOOKUP(A87,[1]KPI!$1:$1048576,$G$2+1,0)</f>
        <v>152586.94</v>
      </c>
      <c r="E87">
        <f>VLOOKUP(A87,[1]KPI!$1:$1048576,$G$2+2,0)</f>
        <v>0.81589370754555635</v>
      </c>
    </row>
    <row r="88" spans="1:5" x14ac:dyDescent="0.3">
      <c r="A88">
        <v>86</v>
      </c>
      <c r="B88" s="2">
        <v>45658</v>
      </c>
      <c r="C88">
        <f>VLOOKUP(A88,[1]KPI!$1:$1048576,$G$2,0)</f>
        <v>62181.839927377878</v>
      </c>
      <c r="D88">
        <f>VLOOKUP(A88,[1]KPI!$1:$1048576,$G$2+1,0)</f>
        <v>73062.530000000028</v>
      </c>
      <c r="E88">
        <f>VLOOKUP(A88,[1]KPI!$1:$1048576,$G$2+2,0)</f>
        <v>1.174981796700286</v>
      </c>
    </row>
    <row r="89" spans="1:5" x14ac:dyDescent="0.3">
      <c r="A89">
        <v>87</v>
      </c>
      <c r="B89" s="2">
        <v>45658</v>
      </c>
      <c r="C89">
        <f>VLOOKUP(A89,[1]KPI!$1:$1048576,$G$2,0)</f>
        <v>19.399999999999999</v>
      </c>
      <c r="D89">
        <f>VLOOKUP(A89,[1]KPI!$1:$1048576,$G$2+1,0)</f>
        <v>19.7</v>
      </c>
      <c r="E89">
        <f>VLOOKUP(A89,[1]KPI!$1:$1048576,$G$2+2,0)</f>
        <v>1.0154639175257729</v>
      </c>
    </row>
    <row r="90" spans="1:5" x14ac:dyDescent="0.3">
      <c r="A90">
        <v>88</v>
      </c>
      <c r="B90" s="2">
        <v>45658</v>
      </c>
      <c r="C90">
        <f>VLOOKUP(A90,[1]KPI!$1:$1048576,$G$2,0)</f>
        <v>2800</v>
      </c>
      <c r="D90">
        <f>VLOOKUP(A90,[1]KPI!$1:$1048576,$G$2+1,0)</f>
        <v>2346.860000000001</v>
      </c>
      <c r="E90">
        <f>VLOOKUP(A90,[1]KPI!$1:$1048576,$G$2+2,0)</f>
        <v>0.83816428571428614</v>
      </c>
    </row>
    <row r="91" spans="1:5" x14ac:dyDescent="0.3">
      <c r="A91">
        <v>89</v>
      </c>
      <c r="B91" s="2">
        <v>45658</v>
      </c>
      <c r="C91">
        <f>VLOOKUP(A91,[1]KPI!$1:$1048576,$G$2,0)</f>
        <v>578</v>
      </c>
      <c r="D91">
        <f>VLOOKUP(A91,[1]KPI!$1:$1048576,$G$2+1,0)</f>
        <v>355</v>
      </c>
      <c r="E91">
        <f>VLOOKUP(A91,[1]KPI!$1:$1048576,$G$2+2,0)</f>
        <v>0.61418685121107264</v>
      </c>
    </row>
    <row r="92" spans="1:5" x14ac:dyDescent="0.3">
      <c r="A92">
        <v>90</v>
      </c>
      <c r="B92" s="2">
        <v>45658</v>
      </c>
      <c r="C92">
        <f>VLOOKUP(A92,[1]KPI!$1:$1048576,$G$2,0)</f>
        <v>30000</v>
      </c>
      <c r="D92">
        <f>VLOOKUP(A92,[1]KPI!$1:$1048576,$G$2+1,0)</f>
        <v>27744.010000000038</v>
      </c>
      <c r="E92">
        <f>VLOOKUP(A92,[1]KPI!$1:$1048576,$G$2+2,0)</f>
        <v>0.92480033333333467</v>
      </c>
    </row>
    <row r="93" spans="1:5" x14ac:dyDescent="0.3">
      <c r="A93">
        <v>91</v>
      </c>
      <c r="B93" s="2">
        <v>45658</v>
      </c>
      <c r="C93">
        <f>VLOOKUP(A93,[1]KPI!$1:$1048576,$G$2,0)</f>
        <v>0</v>
      </c>
      <c r="D93">
        <f>VLOOKUP(A93,[1]KPI!$1:$1048576,$G$2+1,0)</f>
        <v>0</v>
      </c>
      <c r="E93" t="str">
        <f>VLOOKUP(A93,[1]KPI!$1:$1048576,$G$2+2,0)</f>
        <v>inf</v>
      </c>
    </row>
    <row r="94" spans="1:5" x14ac:dyDescent="0.3">
      <c r="A94">
        <v>92</v>
      </c>
      <c r="B94" s="2">
        <v>45658</v>
      </c>
      <c r="C94">
        <f>VLOOKUP(A94,[1]KPI!$1:$1048576,$G$2,0)</f>
        <v>77440.828087424568</v>
      </c>
      <c r="D94">
        <f>VLOOKUP(A94,[1]KPI!$1:$1048576,$G$2+1,0)</f>
        <v>104465.85</v>
      </c>
      <c r="E94">
        <f>VLOOKUP(A94,[1]KPI!$1:$1048576,$G$2+2,0)</f>
        <v>1.348976406632252</v>
      </c>
    </row>
    <row r="95" spans="1:5" x14ac:dyDescent="0.3">
      <c r="A95">
        <v>93</v>
      </c>
      <c r="B95" s="2">
        <v>45658</v>
      </c>
      <c r="C95">
        <f>VLOOKUP(A95,[1]KPI!$1:$1048576,$G$2,0)</f>
        <v>1267</v>
      </c>
      <c r="D95">
        <f>VLOOKUP(A95,[1]KPI!$1:$1048576,$G$2+1,0)</f>
        <v>1123</v>
      </c>
      <c r="E95">
        <f>VLOOKUP(A95,[1]KPI!$1:$1048576,$G$2+2,0)</f>
        <v>0.88634569850039469</v>
      </c>
    </row>
    <row r="96" spans="1:5" x14ac:dyDescent="0.3">
      <c r="A96">
        <v>94</v>
      </c>
      <c r="B96" s="2">
        <v>45658</v>
      </c>
      <c r="C96">
        <f>VLOOKUP(A96,[1]KPI!$1:$1048576,$G$2,0)</f>
        <v>576423.40594091488</v>
      </c>
      <c r="D96">
        <f>VLOOKUP(A96,[1]KPI!$1:$1048576,$G$2+1,0)</f>
        <v>568635.63000000012</v>
      </c>
      <c r="E96">
        <f>VLOOKUP(A96,[1]KPI!$1:$1048576,$G$2+2,0)</f>
        <v>0.98648948696279515</v>
      </c>
    </row>
    <row r="97" spans="1:5" x14ac:dyDescent="0.3">
      <c r="A97">
        <v>95</v>
      </c>
      <c r="B97" s="2">
        <v>45658</v>
      </c>
      <c r="C97">
        <f>VLOOKUP(A97,[1]KPI!$1:$1048576,$G$2,0)</f>
        <v>8015776.2800000003</v>
      </c>
      <c r="D97">
        <f>VLOOKUP(A97,[1]KPI!$1:$1048576,$G$2+1,0)</f>
        <v>8162986.1600000001</v>
      </c>
      <c r="E97">
        <f>VLOOKUP(A97,[1]KPI!$1:$1048576,$G$2+2,0)</f>
        <v>1.0183650185406621</v>
      </c>
    </row>
    <row r="98" spans="1:5" x14ac:dyDescent="0.3">
      <c r="A98">
        <v>96</v>
      </c>
      <c r="B98" s="2">
        <v>45658</v>
      </c>
      <c r="C98">
        <f>VLOOKUP(A98,[1]KPI!$1:$1048576,$G$2,0)</f>
        <v>135743.9792720429</v>
      </c>
      <c r="D98">
        <f>VLOOKUP(A98,[1]KPI!$1:$1048576,$G$2+1,0)</f>
        <v>127150.29</v>
      </c>
      <c r="E98">
        <f>VLOOKUP(A98,[1]KPI!$1:$1048576,$G$2+2,0)</f>
        <v>0.9366919305141308</v>
      </c>
    </row>
    <row r="99" spans="1:5" x14ac:dyDescent="0.3">
      <c r="A99">
        <v>97</v>
      </c>
      <c r="B99" s="2">
        <v>45658</v>
      </c>
      <c r="C99">
        <f>VLOOKUP(A99,[1]KPI!$1:$1048576,$G$2,0)</f>
        <v>0</v>
      </c>
      <c r="D99">
        <f>VLOOKUP(A99,[1]KPI!$1:$1048576,$G$2+1,0)</f>
        <v>0</v>
      </c>
      <c r="E99" t="str">
        <f>VLOOKUP(A99,[1]KPI!$1:$1048576,$G$2+2,0)</f>
        <v>inf</v>
      </c>
    </row>
    <row r="100" spans="1:5" x14ac:dyDescent="0.3">
      <c r="A100">
        <v>98</v>
      </c>
      <c r="B100" s="2">
        <v>45658</v>
      </c>
      <c r="C100">
        <f>VLOOKUP(A100,[1]KPI!$1:$1048576,$G$2,0)</f>
        <v>1197256.032346885</v>
      </c>
      <c r="D100">
        <f>VLOOKUP(A100,[1]KPI!$1:$1048576,$G$2+1,0)</f>
        <v>1174296.8400000001</v>
      </c>
      <c r="E100">
        <f>VLOOKUP(A100,[1]KPI!$1:$1048576,$G$2+2,0)</f>
        <v>0.98082348994151214</v>
      </c>
    </row>
    <row r="101" spans="1:5" x14ac:dyDescent="0.3">
      <c r="A101">
        <v>99</v>
      </c>
      <c r="B101" s="2">
        <v>45658</v>
      </c>
      <c r="C101">
        <f>VLOOKUP(A101,[1]KPI!$1:$1048576,$G$2,0)</f>
        <v>21885.64</v>
      </c>
      <c r="D101">
        <f>VLOOKUP(A101,[1]KPI!$1:$1048576,$G$2+1,0)</f>
        <v>16864.37</v>
      </c>
      <c r="E101">
        <f>VLOOKUP(A101,[1]KPI!$1:$1048576,$G$2+2,0)</f>
        <v>0.77056782438164928</v>
      </c>
    </row>
    <row r="102" spans="1:5" x14ac:dyDescent="0.3">
      <c r="A102">
        <v>100</v>
      </c>
      <c r="B102" s="2">
        <v>45658</v>
      </c>
      <c r="C102">
        <f>VLOOKUP(A102,[1]KPI!$1:$1048576,$G$2,0)</f>
        <v>261459.17</v>
      </c>
      <c r="D102">
        <f>VLOOKUP(A102,[1]KPI!$1:$1048576,$G$2+1,0)</f>
        <v>280282.3</v>
      </c>
      <c r="E102">
        <f>VLOOKUP(A102,[1]KPI!$1:$1048576,$G$2+2,0)</f>
        <v>1.071992617432389</v>
      </c>
    </row>
    <row r="103" spans="1:5" x14ac:dyDescent="0.3">
      <c r="A103">
        <v>101</v>
      </c>
      <c r="B103" s="2">
        <v>45658</v>
      </c>
      <c r="C103">
        <f>VLOOKUP(A103,[1]KPI!$1:$1048576,$G$2,0)</f>
        <v>2556243.4300000002</v>
      </c>
      <c r="D103">
        <f>VLOOKUP(A103,[1]KPI!$1:$1048576,$G$2+1,0)</f>
        <v>1664642.59</v>
      </c>
      <c r="E103">
        <f>VLOOKUP(A103,[1]KPI!$1:$1048576,$G$2+2,0)</f>
        <v>0.65120659889578669</v>
      </c>
    </row>
    <row r="104" spans="1:5" x14ac:dyDescent="0.3">
      <c r="A104">
        <v>102</v>
      </c>
      <c r="B104" s="2">
        <v>45658</v>
      </c>
      <c r="C104">
        <f>VLOOKUP(A104,[1]KPI!$1:$1048576,$G$2,0)</f>
        <v>132817.23000000001</v>
      </c>
      <c r="D104">
        <f>VLOOKUP(A104,[1]KPI!$1:$1048576,$G$2+1,0)</f>
        <v>49216.81</v>
      </c>
      <c r="E104">
        <f>VLOOKUP(A104,[1]KPI!$1:$1048576,$G$2+2,0)</f>
        <v>0.37056043105250719</v>
      </c>
    </row>
    <row r="105" spans="1:5" x14ac:dyDescent="0.3">
      <c r="A105">
        <v>103</v>
      </c>
      <c r="B105" s="2">
        <v>45658</v>
      </c>
      <c r="C105">
        <f>VLOOKUP(A105,[1]KPI!$1:$1048576,$G$2,0)</f>
        <v>150551.29999999999</v>
      </c>
      <c r="D105">
        <f>VLOOKUP(A105,[1]KPI!$1:$1048576,$G$2+1,0)</f>
        <v>65040.78</v>
      </c>
      <c r="E105">
        <f>VLOOKUP(A105,[1]KPI!$1:$1048576,$G$2+2,0)</f>
        <v>0.43201739207831491</v>
      </c>
    </row>
    <row r="106" spans="1:5" x14ac:dyDescent="0.3">
      <c r="A106">
        <v>104</v>
      </c>
      <c r="B106" s="2">
        <v>45658</v>
      </c>
      <c r="C106">
        <f>VLOOKUP(A106,[1]KPI!$1:$1048576,$G$2,0)</f>
        <v>171</v>
      </c>
      <c r="D106">
        <f>VLOOKUP(A106,[1]KPI!$1:$1048576,$G$2+1,0)</f>
        <v>226</v>
      </c>
      <c r="E106">
        <f>VLOOKUP(A106,[1]KPI!$1:$1048576,$G$2+2,0)</f>
        <v>1.3216374269005851</v>
      </c>
    </row>
    <row r="107" spans="1:5" x14ac:dyDescent="0.3">
      <c r="A107">
        <v>105</v>
      </c>
      <c r="B107" s="2">
        <v>45658</v>
      </c>
      <c r="C107">
        <f>VLOOKUP(A107,[1]KPI!$1:$1048576,$G$2,0)</f>
        <v>176466.45</v>
      </c>
      <c r="D107">
        <f>VLOOKUP(A107,[1]KPI!$1:$1048576,$G$2+1,0)</f>
        <v>121537.58</v>
      </c>
      <c r="E107">
        <f>VLOOKUP(A107,[1]KPI!$1:$1048576,$G$2+2,0)</f>
        <v>0.68872910403082277</v>
      </c>
    </row>
    <row r="108" spans="1:5" x14ac:dyDescent="0.3">
      <c r="A108">
        <v>106</v>
      </c>
      <c r="B108" s="2">
        <v>45658</v>
      </c>
      <c r="C108">
        <f>VLOOKUP(A108,[1]KPI!$1:$1048576,$G$2,0)</f>
        <v>1876193.7</v>
      </c>
      <c r="D108">
        <f>VLOOKUP(A108,[1]KPI!$1:$1048576,$G$2+1,0)</f>
        <v>1108770.17</v>
      </c>
      <c r="E108">
        <f>VLOOKUP(A108,[1]KPI!$1:$1048576,$G$2+2,0)</f>
        <v>0.59096785689025599</v>
      </c>
    </row>
    <row r="109" spans="1:5" x14ac:dyDescent="0.3">
      <c r="A109">
        <v>107</v>
      </c>
      <c r="B109" s="2">
        <v>45658</v>
      </c>
      <c r="C109">
        <f>VLOOKUP(A109,[1]KPI!$1:$1048576,$G$2,0)</f>
        <v>1</v>
      </c>
      <c r="D109">
        <f>VLOOKUP(A109,[1]KPI!$1:$1048576,$G$2+1,0)</f>
        <v>1.0345</v>
      </c>
      <c r="E109">
        <f>VLOOKUP(A109,[1]KPI!$1:$1048576,$G$2+2,0)</f>
        <v>0.96665055582406967</v>
      </c>
    </row>
    <row r="110" spans="1:5" x14ac:dyDescent="0.3">
      <c r="A110">
        <v>108</v>
      </c>
      <c r="B110" s="2">
        <v>45658</v>
      </c>
      <c r="C110">
        <f>VLOOKUP(A110,[1]KPI!$1:$1048576,$G$2,0)</f>
        <v>1</v>
      </c>
      <c r="D110">
        <f>VLOOKUP(A110,[1]KPI!$1:$1048576,$G$2+1,0)</f>
        <v>0</v>
      </c>
      <c r="E110" t="str">
        <f>VLOOKUP(A110,[1]KPI!$1:$1048576,$G$2+2,0)</f>
        <v>inf</v>
      </c>
    </row>
    <row r="111" spans="1:5" x14ac:dyDescent="0.3">
      <c r="A111">
        <v>109</v>
      </c>
      <c r="B111" s="2">
        <v>45658</v>
      </c>
      <c r="C111">
        <f>VLOOKUP(A111,[1]KPI!$1:$1048576,$G$2,0)</f>
        <v>1</v>
      </c>
      <c r="D111">
        <f>VLOOKUP(A111,[1]KPI!$1:$1048576,$G$2+1,0)</f>
        <v>0</v>
      </c>
      <c r="E111" t="str">
        <f>VLOOKUP(A111,[1]KPI!$1:$1048576,$G$2+2,0)</f>
        <v>inf</v>
      </c>
    </row>
    <row r="112" spans="1:5" x14ac:dyDescent="0.3">
      <c r="A112">
        <v>110</v>
      </c>
      <c r="B112" s="2">
        <v>45658</v>
      </c>
      <c r="C112">
        <f>VLOOKUP(A112,[1]KPI!$1:$1048576,$G$2,0)</f>
        <v>1</v>
      </c>
      <c r="D112">
        <f>VLOOKUP(A112,[1]KPI!$1:$1048576,$G$2+1,0)</f>
        <v>0.84583278365090619</v>
      </c>
      <c r="E112">
        <f>VLOOKUP(A112,[1]KPI!$1:$1048576,$G$2+2,0)</f>
        <v>1.182266778172933</v>
      </c>
    </row>
    <row r="113" spans="1:5" x14ac:dyDescent="0.3">
      <c r="A113">
        <v>111</v>
      </c>
      <c r="B113" s="2">
        <v>45658</v>
      </c>
      <c r="C113">
        <f>VLOOKUP(A113,[1]KPI!$1:$1048576,$G$2,0)</f>
        <v>0.83</v>
      </c>
      <c r="D113">
        <f>VLOOKUP(A113,[1]KPI!$1:$1048576,$G$2+1,0)</f>
        <v>0.3694096601073345</v>
      </c>
      <c r="E113">
        <f>VLOOKUP(A113,[1]KPI!$1:$1048576,$G$2+2,0)</f>
        <v>0.44507187964739098</v>
      </c>
    </row>
    <row r="114" spans="1:5" x14ac:dyDescent="0.3">
      <c r="A114">
        <v>112</v>
      </c>
      <c r="B114" s="2">
        <v>45658</v>
      </c>
      <c r="C114">
        <f>VLOOKUP(A114,[1]KPI!$1:$1048576,$G$2,0)</f>
        <v>1</v>
      </c>
      <c r="D114">
        <f>VLOOKUP(A114,[1]KPI!$1:$1048576,$G$2+1,0)</f>
        <v>0.69089999999999996</v>
      </c>
      <c r="E114">
        <f>VLOOKUP(A114,[1]KPI!$1:$1048576,$G$2+2,0)</f>
        <v>0.69089999999999996</v>
      </c>
    </row>
    <row r="115" spans="1:5" x14ac:dyDescent="0.3">
      <c r="A115">
        <v>113</v>
      </c>
      <c r="B115" s="2">
        <v>45658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45658</v>
      </c>
      <c r="C116">
        <f>VLOOKUP(A116,[1]KPI!$1:$1048576,$G$2,0)</f>
        <v>15</v>
      </c>
      <c r="D116">
        <f>VLOOKUP(A116,[1]KPI!$1:$1048576,$G$2+1,0)</f>
        <v>9.4</v>
      </c>
      <c r="E116">
        <f>VLOOKUP(A116,[1]KPI!$1:$1048576,$G$2+2,0)</f>
        <v>0.62666666666666671</v>
      </c>
    </row>
    <row r="117" spans="1:5" x14ac:dyDescent="0.3">
      <c r="A117">
        <v>115</v>
      </c>
      <c r="B117" s="2">
        <v>45658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45658</v>
      </c>
      <c r="C118">
        <f>VLOOKUP(A118,[1]KPI!$1:$1048576,$G$2,0)</f>
        <v>5</v>
      </c>
      <c r="D118">
        <f>VLOOKUP(A118,[1]KPI!$1:$1048576,$G$2+1,0)</f>
        <v>4</v>
      </c>
      <c r="E118">
        <f>VLOOKUP(A118,[1]KPI!$1:$1048576,$G$2+2,0)</f>
        <v>1.25</v>
      </c>
    </row>
    <row r="119" spans="1:5" x14ac:dyDescent="0.3">
      <c r="A119">
        <v>117</v>
      </c>
      <c r="B119" s="2">
        <v>45658</v>
      </c>
      <c r="C119">
        <f>VLOOKUP(A119,[1]KPI!$1:$1048576,$G$2,0)</f>
        <v>0.17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45658</v>
      </c>
      <c r="C120">
        <f>VLOOKUP(A120,[1]KPI!$1:$1048576,$G$2,0)</f>
        <v>0.85</v>
      </c>
      <c r="D120">
        <f>VLOOKUP(A120,[1]KPI!$1:$1048576,$G$2+1,0)</f>
        <v>0.71830000000000005</v>
      </c>
      <c r="E120">
        <f>VLOOKUP(A120,[1]KPI!$1:$1048576,$G$2+2,0)</f>
        <v>0.84505882352941186</v>
      </c>
    </row>
    <row r="121" spans="1:5" x14ac:dyDescent="0.3">
      <c r="A121">
        <v>119</v>
      </c>
      <c r="B121" s="2">
        <v>45658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45658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45658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45658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45658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45658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45658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45658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45658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45658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45658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45658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45658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45658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45658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45658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45658</v>
      </c>
      <c r="C137">
        <f>VLOOKUP(A137,[1]KPI!$1:$1048576,$G$2,0)</f>
        <v>15</v>
      </c>
      <c r="D137">
        <f>VLOOKUP(A137,[1]KPI!$1:$1048576,$G$2+1,0)</f>
        <v>22.44</v>
      </c>
      <c r="E137">
        <f>VLOOKUP(A137,[1]KPI!$1:$1048576,$G$2+2,0)</f>
        <v>0.66844919786096257</v>
      </c>
    </row>
    <row r="138" spans="1:5" x14ac:dyDescent="0.3">
      <c r="A138">
        <v>136</v>
      </c>
      <c r="B138" s="2">
        <v>45658</v>
      </c>
      <c r="C138">
        <f>VLOOKUP(A138,[1]KPI!$1:$1048576,$G$2,0)</f>
        <v>2</v>
      </c>
      <c r="D138">
        <f>VLOOKUP(A138,[1]KPI!$1:$1048576,$G$2+1,0)</f>
        <v>2</v>
      </c>
      <c r="E138">
        <f>VLOOKUP(A138,[1]KPI!$1:$1048576,$G$2+2,0)</f>
        <v>1</v>
      </c>
    </row>
    <row r="139" spans="1:5" x14ac:dyDescent="0.3">
      <c r="A139">
        <v>137</v>
      </c>
      <c r="B139" s="2">
        <v>45658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45658</v>
      </c>
      <c r="C140">
        <f>VLOOKUP(A140,[1]KPI!$1:$1048576,$G$2,0)</f>
        <v>10</v>
      </c>
      <c r="D140">
        <f>VLOOKUP(A140,[1]KPI!$1:$1048576,$G$2+1,0)</f>
        <v>13</v>
      </c>
      <c r="E140">
        <f>VLOOKUP(A140,[1]KPI!$1:$1048576,$G$2+2,0)</f>
        <v>0.76923076923076927</v>
      </c>
    </row>
    <row r="141" spans="1:5" x14ac:dyDescent="0.3">
      <c r="A141">
        <v>139</v>
      </c>
      <c r="B141" s="2">
        <v>45658</v>
      </c>
      <c r="C141">
        <f>VLOOKUP(A141,[1]KPI!$1:$1048576,$G$2,0)</f>
        <v>10</v>
      </c>
      <c r="D141">
        <f>VLOOKUP(A141,[1]KPI!$1:$1048576,$G$2+1,0)</f>
        <v>15</v>
      </c>
      <c r="E141">
        <f>VLOOKUP(A141,[1]KPI!$1:$1048576,$G$2+2,0)</f>
        <v>0.66666666666666663</v>
      </c>
    </row>
    <row r="142" spans="1:5" x14ac:dyDescent="0.3">
      <c r="A142">
        <v>140</v>
      </c>
      <c r="B142" s="2">
        <v>45658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45658</v>
      </c>
      <c r="C143">
        <f>VLOOKUP(A143,[1]KPI!$1:$1048576,$G$2,0)</f>
        <v>0</v>
      </c>
      <c r="D143">
        <f>VLOOKUP(A143,[1]KPI!$1:$1048576,$G$2+1,0)</f>
        <v>1</v>
      </c>
      <c r="E143">
        <f>VLOOKUP(A143,[1]KPI!$1:$1048576,$G$2+2,0)</f>
        <v>0</v>
      </c>
    </row>
    <row r="144" spans="1:5" x14ac:dyDescent="0.3">
      <c r="A144">
        <v>142</v>
      </c>
      <c r="B144" s="2">
        <v>45658</v>
      </c>
      <c r="C144">
        <f>VLOOKUP(A144,[1]KPI!$1:$1048576,$G$2,0)</f>
        <v>0.9</v>
      </c>
      <c r="D144">
        <f>VLOOKUP(A144,[1]KPI!$1:$1048576,$G$2+1,0)</f>
        <v>0.44</v>
      </c>
      <c r="E144">
        <f>VLOOKUP(A144,[1]KPI!$1:$1048576,$G$2+2,0)</f>
        <v>0.48888888888888887</v>
      </c>
    </row>
    <row r="145" spans="1:5" x14ac:dyDescent="0.3">
      <c r="A145">
        <v>143</v>
      </c>
      <c r="B145" s="2">
        <v>45658</v>
      </c>
      <c r="C145">
        <f>VLOOKUP(A145,[1]KPI!$1:$1048576,$G$2,0)</f>
        <v>0</v>
      </c>
      <c r="D145">
        <f>VLOOKUP(A145,[1]KPI!$1:$1048576,$G$2+1,0)</f>
        <v>348</v>
      </c>
      <c r="E145">
        <f>VLOOKUP(A145,[1]KPI!$1:$1048576,$G$2+2,0)</f>
        <v>0</v>
      </c>
    </row>
    <row r="146" spans="1:5" x14ac:dyDescent="0.3">
      <c r="A146">
        <v>144</v>
      </c>
      <c r="B146" s="2">
        <v>45658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45658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45658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45658</v>
      </c>
      <c r="C149">
        <f>VLOOKUP(A149,[1]KPI!$1:$1048576,$G$2,0)</f>
        <v>0.25</v>
      </c>
      <c r="D149">
        <f>VLOOKUP(A149,[1]KPI!$1:$1048576,$G$2+1,0)</f>
        <v>0.58289999999999997</v>
      </c>
      <c r="E149">
        <f>VLOOKUP(A149,[1]KPI!$1:$1048576,$G$2+2,0)</f>
        <v>0.42889003259564251</v>
      </c>
    </row>
    <row r="150" spans="1:5" x14ac:dyDescent="0.3">
      <c r="A150">
        <v>148</v>
      </c>
      <c r="B150" s="2">
        <v>45658</v>
      </c>
      <c r="C150">
        <f>VLOOKUP(A150,[1]KPI!$1:$1048576,$G$2,0)</f>
        <v>0.65</v>
      </c>
      <c r="D150">
        <f>VLOOKUP(A150,[1]KPI!$1:$1048576,$G$2+1,0)</f>
        <v>0.54300000000000004</v>
      </c>
      <c r="E150">
        <f>VLOOKUP(A150,[1]KPI!$1:$1048576,$G$2+2,0)</f>
        <v>0.83538461538461539</v>
      </c>
    </row>
    <row r="151" spans="1:5" x14ac:dyDescent="0.3">
      <c r="A151">
        <v>149</v>
      </c>
      <c r="B151" s="2">
        <v>45658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45658</v>
      </c>
      <c r="C152">
        <f>VLOOKUP(A152,[1]KPI!$1:$1048576,$G$2,0)</f>
        <v>0.65</v>
      </c>
      <c r="D152">
        <f>VLOOKUP(A152,[1]KPI!$1:$1048576,$G$2+1,0)</f>
        <v>0.81569999999999998</v>
      </c>
      <c r="E152">
        <f>VLOOKUP(A152,[1]KPI!$1:$1048576,$G$2+2,0)</f>
        <v>1.254923076923077</v>
      </c>
    </row>
    <row r="153" spans="1:5" x14ac:dyDescent="0.3">
      <c r="A153">
        <v>151</v>
      </c>
      <c r="B153" s="2">
        <v>45658</v>
      </c>
      <c r="C153">
        <f>VLOOKUP(A153,[1]KPI!$1:$1048576,$G$2,0)</f>
        <v>1.33</v>
      </c>
      <c r="D153">
        <f>VLOOKUP(A153,[1]KPI!$1:$1048576,$G$2+1,0)</f>
        <v>5.0986010104614943</v>
      </c>
      <c r="E153">
        <f>VLOOKUP(A153,[1]KPI!$1:$1048576,$G$2+2,0)</f>
        <v>0.26085586953579187</v>
      </c>
    </row>
    <row r="154" spans="1:5" x14ac:dyDescent="0.3">
      <c r="A154">
        <v>152</v>
      </c>
      <c r="B154" s="2">
        <v>45658</v>
      </c>
      <c r="C154">
        <f>VLOOKUP(A154,[1]KPI!$1:$1048576,$G$2,0)</f>
        <v>1</v>
      </c>
      <c r="D154">
        <f>VLOOKUP(A154,[1]KPI!$1:$1048576,$G$2+1,0)</f>
        <v>0.49704518551624338</v>
      </c>
      <c r="E154">
        <f>VLOOKUP(A154,[1]KPI!$1:$1048576,$G$2+2,0)</f>
        <v>2.0118895205903171</v>
      </c>
    </row>
    <row r="155" spans="1:5" x14ac:dyDescent="0.3">
      <c r="A155">
        <v>153</v>
      </c>
      <c r="B155" s="2">
        <v>45658</v>
      </c>
      <c r="C155">
        <f>VLOOKUP(A155,[1]KPI!$1:$1048576,$G$2,0)</f>
        <v>0.9</v>
      </c>
      <c r="D155">
        <f>VLOOKUP(A155,[1]KPI!$1:$1048576,$G$2+1,0)</f>
        <v>0.94765352398260017</v>
      </c>
      <c r="E155">
        <f>VLOOKUP(A155,[1]KPI!$1:$1048576,$G$2+2,0)</f>
        <v>0.94971419112933608</v>
      </c>
    </row>
    <row r="156" spans="1:5" x14ac:dyDescent="0.3">
      <c r="A156">
        <v>154</v>
      </c>
      <c r="B156" s="2">
        <v>45658</v>
      </c>
      <c r="C156">
        <f>VLOOKUP(A156,[1]KPI!$1:$1048576,$G$2,0)</f>
        <v>1</v>
      </c>
      <c r="D156">
        <f>VLOOKUP(A156,[1]KPI!$1:$1048576,$G$2+1,0)</f>
        <v>1.095254916925422</v>
      </c>
      <c r="E156">
        <f>VLOOKUP(A156,[1]KPI!$1:$1048576,$G$2+2,0)</f>
        <v>1.095254916925422</v>
      </c>
    </row>
    <row r="157" spans="1:5" x14ac:dyDescent="0.3">
      <c r="A157">
        <v>155</v>
      </c>
      <c r="B157" s="2">
        <v>45658</v>
      </c>
      <c r="C157">
        <f>VLOOKUP(A157,[1]KPI!$1:$1048576,$G$2,0)</f>
        <v>0.995</v>
      </c>
      <c r="D157">
        <f>VLOOKUP(A157,[1]KPI!$1:$1048576,$G$2+1,0)</f>
        <v>0.98</v>
      </c>
      <c r="E157">
        <f>VLOOKUP(A157,[1]KPI!$1:$1048576,$G$2+2,0)</f>
        <v>0.98492462311557782</v>
      </c>
    </row>
    <row r="158" spans="1:5" x14ac:dyDescent="0.3">
      <c r="A158">
        <v>156</v>
      </c>
      <c r="B158" s="2">
        <v>45658</v>
      </c>
      <c r="C158">
        <f>VLOOKUP(A158,[1]KPI!$1:$1048576,$G$2,0)</f>
        <v>0.98</v>
      </c>
      <c r="D158">
        <f>VLOOKUP(A158,[1]KPI!$1:$1048576,$G$2+1,0)</f>
        <v>0.87</v>
      </c>
      <c r="E158">
        <f>VLOOKUP(A158,[1]KPI!$1:$1048576,$G$2+2,0)</f>
        <v>0.88775510204081631</v>
      </c>
    </row>
    <row r="159" spans="1:5" x14ac:dyDescent="0.3">
      <c r="A159">
        <v>157</v>
      </c>
      <c r="B159" s="2">
        <v>45658</v>
      </c>
      <c r="C159">
        <f>VLOOKUP(A159,[1]KPI!$1:$1048576,$G$2,0)</f>
        <v>0.98499999999999999</v>
      </c>
      <c r="D159">
        <f>VLOOKUP(A159,[1]KPI!$1:$1048576,$G$2+1,0)</f>
        <v>0.98460000000000003</v>
      </c>
      <c r="E159">
        <f>VLOOKUP(A159,[1]KPI!$1:$1048576,$G$2+2,0)</f>
        <v>0.99959390862944164</v>
      </c>
    </row>
    <row r="160" spans="1:5" x14ac:dyDescent="0.3">
      <c r="A160">
        <v>158</v>
      </c>
      <c r="B160" s="2">
        <v>45658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45658</v>
      </c>
      <c r="C161">
        <f>VLOOKUP(A161,[1]KPI!$1:$1048576,$G$2,0)</f>
        <v>1</v>
      </c>
      <c r="D161">
        <f>VLOOKUP(A161,[1]KPI!$1:$1048576,$G$2+1,0)</f>
        <v>4.2050000000000001</v>
      </c>
      <c r="E161">
        <f>VLOOKUP(A161,[1]KPI!$1:$1048576,$G$2+2,0)</f>
        <v>0.23781212841854929</v>
      </c>
    </row>
    <row r="162" spans="1:5" x14ac:dyDescent="0.3">
      <c r="A162">
        <v>160</v>
      </c>
      <c r="B162" s="2">
        <v>45658</v>
      </c>
      <c r="C162">
        <f>VLOOKUP(A162,[1]KPI!$1:$1048576,$G$2,0)</f>
        <v>1</v>
      </c>
      <c r="D162">
        <f>VLOOKUP(A162,[1]KPI!$1:$1048576,$G$2+1,0)</f>
        <v>10.14</v>
      </c>
      <c r="E162">
        <f>VLOOKUP(A162,[1]KPI!$1:$1048576,$G$2+2,0)</f>
        <v>9.8619329388560148E-2</v>
      </c>
    </row>
    <row r="163" spans="1:5" x14ac:dyDescent="0.3">
      <c r="A163">
        <v>161</v>
      </c>
      <c r="B163" s="2">
        <v>45658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45658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45658</v>
      </c>
      <c r="C165">
        <f>VLOOKUP(A165,[1]KPI!$1:$1048576,$G$2,0)</f>
        <v>-0.25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45658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45658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45658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45658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45658</v>
      </c>
      <c r="C170">
        <f>VLOOKUP(A170,[1]KPI!$1:$1048576,$G$2,0)</f>
        <v>60</v>
      </c>
      <c r="D170">
        <f>VLOOKUP(A170,[1]KPI!$1:$1048576,$G$2+1,0)</f>
        <v>105.13</v>
      </c>
      <c r="E170">
        <f>VLOOKUP(A170,[1]KPI!$1:$1048576,$G$2+2,0)</f>
        <v>0.57072196328355373</v>
      </c>
    </row>
    <row r="171" spans="1:5" x14ac:dyDescent="0.3">
      <c r="A171">
        <v>169</v>
      </c>
      <c r="B171" s="2">
        <v>45658</v>
      </c>
      <c r="C171">
        <f>VLOOKUP(A171,[1]KPI!$1:$1048576,$G$2,0)</f>
        <v>-0.05</v>
      </c>
      <c r="D171">
        <f>VLOOKUP(A171,[1]KPI!$1:$1048576,$G$2+1,0)</f>
        <v>-0.05</v>
      </c>
      <c r="E171">
        <f>VLOOKUP(A171,[1]KPI!$1:$1048576,$G$2+2,0)</f>
        <v>1</v>
      </c>
    </row>
    <row r="172" spans="1:5" x14ac:dyDescent="0.3">
      <c r="A172">
        <v>170</v>
      </c>
      <c r="B172" s="2">
        <v>45658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45658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45658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45658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45658</v>
      </c>
      <c r="C176">
        <f>VLOOKUP(A176,[1]KPI!$1:$1048576,$G$2,0)</f>
        <v>1</v>
      </c>
      <c r="D176">
        <f>VLOOKUP(A176,[1]KPI!$1:$1048576,$G$2+1,0)</f>
        <v>1</v>
      </c>
      <c r="E176">
        <f>VLOOKUP(A176,[1]KPI!$1:$1048576,$G$2+2,0)</f>
        <v>1</v>
      </c>
    </row>
    <row r="177" spans="1:5" x14ac:dyDescent="0.3">
      <c r="A177">
        <v>175</v>
      </c>
      <c r="B177" s="2">
        <v>45658</v>
      </c>
      <c r="C177">
        <f>VLOOKUP(A177,[1]KPI!$1:$1048576,$G$2,0)</f>
        <v>-0.05</v>
      </c>
      <c r="D177">
        <f>VLOOKUP(A177,[1]KPI!$1:$1048576,$G$2+1,0)</f>
        <v>-0.05</v>
      </c>
      <c r="E177">
        <f>VLOOKUP(A177,[1]KPI!$1:$1048576,$G$2+2,0)</f>
        <v>1</v>
      </c>
    </row>
    <row r="178" spans="1:5" x14ac:dyDescent="0.3">
      <c r="A178">
        <v>176</v>
      </c>
      <c r="B178" s="2">
        <v>45658</v>
      </c>
      <c r="C178">
        <f>VLOOKUP(A178,[1]KPI!$1:$1048576,$G$2,0)</f>
        <v>90</v>
      </c>
      <c r="D178">
        <f>VLOOKUP(A178,[1]KPI!$1:$1048576,$G$2+1,0)</f>
        <v>45.2</v>
      </c>
      <c r="E178">
        <f>VLOOKUP(A178,[1]KPI!$1:$1048576,$G$2+2,0)</f>
        <v>0.50222222222222224</v>
      </c>
    </row>
    <row r="179" spans="1:5" x14ac:dyDescent="0.3">
      <c r="A179">
        <v>177</v>
      </c>
      <c r="B179" s="2">
        <v>45658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45658</v>
      </c>
      <c r="C180">
        <f>VLOOKUP(A180,[1]KPI!$1:$1048576,$G$2,0)</f>
        <v>0.08</v>
      </c>
      <c r="D180">
        <f>VLOOKUP(A180,[1]KPI!$1:$1048576,$G$2+1,0)</f>
        <v>7.1199999999999999E-2</v>
      </c>
      <c r="E180">
        <f>VLOOKUP(A180,[1]KPI!$1:$1048576,$G$2+2,0)</f>
        <v>0.89</v>
      </c>
    </row>
    <row r="181" spans="1:5" x14ac:dyDescent="0.3">
      <c r="A181">
        <v>179</v>
      </c>
      <c r="B181" s="2">
        <v>45658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45658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45658</v>
      </c>
      <c r="C183">
        <f>VLOOKUP(A183,[1]KPI!$1:$1048576,$G$2,0)</f>
        <v>0.21</v>
      </c>
      <c r="D183">
        <f>VLOOKUP(A183,[1]KPI!$1:$1048576,$G$2+1,0)</f>
        <v>4.5999999999999999E-2</v>
      </c>
      <c r="E183">
        <f>VLOOKUP(A183,[1]KPI!$1:$1048576,$G$2+2,0)</f>
        <v>0.21904761904761899</v>
      </c>
    </row>
    <row r="184" spans="1:5" x14ac:dyDescent="0.3">
      <c r="A184">
        <v>182</v>
      </c>
      <c r="B184" s="2">
        <v>45658</v>
      </c>
      <c r="C184">
        <f>VLOOKUP(A184,[1]KPI!$1:$1048576,$G$2,0)</f>
        <v>7.4999999999999997E-2</v>
      </c>
      <c r="D184">
        <f>VLOOKUP(A184,[1]KPI!$1:$1048576,$G$2+1,0)</f>
        <v>8.5599999999999996E-2</v>
      </c>
      <c r="E184">
        <f>VLOOKUP(A184,[1]KPI!$1:$1048576,$G$2+2,0)</f>
        <v>1.1413333333333331</v>
      </c>
    </row>
    <row r="185" spans="1:5" x14ac:dyDescent="0.3">
      <c r="A185">
        <v>183</v>
      </c>
      <c r="B185" s="2">
        <v>45658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45658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45658</v>
      </c>
      <c r="C187">
        <f>VLOOKUP(A187,[1]KPI!$1:$1048576,$G$2,0)</f>
        <v>31.21</v>
      </c>
      <c r="D187">
        <f>VLOOKUP(A187,[1]KPI!$1:$1048576,$G$2+1,0)</f>
        <v>30.1</v>
      </c>
      <c r="E187">
        <f>VLOOKUP(A187,[1]KPI!$1:$1048576,$G$2+2,0)</f>
        <v>0.96443447612944566</v>
      </c>
    </row>
    <row r="188" spans="1:5" x14ac:dyDescent="0.3">
      <c r="A188">
        <v>186</v>
      </c>
      <c r="B188" s="2">
        <v>45658</v>
      </c>
      <c r="C188">
        <f>VLOOKUP(A188,[1]KPI!$1:$1048576,$G$2,0)</f>
        <v>0</v>
      </c>
      <c r="D188">
        <f>VLOOKUP(A188,[1]KPI!$1:$1048576,$G$2+1,0)</f>
        <v>19226</v>
      </c>
      <c r="E188">
        <f>VLOOKUP(A188,[1]KPI!$1:$1048576,$G$2+2,0)</f>
        <v>0</v>
      </c>
    </row>
    <row r="189" spans="1:5" x14ac:dyDescent="0.3">
      <c r="A189">
        <v>187</v>
      </c>
      <c r="B189" s="2">
        <v>45658</v>
      </c>
      <c r="C189">
        <f>VLOOKUP(A189,[1]KPI!$1:$1048576,$G$2,0)</f>
        <v>0</v>
      </c>
      <c r="D189">
        <f>VLOOKUP(A189,[1]KPI!$1:$1048576,$G$2+1,0)</f>
        <v>338</v>
      </c>
      <c r="E189">
        <f>VLOOKUP(A189,[1]KPI!$1:$1048576,$G$2+2,0)</f>
        <v>0</v>
      </c>
    </row>
    <row r="190" spans="1:5" x14ac:dyDescent="0.3">
      <c r="A190">
        <v>188</v>
      </c>
      <c r="B190" s="2">
        <v>45658</v>
      </c>
      <c r="C190">
        <f>VLOOKUP(A190,[1]KPI!$1:$1048576,$G$2,0)</f>
        <v>0.15179999999999999</v>
      </c>
      <c r="D190">
        <f>VLOOKUP(A190,[1]KPI!$1:$1048576,$G$2+1,0)</f>
        <v>-9.01E-2</v>
      </c>
      <c r="E190">
        <f>VLOOKUP(A190,[1]KPI!$1:$1048576,$G$2+2,0)</f>
        <v>-0.59354413702239794</v>
      </c>
    </row>
    <row r="191" spans="1:5" x14ac:dyDescent="0.3">
      <c r="A191">
        <v>189</v>
      </c>
      <c r="B191" s="2">
        <v>45658</v>
      </c>
      <c r="C191">
        <f>VLOOKUP(A191,[1]KPI!$1:$1048576,$G$2,0)</f>
        <v>0.73299999999999998</v>
      </c>
      <c r="D191">
        <f>VLOOKUP(A191,[1]KPI!$1:$1048576,$G$2+1,0)</f>
        <v>0.39639999999999997</v>
      </c>
      <c r="E191">
        <f>VLOOKUP(A191,[1]KPI!$1:$1048576,$G$2+2,0)</f>
        <v>0.54079126875852657</v>
      </c>
    </row>
    <row r="192" spans="1:5" x14ac:dyDescent="0.3">
      <c r="A192">
        <v>190</v>
      </c>
      <c r="B192" s="2">
        <v>45658</v>
      </c>
      <c r="C192">
        <f>VLOOKUP(A192,[1]KPI!$1:$1048576,$G$2,0)</f>
        <v>0.9</v>
      </c>
      <c r="D192">
        <f>VLOOKUP(A192,[1]KPI!$1:$1048576,$G$2+1,0)</f>
        <v>0.97</v>
      </c>
      <c r="E192">
        <f>VLOOKUP(A192,[1]KPI!$1:$1048576,$G$2+2,0)</f>
        <v>1.0777777777777779</v>
      </c>
    </row>
    <row r="193" spans="1:5" x14ac:dyDescent="0.3">
      <c r="A193">
        <v>191</v>
      </c>
      <c r="B193" s="2">
        <v>45658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45658</v>
      </c>
      <c r="C194">
        <f>VLOOKUP(A194,[1]KPI!$1:$1048576,$G$2,0)</f>
        <v>0.9</v>
      </c>
      <c r="D194">
        <f>VLOOKUP(A194,[1]KPI!$1:$1048576,$G$2+1,0)</f>
        <v>0.745</v>
      </c>
      <c r="E194">
        <f>VLOOKUP(A194,[1]KPI!$1:$1048576,$G$2+2,0)</f>
        <v>0.82777777777777772</v>
      </c>
    </row>
    <row r="195" spans="1:5" x14ac:dyDescent="0.3">
      <c r="A195">
        <v>193</v>
      </c>
      <c r="B195" s="2">
        <v>45658</v>
      </c>
      <c r="C195">
        <f>VLOOKUP(A195,[1]KPI!$1:$1048576,$G$2,0)</f>
        <v>0.9</v>
      </c>
      <c r="D195">
        <f>VLOOKUP(A195,[1]KPI!$1:$1048576,$G$2+1,0)</f>
        <v>0.8</v>
      </c>
      <c r="E195">
        <f>VLOOKUP(A195,[1]KPI!$1:$1048576,$G$2+2,0)</f>
        <v>0.88888888888888895</v>
      </c>
    </row>
    <row r="196" spans="1:5" x14ac:dyDescent="0.3">
      <c r="A196">
        <v>194</v>
      </c>
      <c r="B196" s="2">
        <v>45658</v>
      </c>
      <c r="C196">
        <f>VLOOKUP(A196,[1]KPI!$1:$1048576,$G$2,0)</f>
        <v>0.9</v>
      </c>
      <c r="D196">
        <f>VLOOKUP(A196,[1]KPI!$1:$1048576,$G$2+1,0)</f>
        <v>0.96</v>
      </c>
      <c r="E196">
        <f>VLOOKUP(A196,[1]KPI!$1:$1048576,$G$2+2,0)</f>
        <v>1.0666666666666671</v>
      </c>
    </row>
    <row r="197" spans="1:5" x14ac:dyDescent="0.3">
      <c r="A197">
        <v>195</v>
      </c>
      <c r="B197" s="2">
        <v>45658</v>
      </c>
      <c r="C197">
        <f>VLOOKUP(A197,[1]KPI!$1:$1048576,$G$2,0)</f>
        <v>0.9</v>
      </c>
      <c r="D197">
        <f>VLOOKUP(A197,[1]KPI!$1:$1048576,$G$2+1,0)</f>
        <v>0.94299999999999995</v>
      </c>
      <c r="E197">
        <f>VLOOKUP(A197,[1]KPI!$1:$1048576,$G$2+2,0)</f>
        <v>1.0477777777777779</v>
      </c>
    </row>
    <row r="198" spans="1:5" x14ac:dyDescent="0.3">
      <c r="A198">
        <v>196</v>
      </c>
      <c r="B198" s="2">
        <v>45658</v>
      </c>
      <c r="C198">
        <f>VLOOKUP(A198,[1]KPI!$1:$1048576,$G$2,0)</f>
        <v>4777.7777777777774</v>
      </c>
      <c r="D198">
        <f>VLOOKUP(A198,[1]KPI!$1:$1048576,$G$2+1,0)</f>
        <v>3864.8148148148148</v>
      </c>
      <c r="E198">
        <f>VLOOKUP(A198,[1]KPI!$1:$1048576,$G$2+2,0)</f>
        <v>0.80891472868217063</v>
      </c>
    </row>
    <row r="199" spans="1:5" x14ac:dyDescent="0.3">
      <c r="A199">
        <v>197</v>
      </c>
      <c r="B199" s="2">
        <v>45658</v>
      </c>
      <c r="C199">
        <f>VLOOKUP(A199,[1]KPI!$1:$1048576,$G$2,0)</f>
        <v>5000</v>
      </c>
      <c r="D199">
        <f>VLOOKUP(A199,[1]KPI!$1:$1048576,$G$2+1,0)</f>
        <v>2488.636363636364</v>
      </c>
      <c r="E199">
        <f>VLOOKUP(A199,[1]KPI!$1:$1048576,$G$2+2,0)</f>
        <v>0.4977272727272728</v>
      </c>
    </row>
    <row r="200" spans="1:5" x14ac:dyDescent="0.3">
      <c r="A200">
        <v>198</v>
      </c>
      <c r="B200" s="2">
        <v>45658</v>
      </c>
      <c r="C200">
        <f>VLOOKUP(A200,[1]KPI!$1:$1048576,$G$2,0)</f>
        <v>6000</v>
      </c>
      <c r="D200">
        <f>VLOOKUP(A200,[1]KPI!$1:$1048576,$G$2+1,0)</f>
        <v>16300</v>
      </c>
      <c r="E200">
        <f>VLOOKUP(A200,[1]KPI!$1:$1048576,$G$2+2,0)</f>
        <v>2.7166666666666668</v>
      </c>
    </row>
    <row r="201" spans="1:5" x14ac:dyDescent="0.3">
      <c r="A201">
        <v>199</v>
      </c>
      <c r="B201" s="2">
        <v>45658</v>
      </c>
      <c r="C201">
        <f>VLOOKUP(A201,[1]KPI!$1:$1048576,$G$2,0)</f>
        <v>5000</v>
      </c>
      <c r="D201">
        <f>VLOOKUP(A201,[1]KPI!$1:$1048576,$G$2+1,0)</f>
        <v>8666.6666666666661</v>
      </c>
      <c r="E201">
        <f>VLOOKUP(A201,[1]KPI!$1:$1048576,$G$2+2,0)</f>
        <v>1.7333333333333329</v>
      </c>
    </row>
    <row r="202" spans="1:5" x14ac:dyDescent="0.3">
      <c r="A202">
        <v>200</v>
      </c>
      <c r="B202" s="2">
        <v>45658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45658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45658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45658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45658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45658</v>
      </c>
      <c r="C207">
        <f>VLOOKUP(A207,[1]KPI!$1:$1048576,$G$2,0)</f>
        <v>0.04</v>
      </c>
      <c r="D207">
        <f>VLOOKUP(A207,[1]KPI!$1:$1048576,$G$2+1,0)</f>
        <v>-0.49</v>
      </c>
      <c r="E207">
        <f>VLOOKUP(A207,[1]KPI!$1:$1048576,$G$2+2,0)</f>
        <v>-12.25</v>
      </c>
    </row>
    <row r="208" spans="1:5" x14ac:dyDescent="0.3">
      <c r="A208">
        <v>206</v>
      </c>
      <c r="B208" s="2">
        <v>45658</v>
      </c>
      <c r="C208">
        <f>VLOOKUP(A208,[1]KPI!$1:$1048576,$G$2,0)</f>
        <v>38000</v>
      </c>
      <c r="D208">
        <f>VLOOKUP(A208,[1]KPI!$1:$1048576,$G$2+1,0)</f>
        <v>18375</v>
      </c>
      <c r="E208">
        <f>VLOOKUP(A208,[1]KPI!$1:$1048576,$G$2+2,0)</f>
        <v>0.48355263157894729</v>
      </c>
    </row>
    <row r="209" spans="1:5" x14ac:dyDescent="0.3">
      <c r="A209">
        <v>207</v>
      </c>
      <c r="B209" s="2">
        <v>45658</v>
      </c>
      <c r="C209">
        <f>VLOOKUP(A209,[1]KPI!$1:$1048576,$G$2,0)</f>
        <v>0.42620000000000002</v>
      </c>
      <c r="D209">
        <f>VLOOKUP(A209,[1]KPI!$1:$1048576,$G$2+1,0)</f>
        <v>3.3490000000000002</v>
      </c>
      <c r="E209">
        <f>VLOOKUP(A209,[1]KPI!$1:$1048576,$G$2+2,0)</f>
        <v>7.8578132332238386</v>
      </c>
    </row>
    <row r="210" spans="1:5" x14ac:dyDescent="0.3">
      <c r="A210">
        <v>208</v>
      </c>
      <c r="B210" s="2">
        <v>45658</v>
      </c>
      <c r="C210">
        <f>VLOOKUP(A210,[1]KPI!$1:$1048576,$G$2,0)</f>
        <v>4262</v>
      </c>
      <c r="D210">
        <f>VLOOKUP(A210,[1]KPI!$1:$1048576,$G$2+1,0)</f>
        <v>3350</v>
      </c>
      <c r="E210">
        <f>VLOOKUP(A210,[1]KPI!$1:$1048576,$G$2+2,0)</f>
        <v>0.7860159549507274</v>
      </c>
    </row>
    <row r="211" spans="1:5" x14ac:dyDescent="0.3">
      <c r="A211">
        <v>209</v>
      </c>
      <c r="B211" s="2">
        <v>45658</v>
      </c>
      <c r="C211">
        <f>VLOOKUP(A211,[1]KPI!$1:$1048576,$G$2,0)</f>
        <v>0.5</v>
      </c>
      <c r="D211">
        <f>VLOOKUP(A211,[1]KPI!$1:$1048576,$G$2+1,0)</f>
        <v>0.84699999999999998</v>
      </c>
      <c r="E211">
        <f>VLOOKUP(A211,[1]KPI!$1:$1048576,$G$2+2,0)</f>
        <v>1.694</v>
      </c>
    </row>
    <row r="212" spans="1:5" x14ac:dyDescent="0.3">
      <c r="A212">
        <v>210</v>
      </c>
      <c r="B212" s="2">
        <v>45658</v>
      </c>
      <c r="C212">
        <f>VLOOKUP(A212,[1]KPI!$1:$1048576,$G$2,0)</f>
        <v>46000</v>
      </c>
      <c r="D212">
        <f>VLOOKUP(A212,[1]KPI!$1:$1048576,$G$2+1,0)</f>
        <v>20500</v>
      </c>
      <c r="E212">
        <f>VLOOKUP(A212,[1]KPI!$1:$1048576,$G$2+2,0)</f>
        <v>0.44565217391304351</v>
      </c>
    </row>
    <row r="213" spans="1:5" x14ac:dyDescent="0.3">
      <c r="A213">
        <v>211</v>
      </c>
      <c r="B213" s="2">
        <v>45658</v>
      </c>
      <c r="C213">
        <f>VLOOKUP(A213,[1]KPI!$1:$1048576,$G$2,0)</f>
        <v>3742825</v>
      </c>
      <c r="D213">
        <f>VLOOKUP(A213,[1]KPI!$1:$1048576,$G$2+1,0)</f>
        <v>15016124</v>
      </c>
      <c r="E213">
        <f>VLOOKUP(A213,[1]KPI!$1:$1048576,$G$2+2,0)</f>
        <v>4.0119759807097584</v>
      </c>
    </row>
    <row r="214" spans="1:5" x14ac:dyDescent="0.3">
      <c r="A214">
        <v>212</v>
      </c>
      <c r="B214" s="2">
        <v>45658</v>
      </c>
      <c r="C214">
        <f>VLOOKUP(A214,[1]KPI!$1:$1048576,$G$2,0)</f>
        <v>2033</v>
      </c>
      <c r="D214">
        <f>VLOOKUP(A214,[1]KPI!$1:$1048576,$G$2+1,0)</f>
        <v>3084</v>
      </c>
      <c r="E214">
        <f>VLOOKUP(A214,[1]KPI!$1:$1048576,$G$2+2,0)</f>
        <v>1.516969995081161</v>
      </c>
    </row>
    <row r="215" spans="1:5" x14ac:dyDescent="0.3">
      <c r="A215">
        <v>213</v>
      </c>
      <c r="B215" s="2">
        <v>45658</v>
      </c>
      <c r="C215">
        <f>VLOOKUP(A215,[1]KPI!$1:$1048576,$G$2,0)</f>
        <v>2959</v>
      </c>
      <c r="D215">
        <f>VLOOKUP(A215,[1]KPI!$1:$1048576,$G$2+1,0)</f>
        <v>2954</v>
      </c>
      <c r="E215">
        <f>VLOOKUP(A215,[1]KPI!$1:$1048576,$G$2+2,0)</f>
        <v>0.99831023994592771</v>
      </c>
    </row>
    <row r="216" spans="1:5" x14ac:dyDescent="0.3">
      <c r="A216">
        <v>214</v>
      </c>
      <c r="B216" s="2">
        <v>45658</v>
      </c>
      <c r="C216">
        <f>VLOOKUP(A216,[1]KPI!$1:$1048576,$G$2,0)</f>
        <v>7832</v>
      </c>
      <c r="D216">
        <f>VLOOKUP(A216,[1]KPI!$1:$1048576,$G$2+1,0)</f>
        <v>6760</v>
      </c>
      <c r="E216">
        <f>VLOOKUP(A216,[1]KPI!$1:$1048576,$G$2+2,0)</f>
        <v>0.86312563840653733</v>
      </c>
    </row>
    <row r="217" spans="1:5" x14ac:dyDescent="0.3">
      <c r="A217">
        <v>215</v>
      </c>
      <c r="B217" s="2">
        <v>45658</v>
      </c>
      <c r="C217">
        <f>VLOOKUP(A217,[1]KPI!$1:$1048576,$G$2,0)</f>
        <v>300</v>
      </c>
      <c r="D217">
        <f>VLOOKUP(A217,[1]KPI!$1:$1048576,$G$2+1,0)</f>
        <v>78</v>
      </c>
      <c r="E217">
        <f>VLOOKUP(A217,[1]KPI!$1:$1048576,$G$2+2,0)</f>
        <v>0.26</v>
      </c>
    </row>
    <row r="218" spans="1:5" x14ac:dyDescent="0.3">
      <c r="A218">
        <v>216</v>
      </c>
      <c r="B218" s="2">
        <v>45658</v>
      </c>
      <c r="C218">
        <f>VLOOKUP(A218,[1]KPI!$1:$1048576,$G$2,0)</f>
        <v>200</v>
      </c>
      <c r="D218">
        <f>VLOOKUP(A218,[1]KPI!$1:$1048576,$G$2+1,0)</f>
        <v>-4</v>
      </c>
      <c r="E218">
        <f>VLOOKUP(A218,[1]KPI!$1:$1048576,$G$2+2,0)</f>
        <v>-0.02</v>
      </c>
    </row>
    <row r="219" spans="1:5" x14ac:dyDescent="0.3">
      <c r="A219">
        <v>217</v>
      </c>
      <c r="B219" s="2">
        <v>45658</v>
      </c>
      <c r="C219">
        <f>VLOOKUP(A219,[1]KPI!$1:$1048576,$G$2,0)</f>
        <v>1</v>
      </c>
      <c r="D219">
        <f>VLOOKUP(A219,[1]KPI!$1:$1048576,$G$2+1,0)</f>
        <v>1</v>
      </c>
      <c r="E219">
        <f>VLOOKUP(A219,[1]KPI!$1:$1048576,$G$2+2,0)</f>
        <v>1</v>
      </c>
    </row>
    <row r="220" spans="1:5" x14ac:dyDescent="0.3">
      <c r="A220">
        <v>218</v>
      </c>
      <c r="B220" s="2">
        <v>45658</v>
      </c>
      <c r="C220">
        <f>VLOOKUP(A220,[1]KPI!$1:$1048576,$G$2,0)</f>
        <v>915</v>
      </c>
      <c r="D220">
        <f>VLOOKUP(A220,[1]KPI!$1:$1048576,$G$2+1,0)</f>
        <v>1104</v>
      </c>
      <c r="E220">
        <f>VLOOKUP(A220,[1]KPI!$1:$1048576,$G$2+2,0)</f>
        <v>1.20655737704918</v>
      </c>
    </row>
    <row r="221" spans="1:5" x14ac:dyDescent="0.3">
      <c r="A221">
        <v>219</v>
      </c>
      <c r="B221" s="2">
        <v>45658</v>
      </c>
      <c r="C221">
        <f>VLOOKUP(A221,[1]KPI!$1:$1048576,$G$2,0)</f>
        <v>500000</v>
      </c>
      <c r="D221">
        <f>VLOOKUP(A221,[1]KPI!$1:$1048576,$G$2+1,0)</f>
        <v>651460</v>
      </c>
      <c r="E221">
        <f>VLOOKUP(A221,[1]KPI!$1:$1048576,$G$2+2,0)</f>
        <v>1.3029200000000001</v>
      </c>
    </row>
    <row r="222" spans="1:5" x14ac:dyDescent="0.3">
      <c r="A222">
        <v>220</v>
      </c>
      <c r="B222" s="2">
        <v>45658</v>
      </c>
      <c r="C222">
        <f>VLOOKUP(A222,[1]KPI!$1:$1048576,$G$2,0)</f>
        <v>0.05</v>
      </c>
      <c r="D222">
        <f>VLOOKUP(A222,[1]KPI!$1:$1048576,$G$2+1,0)</f>
        <v>2.4500000000000001E-2</v>
      </c>
      <c r="E222">
        <f>VLOOKUP(A222,[1]KPI!$1:$1048576,$G$2+2,0)</f>
        <v>0.49</v>
      </c>
    </row>
    <row r="223" spans="1:5" x14ac:dyDescent="0.3">
      <c r="A223">
        <v>221</v>
      </c>
      <c r="B223" s="2">
        <v>45658</v>
      </c>
      <c r="C223">
        <f>VLOOKUP(A223,[1]KPI!$1:$1048576,$G$2,0)</f>
        <v>2.5</v>
      </c>
      <c r="D223">
        <f>VLOOKUP(A223,[1]KPI!$1:$1048576,$G$2+1,0)</f>
        <v>1.0900000000000001</v>
      </c>
      <c r="E223">
        <f>VLOOKUP(A223,[1]KPI!$1:$1048576,$G$2+2,0)</f>
        <v>0.43600000000000011</v>
      </c>
    </row>
    <row r="224" spans="1:5" x14ac:dyDescent="0.3">
      <c r="A224">
        <v>222</v>
      </c>
      <c r="B224" s="2">
        <v>45658</v>
      </c>
      <c r="C224">
        <f>VLOOKUP(A224,[1]KPI!$1:$1048576,$G$2,0)</f>
        <v>5</v>
      </c>
      <c r="D224">
        <f>VLOOKUP(A224,[1]KPI!$1:$1048576,$G$2+1,0)</f>
        <v>1</v>
      </c>
      <c r="E224">
        <f>VLOOKUP(A224,[1]KPI!$1:$1048576,$G$2+2,0)</f>
        <v>0.2</v>
      </c>
    </row>
    <row r="225" spans="1:5" x14ac:dyDescent="0.3">
      <c r="A225">
        <v>223</v>
      </c>
      <c r="B225" s="2">
        <v>45658</v>
      </c>
      <c r="C225">
        <f>VLOOKUP(A225,[1]KPI!$1:$1048576,$G$2,0)</f>
        <v>2</v>
      </c>
      <c r="D225">
        <f>VLOOKUP(A225,[1]KPI!$1:$1048576,$G$2+1,0)</f>
        <v>2</v>
      </c>
      <c r="E225">
        <f>VLOOKUP(A225,[1]KPI!$1:$1048576,$G$2+2,0)</f>
        <v>1</v>
      </c>
    </row>
    <row r="226" spans="1:5" x14ac:dyDescent="0.3">
      <c r="A226">
        <v>224</v>
      </c>
      <c r="B226" s="2">
        <v>45658</v>
      </c>
      <c r="C226">
        <f>VLOOKUP(A226,[1]KPI!$1:$1048576,$G$2,0)</f>
        <v>2262</v>
      </c>
      <c r="D226">
        <f>VLOOKUP(A226,[1]KPI!$1:$1048576,$G$2+1,0)</f>
        <v>772</v>
      </c>
      <c r="E226">
        <f>VLOOKUP(A226,[1]KPI!$1:$1048576,$G$2+2,0)</f>
        <v>0.34129089301503102</v>
      </c>
    </row>
    <row r="227" spans="1:5" x14ac:dyDescent="0.3">
      <c r="A227">
        <v>225</v>
      </c>
      <c r="B227" s="2">
        <v>45658</v>
      </c>
      <c r="C227">
        <f>VLOOKUP(A227,[1]KPI!$1:$1048576,$G$2,0)</f>
        <v>600000</v>
      </c>
      <c r="D227">
        <f>VLOOKUP(A227,[1]KPI!$1:$1048576,$G$2+1,0)</f>
        <v>481483</v>
      </c>
      <c r="E227">
        <f>VLOOKUP(A227,[1]KPI!$1:$1048576,$G$2+2,0)</f>
        <v>0.80247166666666669</v>
      </c>
    </row>
    <row r="228" spans="1:5" x14ac:dyDescent="0.3">
      <c r="A228">
        <v>226</v>
      </c>
      <c r="B228" s="2">
        <v>45658</v>
      </c>
      <c r="C228">
        <f>VLOOKUP(A228,[1]KPI!$1:$1048576,$G$2,0)</f>
        <v>0.05</v>
      </c>
      <c r="D228">
        <f>VLOOKUP(A228,[1]KPI!$1:$1048576,$G$2+1,0)</f>
        <v>5.7700000000000001E-2</v>
      </c>
      <c r="E228">
        <f>VLOOKUP(A228,[1]KPI!$1:$1048576,$G$2+2,0)</f>
        <v>1.1539999999999999</v>
      </c>
    </row>
    <row r="229" spans="1:5" x14ac:dyDescent="0.3">
      <c r="A229">
        <v>227</v>
      </c>
      <c r="B229" s="2">
        <v>45658</v>
      </c>
      <c r="C229">
        <f>VLOOKUP(A229,[1]KPI!$1:$1048576,$G$2,0)</f>
        <v>3</v>
      </c>
      <c r="D229">
        <f>VLOOKUP(A229,[1]KPI!$1:$1048576,$G$2+1,0)</f>
        <v>1.45</v>
      </c>
      <c r="E229">
        <f>VLOOKUP(A229,[1]KPI!$1:$1048576,$G$2+2,0)</f>
        <v>0.48333333333333328</v>
      </c>
    </row>
    <row r="230" spans="1:5" x14ac:dyDescent="0.3">
      <c r="A230">
        <v>228</v>
      </c>
      <c r="B230" s="2">
        <v>45658</v>
      </c>
      <c r="C230">
        <f>VLOOKUP(A230,[1]KPI!$1:$1048576,$G$2,0)</f>
        <v>3</v>
      </c>
      <c r="D230">
        <f>VLOOKUP(A230,[1]KPI!$1:$1048576,$G$2+1,0)</f>
        <v>1</v>
      </c>
      <c r="E230">
        <f>VLOOKUP(A230,[1]KPI!$1:$1048576,$G$2+2,0)</f>
        <v>0.33333333333333331</v>
      </c>
    </row>
    <row r="231" spans="1:5" x14ac:dyDescent="0.3">
      <c r="A231">
        <v>229</v>
      </c>
      <c r="B231" s="2">
        <v>45658</v>
      </c>
      <c r="C231">
        <f>VLOOKUP(A231,[1]KPI!$1:$1048576,$G$2,0)</f>
        <v>13</v>
      </c>
      <c r="D231">
        <f>VLOOKUP(A231,[1]KPI!$1:$1048576,$G$2+1,0)</f>
        <v>21</v>
      </c>
      <c r="E231">
        <f>VLOOKUP(A231,[1]KPI!$1:$1048576,$G$2+2,0)</f>
        <v>1.615384615384615</v>
      </c>
    </row>
    <row r="232" spans="1:5" x14ac:dyDescent="0.3">
      <c r="A232">
        <v>230</v>
      </c>
      <c r="B232" s="2">
        <v>45658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45658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45658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45658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45658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45658</v>
      </c>
      <c r="C237">
        <f>VLOOKUP(A237,[1]KPI!$1:$1048576,$G$2,0)</f>
        <v>20</v>
      </c>
      <c r="D237">
        <f>VLOOKUP(A237,[1]KPI!$1:$1048576,$G$2+1,0)</f>
        <v>21</v>
      </c>
      <c r="E237">
        <f>VLOOKUP(A237,[1]KPI!$1:$1048576,$G$2+2,0)</f>
        <v>1.05</v>
      </c>
    </row>
    <row r="238" spans="1:5" x14ac:dyDescent="0.3">
      <c r="A238">
        <v>236</v>
      </c>
      <c r="B238" s="2">
        <v>45658</v>
      </c>
      <c r="C238">
        <f>VLOOKUP(A238,[1]KPI!$1:$1048576,$G$2,0)</f>
        <v>6000</v>
      </c>
      <c r="D238">
        <f>VLOOKUP(A238,[1]KPI!$1:$1048576,$G$2+1,0)</f>
        <v>6220</v>
      </c>
      <c r="E238">
        <f>VLOOKUP(A238,[1]KPI!$1:$1048576,$G$2+2,0)</f>
        <v>1.0366666666666671</v>
      </c>
    </row>
    <row r="239" spans="1:5" x14ac:dyDescent="0.3">
      <c r="A239">
        <v>238</v>
      </c>
      <c r="B239" s="2">
        <v>45658</v>
      </c>
      <c r="C239">
        <f>VLOOKUP(A239,[1]KPI!$1:$1048576,$G$2,0)</f>
        <v>5000</v>
      </c>
      <c r="D239">
        <f>VLOOKUP(A239,[1]KPI!$1:$1048576,$G$2+1,0)</f>
        <v>6614.46</v>
      </c>
      <c r="E239">
        <f>VLOOKUP(A239,[1]KPI!$1:$1048576,$G$2+2,0)</f>
        <v>0.75591960643801615</v>
      </c>
    </row>
    <row r="240" spans="1:5" x14ac:dyDescent="0.3">
      <c r="A240">
        <v>239</v>
      </c>
      <c r="B240" s="2">
        <v>45658</v>
      </c>
      <c r="C240">
        <f>VLOOKUP(A240,[1]KPI!$1:$1048576,$G$2,0)</f>
        <v>15</v>
      </c>
      <c r="D240">
        <f>VLOOKUP(A240,[1]KPI!$1:$1048576,$G$2+1,0)</f>
        <v>5</v>
      </c>
      <c r="E240">
        <f>VLOOKUP(A240,[1]KPI!$1:$1048576,$G$2+2,0)</f>
        <v>0.33333333333333331</v>
      </c>
    </row>
    <row r="241" spans="1:5" x14ac:dyDescent="0.3">
      <c r="A241">
        <v>240</v>
      </c>
      <c r="B241" s="2">
        <v>45658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45658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45658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45658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45658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45658</v>
      </c>
      <c r="C246">
        <f>VLOOKUP(A246,[1]KPI!$1:$1048576,$G$2,0)</f>
        <v>5</v>
      </c>
      <c r="D246">
        <f>VLOOKUP(A246,[1]KPI!$1:$1048576,$G$2+1,0)</f>
        <v>5</v>
      </c>
      <c r="E246">
        <f>VLOOKUP(A246,[1]KPI!$1:$1048576,$G$2+2,0)</f>
        <v>1</v>
      </c>
    </row>
    <row r="247" spans="1:5" x14ac:dyDescent="0.3">
      <c r="A247">
        <v>246</v>
      </c>
      <c r="B247" s="2">
        <v>45658</v>
      </c>
      <c r="C247">
        <f>VLOOKUP(A247,[1]KPI!$1:$1048576,$G$2,0)</f>
        <v>4000</v>
      </c>
      <c r="D247">
        <f>VLOOKUP(A247,[1]KPI!$1:$1048576,$G$2+1,0)</f>
        <v>4650</v>
      </c>
      <c r="E247">
        <f>VLOOKUP(A247,[1]KPI!$1:$1048576,$G$2+2,0)</f>
        <v>1.1625000000000001</v>
      </c>
    </row>
    <row r="248" spans="1:5" x14ac:dyDescent="0.3">
      <c r="A248">
        <v>247</v>
      </c>
      <c r="B248" s="2">
        <v>45658</v>
      </c>
      <c r="C248">
        <f>VLOOKUP(A248,[1]KPI!$1:$1048576,$G$2,0)</f>
        <v>100</v>
      </c>
      <c r="D248">
        <f>VLOOKUP(A248,[1]KPI!$1:$1048576,$G$2+1,0)</f>
        <v>127</v>
      </c>
      <c r="E248">
        <f>VLOOKUP(A248,[1]KPI!$1:$1048576,$G$2+2,0)</f>
        <v>1.27</v>
      </c>
    </row>
    <row r="249" spans="1:5" x14ac:dyDescent="0.3">
      <c r="A249">
        <v>252</v>
      </c>
      <c r="B249" s="2">
        <v>45658</v>
      </c>
      <c r="C249">
        <f>VLOOKUP(A249,[1]KPI!$1:$1048576,$G$2,0)</f>
        <v>5</v>
      </c>
      <c r="D249">
        <f>VLOOKUP(A249,[1]KPI!$1:$1048576,$G$2+1,0)</f>
        <v>1</v>
      </c>
      <c r="E249">
        <f>VLOOKUP(A249,[1]KPI!$1:$1048576,$G$2+2,0)</f>
        <v>0.2</v>
      </c>
    </row>
    <row r="250" spans="1:5" x14ac:dyDescent="0.3">
      <c r="A250">
        <v>253</v>
      </c>
      <c r="B250" s="2">
        <v>45658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45658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45658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45658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45658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45658</v>
      </c>
      <c r="C255">
        <f>VLOOKUP(A255,[1]KPI!$1:$1048576,$G$2,0)</f>
        <v>1</v>
      </c>
      <c r="D255">
        <f>VLOOKUP(A255,[1]KPI!$1:$1048576,$G$2+1,0)</f>
        <v>1</v>
      </c>
      <c r="E255">
        <f>VLOOKUP(A255,[1]KPI!$1:$1048576,$G$2+2,0)</f>
        <v>1</v>
      </c>
    </row>
    <row r="256" spans="1:5" x14ac:dyDescent="0.3">
      <c r="A256">
        <v>259</v>
      </c>
      <c r="B256" s="2">
        <v>45658</v>
      </c>
      <c r="C256">
        <f>VLOOKUP(A256,[1]KPI!$1:$1048576,$G$2,0)</f>
        <v>50000</v>
      </c>
      <c r="D256">
        <f>VLOOKUP(A256,[1]KPI!$1:$1048576,$G$2+1,0)</f>
        <v>80000</v>
      </c>
      <c r="E256">
        <f>VLOOKUP(A256,[1]KPI!$1:$1048576,$G$2+2,0)</f>
        <v>1.6</v>
      </c>
    </row>
    <row r="257" spans="1:5" x14ac:dyDescent="0.3">
      <c r="A257">
        <v>260</v>
      </c>
      <c r="B257" s="2">
        <v>45658</v>
      </c>
      <c r="C257">
        <f>VLOOKUP(A257,[1]KPI!$1:$1048576,$G$2,0)</f>
        <v>100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45658</v>
      </c>
      <c r="C258">
        <f>VLOOKUP(A258,[1]KPI!$1:$1048576,$G$2,0)</f>
        <v>0</v>
      </c>
      <c r="D258">
        <f>VLOOKUP(A258,[1]KPI!$1:$1048576,$G$2+1,0)</f>
        <v>0</v>
      </c>
      <c r="E258" t="str">
        <f>VLOOKUP(A258,[1]KPI!$1:$1048576,$G$2+2,0)</f>
        <v>inf</v>
      </c>
    </row>
    <row r="259" spans="1:5" x14ac:dyDescent="0.3">
      <c r="A259">
        <v>262</v>
      </c>
      <c r="B259" s="2">
        <v>45658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45658</v>
      </c>
      <c r="C260">
        <f>VLOOKUP(A260,[1]KPI!$1:$1048576,$G$2,0)</f>
        <v>0</v>
      </c>
      <c r="D260">
        <f>VLOOKUP(A260,[1]KPI!$1:$1048576,$G$2+1,0)</f>
        <v>0</v>
      </c>
      <c r="E260" t="str">
        <f>VLOOKUP(A260,[1]KPI!$1:$1048576,$G$2+2,0)</f>
        <v>inf</v>
      </c>
    </row>
    <row r="261" spans="1:5" x14ac:dyDescent="0.3">
      <c r="A261">
        <v>264</v>
      </c>
      <c r="B261" s="2">
        <v>45658</v>
      </c>
      <c r="C261">
        <f>VLOOKUP(A261,[1]KPI!$1:$1048576,$G$2,0)</f>
        <v>0</v>
      </c>
      <c r="D261">
        <f>VLOOKUP(A261,[1]KPI!$1:$1048576,$G$2+1,0)</f>
        <v>3</v>
      </c>
      <c r="E261" t="str">
        <f>VLOOKUP(A261,[1]KPI!$1:$1048576,$G$2+2,0)</f>
        <v>inf</v>
      </c>
    </row>
    <row r="262" spans="1:5" x14ac:dyDescent="0.3">
      <c r="A262">
        <v>265</v>
      </c>
      <c r="B262" s="2">
        <v>45658</v>
      </c>
      <c r="C262">
        <f>VLOOKUP(A262,[1]KPI!$1:$1048576,$G$2,0)</f>
        <v>1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45658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45658</v>
      </c>
      <c r="C264">
        <f>VLOOKUP(A264,[1]KPI!$1:$1048576,$G$2,0)</f>
        <v>0</v>
      </c>
      <c r="D264">
        <f>VLOOKUP(A264,[1]KPI!$1:$1048576,$G$2+1,0)</f>
        <v>0</v>
      </c>
      <c r="E264" t="str">
        <f>VLOOKUP(A264,[1]KPI!$1:$1048576,$G$2+2,0)</f>
        <v>inf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4"/>
  <sheetViews>
    <sheetView topLeftCell="A225" workbookViewId="0">
      <selection activeCell="A239" sqref="A239:XFD239"/>
    </sheetView>
  </sheetViews>
  <sheetFormatPr defaultRowHeight="14.4" x14ac:dyDescent="0.3"/>
  <cols>
    <col min="2" max="2" width="2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45689</v>
      </c>
      <c r="C2">
        <f>VLOOKUP(A2,[1]KPI!$1:$1048576,$G$2,0)</f>
        <v>0</v>
      </c>
      <c r="D2">
        <f>VLOOKUP(A2,[1]KPI!$1:$1048576,$G$2+1,0)</f>
        <v>0</v>
      </c>
      <c r="E2" t="str">
        <f>VLOOKUP(A2,[1]KPI!$1:$1048576,$G$2+2,0)</f>
        <v>inf</v>
      </c>
      <c r="G2">
        <f>JAN!G2+3</f>
        <v>16</v>
      </c>
    </row>
    <row r="3" spans="1:7" x14ac:dyDescent="0.3">
      <c r="A3">
        <v>1</v>
      </c>
      <c r="B3" s="2">
        <v>45689</v>
      </c>
      <c r="C3">
        <f>VLOOKUP(A3,[1]KPI!$1:$1048576,$G$2,0)</f>
        <v>0</v>
      </c>
      <c r="D3">
        <f>VLOOKUP(A3,[1]KPI!$1:$1048576,$G$2+1,0)</f>
        <v>0</v>
      </c>
      <c r="E3" t="str">
        <f>VLOOKUP(A3,[1]KPI!$1:$1048576,$G$2+2,0)</f>
        <v>inf</v>
      </c>
    </row>
    <row r="4" spans="1:7" x14ac:dyDescent="0.3">
      <c r="A4">
        <v>2</v>
      </c>
      <c r="B4" s="2">
        <v>45689</v>
      </c>
      <c r="C4">
        <f>VLOOKUP(A4,[1]KPI!$1:$1048576,$G$2,0)</f>
        <v>0</v>
      </c>
      <c r="D4">
        <f>VLOOKUP(A4,[1]KPI!$1:$1048576,$G$2+1,0)</f>
        <v>0</v>
      </c>
      <c r="E4" t="str">
        <f>VLOOKUP(A4,[1]KPI!$1:$1048576,$G$2+2,0)</f>
        <v>inf</v>
      </c>
    </row>
    <row r="5" spans="1:7" x14ac:dyDescent="0.3">
      <c r="A5">
        <v>3</v>
      </c>
      <c r="B5" s="2">
        <v>45689</v>
      </c>
      <c r="C5">
        <f>VLOOKUP(A5,[1]KPI!$1:$1048576,$G$2,0)</f>
        <v>0</v>
      </c>
      <c r="D5">
        <f>VLOOKUP(A5,[1]KPI!$1:$1048576,$G$2+1,0)</f>
        <v>0</v>
      </c>
      <c r="E5" t="str">
        <f>VLOOKUP(A5,[1]KPI!$1:$1048576,$G$2+2,0)</f>
        <v>inf</v>
      </c>
    </row>
    <row r="6" spans="1:7" x14ac:dyDescent="0.3">
      <c r="A6">
        <v>4</v>
      </c>
      <c r="B6" s="2">
        <v>45689</v>
      </c>
      <c r="C6">
        <f>VLOOKUP(A6,[1]KPI!$1:$1048576,$G$2,0)</f>
        <v>0</v>
      </c>
      <c r="D6">
        <f>VLOOKUP(A6,[1]KPI!$1:$1048576,$G$2+1,0)</f>
        <v>0</v>
      </c>
      <c r="E6" t="str">
        <f>VLOOKUP(A6,[1]KPI!$1:$1048576,$G$2+2,0)</f>
        <v>inf</v>
      </c>
    </row>
    <row r="7" spans="1:7" x14ac:dyDescent="0.3">
      <c r="A7">
        <v>5</v>
      </c>
      <c r="B7" s="2">
        <v>45689</v>
      </c>
      <c r="C7">
        <f>VLOOKUP(A7,[1]KPI!$1:$1048576,$G$2,0)</f>
        <v>0</v>
      </c>
      <c r="D7">
        <f>VLOOKUP(A7,[1]KPI!$1:$1048576,$G$2+1,0)</f>
        <v>0</v>
      </c>
      <c r="E7" t="str">
        <f>VLOOKUP(A7,[1]KPI!$1:$1048576,$G$2+2,0)</f>
        <v>inf</v>
      </c>
    </row>
    <row r="8" spans="1:7" x14ac:dyDescent="0.3">
      <c r="A8">
        <v>6</v>
      </c>
      <c r="B8" s="2">
        <v>45689</v>
      </c>
      <c r="C8">
        <f>VLOOKUP(A8,[1]KPI!$1:$1048576,$G$2,0)</f>
        <v>0</v>
      </c>
      <c r="D8">
        <f>VLOOKUP(A8,[1]KPI!$1:$1048576,$G$2+1,0)</f>
        <v>0</v>
      </c>
      <c r="E8" t="str">
        <f>VLOOKUP(A8,[1]KPI!$1:$1048576,$G$2+2,0)</f>
        <v>inf</v>
      </c>
    </row>
    <row r="9" spans="1:7" x14ac:dyDescent="0.3">
      <c r="A9">
        <v>7</v>
      </c>
      <c r="B9" s="2">
        <v>45689</v>
      </c>
      <c r="C9">
        <f>VLOOKUP(A9,[1]KPI!$1:$1048576,$G$2,0)</f>
        <v>0</v>
      </c>
      <c r="D9">
        <f>VLOOKUP(A9,[1]KPI!$1:$1048576,$G$2+1,0)</f>
        <v>0</v>
      </c>
      <c r="E9" t="str">
        <f>VLOOKUP(A9,[1]KPI!$1:$1048576,$G$2+2,0)</f>
        <v>inf</v>
      </c>
    </row>
    <row r="10" spans="1:7" x14ac:dyDescent="0.3">
      <c r="A10">
        <v>8</v>
      </c>
      <c r="B10" s="2">
        <v>45689</v>
      </c>
      <c r="C10">
        <f>VLOOKUP(A10,[1]KPI!$1:$1048576,$G$2,0)</f>
        <v>0</v>
      </c>
      <c r="D10">
        <f>VLOOKUP(A10,[1]KPI!$1:$1048576,$G$2+1,0)</f>
        <v>0</v>
      </c>
      <c r="E10" t="str">
        <f>VLOOKUP(A10,[1]KPI!$1:$1048576,$G$2+2,0)</f>
        <v>inf</v>
      </c>
    </row>
    <row r="11" spans="1:7" x14ac:dyDescent="0.3">
      <c r="A11">
        <v>9</v>
      </c>
      <c r="B11" s="2">
        <v>45689</v>
      </c>
      <c r="C11">
        <f>VLOOKUP(A11,[1]KPI!$1:$1048576,$G$2,0)</f>
        <v>0</v>
      </c>
      <c r="D11">
        <f>VLOOKUP(A11,[1]KPI!$1:$1048576,$G$2+1,0)</f>
        <v>0</v>
      </c>
      <c r="E11" t="str">
        <f>VLOOKUP(A11,[1]KPI!$1:$1048576,$G$2+2,0)</f>
        <v>inf</v>
      </c>
    </row>
    <row r="12" spans="1:7" x14ac:dyDescent="0.3">
      <c r="A12">
        <v>10</v>
      </c>
      <c r="B12" s="2">
        <v>45689</v>
      </c>
      <c r="C12">
        <f>VLOOKUP(A12,[1]KPI!$1:$1048576,$G$2,0)</f>
        <v>0</v>
      </c>
      <c r="D12">
        <f>VLOOKUP(A12,[1]KPI!$1:$1048576,$G$2+1,0)</f>
        <v>0</v>
      </c>
      <c r="E12" t="str">
        <f>VLOOKUP(A12,[1]KPI!$1:$1048576,$G$2+2,0)</f>
        <v>inf</v>
      </c>
    </row>
    <row r="13" spans="1:7" x14ac:dyDescent="0.3">
      <c r="A13">
        <v>11</v>
      </c>
      <c r="B13" s="2">
        <v>45689</v>
      </c>
      <c r="C13">
        <f>VLOOKUP(A13,[1]KPI!$1:$1048576,$G$2,0)</f>
        <v>0</v>
      </c>
      <c r="D13">
        <f>VLOOKUP(A13,[1]KPI!$1:$1048576,$G$2+1,0)</f>
        <v>0</v>
      </c>
      <c r="E13" t="str">
        <f>VLOOKUP(A13,[1]KPI!$1:$1048576,$G$2+2,0)</f>
        <v>inf</v>
      </c>
    </row>
    <row r="14" spans="1:7" x14ac:dyDescent="0.3">
      <c r="A14">
        <v>12</v>
      </c>
      <c r="B14" s="2">
        <v>45689</v>
      </c>
      <c r="C14">
        <f>VLOOKUP(A14,[1]KPI!$1:$1048576,$G$2,0)</f>
        <v>0</v>
      </c>
      <c r="D14">
        <f>VLOOKUP(A14,[1]KPI!$1:$1048576,$G$2+1,0)</f>
        <v>0</v>
      </c>
      <c r="E14" t="str">
        <f>VLOOKUP(A14,[1]KPI!$1:$1048576,$G$2+2,0)</f>
        <v>inf</v>
      </c>
    </row>
    <row r="15" spans="1:7" x14ac:dyDescent="0.3">
      <c r="A15">
        <v>13</v>
      </c>
      <c r="B15" s="2">
        <v>45689</v>
      </c>
      <c r="C15">
        <f>VLOOKUP(A15,[1]KPI!$1:$1048576,$G$2,0)</f>
        <v>0</v>
      </c>
      <c r="D15">
        <f>VLOOKUP(A15,[1]KPI!$1:$1048576,$G$2+1,0)</f>
        <v>0</v>
      </c>
      <c r="E15" t="str">
        <f>VLOOKUP(A15,[1]KPI!$1:$1048576,$G$2+2,0)</f>
        <v>inf</v>
      </c>
    </row>
    <row r="16" spans="1:7" x14ac:dyDescent="0.3">
      <c r="A16">
        <v>14</v>
      </c>
      <c r="B16" s="2">
        <v>45689</v>
      </c>
      <c r="C16">
        <f>VLOOKUP(A16,[1]KPI!$1:$1048576,$G$2,0)</f>
        <v>0</v>
      </c>
      <c r="D16">
        <f>VLOOKUP(A16,[1]KPI!$1:$1048576,$G$2+1,0)</f>
        <v>0</v>
      </c>
      <c r="E16" t="str">
        <f>VLOOKUP(A16,[1]KPI!$1:$1048576,$G$2+2,0)</f>
        <v>inf</v>
      </c>
    </row>
    <row r="17" spans="1:5" x14ac:dyDescent="0.3">
      <c r="A17">
        <v>15</v>
      </c>
      <c r="B17" s="2">
        <v>45689</v>
      </c>
      <c r="C17">
        <f>VLOOKUP(A17,[1]KPI!$1:$1048576,$G$2,0)</f>
        <v>0</v>
      </c>
      <c r="D17">
        <f>VLOOKUP(A17,[1]KPI!$1:$1048576,$G$2+1,0)</f>
        <v>0</v>
      </c>
      <c r="E17" t="str">
        <f>VLOOKUP(A17,[1]KPI!$1:$1048576,$G$2+2,0)</f>
        <v>inf</v>
      </c>
    </row>
    <row r="18" spans="1:5" x14ac:dyDescent="0.3">
      <c r="A18">
        <v>16</v>
      </c>
      <c r="B18" s="2">
        <v>45689</v>
      </c>
      <c r="C18">
        <f>VLOOKUP(A18,[1]KPI!$1:$1048576,$G$2,0)</f>
        <v>0</v>
      </c>
      <c r="D18">
        <f>VLOOKUP(A18,[1]KPI!$1:$1048576,$G$2+1,0)</f>
        <v>0</v>
      </c>
      <c r="E18" t="str">
        <f>VLOOKUP(A18,[1]KPI!$1:$1048576,$G$2+2,0)</f>
        <v>inf</v>
      </c>
    </row>
    <row r="19" spans="1:5" x14ac:dyDescent="0.3">
      <c r="A19">
        <v>17</v>
      </c>
      <c r="B19" s="2">
        <v>45689</v>
      </c>
      <c r="C19">
        <f>VLOOKUP(A19,[1]KPI!$1:$1048576,$G$2,0)</f>
        <v>184451.92</v>
      </c>
      <c r="D19">
        <f>VLOOKUP(A19,[1]KPI!$1:$1048576,$G$2+1,0)</f>
        <v>134290.59</v>
      </c>
      <c r="E19">
        <f>VLOOKUP(A19,[1]KPI!$1:$1048576,$G$2+2,0)</f>
        <v>1.3735282568942471</v>
      </c>
    </row>
    <row r="20" spans="1:5" x14ac:dyDescent="0.3">
      <c r="A20">
        <v>18</v>
      </c>
      <c r="B20" s="2">
        <v>45689</v>
      </c>
      <c r="C20">
        <f>VLOOKUP(A20,[1]KPI!$1:$1048576,$G$2,0)</f>
        <v>40990.51</v>
      </c>
      <c r="D20">
        <f>VLOOKUP(A20,[1]KPI!$1:$1048576,$G$2+1,0)</f>
        <v>27713.94</v>
      </c>
      <c r="E20">
        <f>VLOOKUP(A20,[1]KPI!$1:$1048576,$G$2+2,0)</f>
        <v>0.67610624995883184</v>
      </c>
    </row>
    <row r="21" spans="1:5" x14ac:dyDescent="0.3">
      <c r="A21">
        <v>19</v>
      </c>
      <c r="B21" s="2">
        <v>45689</v>
      </c>
      <c r="C21">
        <f>VLOOKUP(A21,[1]KPI!$1:$1048576,$G$2,0)</f>
        <v>113528.55</v>
      </c>
      <c r="D21">
        <f>VLOOKUP(A21,[1]KPI!$1:$1048576,$G$2+1,0)</f>
        <v>68491.490000000005</v>
      </c>
      <c r="E21">
        <f>VLOOKUP(A21,[1]KPI!$1:$1048576,$G$2+2,0)</f>
        <v>0.60329749653281051</v>
      </c>
    </row>
    <row r="22" spans="1:5" x14ac:dyDescent="0.3">
      <c r="A22">
        <v>20</v>
      </c>
      <c r="B22" s="2">
        <v>45689</v>
      </c>
      <c r="C22">
        <f>VLOOKUP(A22,[1]KPI!$1:$1048576,$G$2,0)</f>
        <v>97962.75</v>
      </c>
      <c r="D22">
        <f>VLOOKUP(A22,[1]KPI!$1:$1048576,$G$2+1,0)</f>
        <v>72359.38</v>
      </c>
      <c r="E22">
        <f>VLOOKUP(A22,[1]KPI!$1:$1048576,$G$2+2,0)</f>
        <v>0.73864177965604283</v>
      </c>
    </row>
    <row r="23" spans="1:5" x14ac:dyDescent="0.3">
      <c r="A23">
        <v>21</v>
      </c>
      <c r="B23" s="2">
        <v>45689</v>
      </c>
      <c r="C23">
        <f>VLOOKUP(A23,[1]KPI!$1:$1048576,$G$2,0)</f>
        <v>774007.88</v>
      </c>
      <c r="D23">
        <f>VLOOKUP(A23,[1]KPI!$1:$1048576,$G$2+1,0)</f>
        <v>537442.36</v>
      </c>
      <c r="E23">
        <f>VLOOKUP(A23,[1]KPI!$1:$1048576,$G$2+2,0)</f>
        <v>0.69436290493579989</v>
      </c>
    </row>
    <row r="24" spans="1:5" x14ac:dyDescent="0.3">
      <c r="A24">
        <v>22</v>
      </c>
      <c r="B24" s="2">
        <v>45689</v>
      </c>
      <c r="C24">
        <f>VLOOKUP(A24,[1]KPI!$1:$1048576,$G$2,0)</f>
        <v>3261992.3</v>
      </c>
      <c r="D24">
        <f>VLOOKUP(A24,[1]KPI!$1:$1048576,$G$2+1,0)</f>
        <v>2493294.0299999998</v>
      </c>
      <c r="E24">
        <f>VLOOKUP(A24,[1]KPI!$1:$1048576,$G$2+2,0)</f>
        <v>0.76434700045122728</v>
      </c>
    </row>
    <row r="25" spans="1:5" x14ac:dyDescent="0.3">
      <c r="A25">
        <v>23</v>
      </c>
      <c r="B25" s="2">
        <v>45689</v>
      </c>
      <c r="C25">
        <f>VLOOKUP(A25,[1]KPI!$1:$1048576,$G$2,0)</f>
        <v>21379.93</v>
      </c>
      <c r="D25">
        <f>VLOOKUP(A25,[1]KPI!$1:$1048576,$G$2+1,0)</f>
        <v>44557.8</v>
      </c>
      <c r="E25">
        <f>VLOOKUP(A25,[1]KPI!$1:$1048576,$G$2+2,0)</f>
        <v>2.084094756156825</v>
      </c>
    </row>
    <row r="26" spans="1:5" x14ac:dyDescent="0.3">
      <c r="A26">
        <v>24</v>
      </c>
      <c r="B26" s="2">
        <v>45689</v>
      </c>
      <c r="C26">
        <f>VLOOKUP(A26,[1]KPI!$1:$1048576,$G$2,0)</f>
        <v>25</v>
      </c>
      <c r="D26">
        <f>VLOOKUP(A26,[1]KPI!$1:$1048576,$G$2+1,0)</f>
        <v>25</v>
      </c>
      <c r="E26">
        <f>VLOOKUP(A26,[1]KPI!$1:$1048576,$G$2+2,0)</f>
        <v>1</v>
      </c>
    </row>
    <row r="27" spans="1:5" x14ac:dyDescent="0.3">
      <c r="A27">
        <v>25</v>
      </c>
      <c r="B27" s="2">
        <v>45689</v>
      </c>
      <c r="C27">
        <f>VLOOKUP(A27,[1]KPI!$1:$1048576,$G$2,0)</f>
        <v>236665.91</v>
      </c>
      <c r="D27">
        <f>VLOOKUP(A27,[1]KPI!$1:$1048576,$G$2+1,0)</f>
        <v>175791.29</v>
      </c>
      <c r="E27">
        <f>VLOOKUP(A27,[1]KPI!$1:$1048576,$G$2+2,0)</f>
        <v>0.7427824734031192</v>
      </c>
    </row>
    <row r="28" spans="1:5" x14ac:dyDescent="0.3">
      <c r="A28">
        <v>26</v>
      </c>
      <c r="B28" s="2">
        <v>45689</v>
      </c>
      <c r="C28">
        <f>VLOOKUP(A28,[1]KPI!$1:$1048576,$G$2,0)</f>
        <v>2009.48</v>
      </c>
      <c r="D28">
        <f>VLOOKUP(A28,[1]KPI!$1:$1048576,$G$2+1,0)</f>
        <v>2834.89</v>
      </c>
      <c r="E28">
        <f>VLOOKUP(A28,[1]KPI!$1:$1048576,$G$2+2,0)</f>
        <v>1.410758007046599</v>
      </c>
    </row>
    <row r="29" spans="1:5" x14ac:dyDescent="0.3">
      <c r="A29">
        <v>27</v>
      </c>
      <c r="B29" s="2">
        <v>45689</v>
      </c>
      <c r="C29">
        <f>VLOOKUP(A29,[1]KPI!$1:$1048576,$G$2,0)</f>
        <v>19960.5</v>
      </c>
      <c r="D29">
        <f>VLOOKUP(A29,[1]KPI!$1:$1048576,$G$2+1,0)</f>
        <v>20085.93</v>
      </c>
      <c r="E29">
        <f>VLOOKUP(A29,[1]KPI!$1:$1048576,$G$2+2,0)</f>
        <v>0.99375533022369389</v>
      </c>
    </row>
    <row r="30" spans="1:5" x14ac:dyDescent="0.3">
      <c r="A30">
        <v>28</v>
      </c>
      <c r="B30" s="2">
        <v>45689</v>
      </c>
      <c r="C30">
        <f>VLOOKUP(A30,[1]KPI!$1:$1048576,$G$2,0)</f>
        <v>154830.41</v>
      </c>
      <c r="D30">
        <f>VLOOKUP(A30,[1]KPI!$1:$1048576,$G$2+1,0)</f>
        <v>151198.68</v>
      </c>
      <c r="E30">
        <f>VLOOKUP(A30,[1]KPI!$1:$1048576,$G$2+2,0)</f>
        <v>0.97654381978320659</v>
      </c>
    </row>
    <row r="31" spans="1:5" x14ac:dyDescent="0.3">
      <c r="A31">
        <v>29</v>
      </c>
      <c r="B31" s="2">
        <v>45689</v>
      </c>
      <c r="C31">
        <f>VLOOKUP(A31,[1]KPI!$1:$1048576,$G$2,0)</f>
        <v>1194776.6299999999</v>
      </c>
      <c r="D31">
        <f>VLOOKUP(A31,[1]KPI!$1:$1048576,$G$2+1,0)</f>
        <v>945995.79</v>
      </c>
      <c r="E31">
        <f>VLOOKUP(A31,[1]KPI!$1:$1048576,$G$2+2,0)</f>
        <v>0.79177627536956441</v>
      </c>
    </row>
    <row r="32" spans="1:5" x14ac:dyDescent="0.3">
      <c r="A32">
        <v>30</v>
      </c>
      <c r="B32" s="2">
        <v>45689</v>
      </c>
      <c r="C32">
        <f>VLOOKUP(A32,[1]KPI!$1:$1048576,$G$2,0)</f>
        <v>9.6999999999999993</v>
      </c>
      <c r="D32">
        <f>VLOOKUP(A32,[1]KPI!$1:$1048576,$G$2+1,0)</f>
        <v>9.8000000000000007</v>
      </c>
      <c r="E32">
        <f>VLOOKUP(A32,[1]KPI!$1:$1048576,$G$2+2,0)</f>
        <v>1.0103092783505161</v>
      </c>
    </row>
    <row r="33" spans="1:5" x14ac:dyDescent="0.3">
      <c r="A33">
        <v>31</v>
      </c>
      <c r="B33" s="2">
        <v>45689</v>
      </c>
      <c r="C33">
        <f>VLOOKUP(A33,[1]KPI!$1:$1048576,$G$2,0)</f>
        <v>2438.5</v>
      </c>
      <c r="D33">
        <f>VLOOKUP(A33,[1]KPI!$1:$1048576,$G$2+1,0)</f>
        <v>2286.27</v>
      </c>
      <c r="E33">
        <f>VLOOKUP(A33,[1]KPI!$1:$1048576,$G$2+2,0)</f>
        <v>0.9375722780397785</v>
      </c>
    </row>
    <row r="34" spans="1:5" x14ac:dyDescent="0.3">
      <c r="A34">
        <v>32</v>
      </c>
      <c r="B34" s="2">
        <v>45689</v>
      </c>
      <c r="C34">
        <f>VLOOKUP(A34,[1]KPI!$1:$1048576,$G$2,0)</f>
        <v>597</v>
      </c>
      <c r="D34">
        <f>VLOOKUP(A34,[1]KPI!$1:$1048576,$G$2+1,0)</f>
        <v>343</v>
      </c>
      <c r="E34">
        <f>VLOOKUP(A34,[1]KPI!$1:$1048576,$G$2+2,0)</f>
        <v>0.57453936348408707</v>
      </c>
    </row>
    <row r="35" spans="1:5" x14ac:dyDescent="0.3">
      <c r="A35">
        <v>33</v>
      </c>
      <c r="B35" s="2">
        <v>45689</v>
      </c>
      <c r="C35">
        <f>VLOOKUP(A35,[1]KPI!$1:$1048576,$G$2,0)</f>
        <v>3604.06</v>
      </c>
      <c r="D35">
        <f>VLOOKUP(A35,[1]KPI!$1:$1048576,$G$2+1,0)</f>
        <v>9683.2099999999991</v>
      </c>
      <c r="E35">
        <f>VLOOKUP(A35,[1]KPI!$1:$1048576,$G$2+2,0)</f>
        <v>2.6867504980494221</v>
      </c>
    </row>
    <row r="36" spans="1:5" x14ac:dyDescent="0.3">
      <c r="A36">
        <v>34</v>
      </c>
      <c r="B36" s="2">
        <v>45689</v>
      </c>
      <c r="C36">
        <f>VLOOKUP(A36,[1]KPI!$1:$1048576,$G$2,0)</f>
        <v>31675</v>
      </c>
      <c r="D36">
        <f>VLOOKUP(A36,[1]KPI!$1:$1048576,$G$2+1,0)</f>
        <v>20734.29</v>
      </c>
      <c r="E36">
        <f>VLOOKUP(A36,[1]KPI!$1:$1048576,$G$2+2,0)</f>
        <v>0.65459479084451466</v>
      </c>
    </row>
    <row r="37" spans="1:5" x14ac:dyDescent="0.3">
      <c r="A37">
        <v>35</v>
      </c>
      <c r="B37" s="2">
        <v>45689</v>
      </c>
      <c r="C37">
        <f>VLOOKUP(A37,[1]KPI!$1:$1048576,$G$2,0)</f>
        <v>104594.84</v>
      </c>
      <c r="D37">
        <f>VLOOKUP(A37,[1]KPI!$1:$1048576,$G$2+1,0)</f>
        <v>82022.990000000005</v>
      </c>
      <c r="E37">
        <f>VLOOKUP(A37,[1]KPI!$1:$1048576,$G$2+2,0)</f>
        <v>0.7841972892735436</v>
      </c>
    </row>
    <row r="38" spans="1:5" x14ac:dyDescent="0.3">
      <c r="A38">
        <v>36</v>
      </c>
      <c r="B38" s="2">
        <v>45689</v>
      </c>
      <c r="C38">
        <f>VLOOKUP(A38,[1]KPI!$1:$1048576,$G$2,0)</f>
        <v>7334.28</v>
      </c>
      <c r="D38">
        <f>VLOOKUP(A38,[1]KPI!$1:$1048576,$G$2+1,0)</f>
        <v>24066.400000000001</v>
      </c>
      <c r="E38">
        <f>VLOOKUP(A38,[1]KPI!$1:$1048576,$G$2+2,0)</f>
        <v>3.2813582246655431</v>
      </c>
    </row>
    <row r="39" spans="1:5" x14ac:dyDescent="0.3">
      <c r="A39">
        <v>37</v>
      </c>
      <c r="B39" s="2">
        <v>45689</v>
      </c>
      <c r="C39">
        <f>VLOOKUP(A39,[1]KPI!$1:$1048576,$G$2,0)</f>
        <v>17013.990000000002</v>
      </c>
      <c r="D39">
        <f>VLOOKUP(A39,[1]KPI!$1:$1048576,$G$2+1,0)</f>
        <v>10320.27</v>
      </c>
      <c r="E39">
        <f>VLOOKUP(A39,[1]KPI!$1:$1048576,$G$2+2,0)</f>
        <v>1.6485993099017759</v>
      </c>
    </row>
    <row r="40" spans="1:5" x14ac:dyDescent="0.3">
      <c r="A40">
        <v>38</v>
      </c>
      <c r="B40" s="2">
        <v>45689</v>
      </c>
      <c r="C40">
        <f>VLOOKUP(A40,[1]KPI!$1:$1048576,$G$2,0)</f>
        <v>521</v>
      </c>
      <c r="D40">
        <f>VLOOKUP(A40,[1]KPI!$1:$1048576,$G$2+1,0)</f>
        <v>417</v>
      </c>
      <c r="E40">
        <f>VLOOKUP(A40,[1]KPI!$1:$1048576,$G$2+2,0)</f>
        <v>0.80038387715930903</v>
      </c>
    </row>
    <row r="41" spans="1:5" x14ac:dyDescent="0.3">
      <c r="A41">
        <v>39</v>
      </c>
      <c r="B41" s="2">
        <v>45689</v>
      </c>
      <c r="C41">
        <f>VLOOKUP(A41,[1]KPI!$1:$1048576,$G$2,0)</f>
        <v>281106.78000000003</v>
      </c>
      <c r="D41">
        <f>VLOOKUP(A41,[1]KPI!$1:$1048576,$G$2+1,0)</f>
        <v>217016.92</v>
      </c>
      <c r="E41">
        <f>VLOOKUP(A41,[1]KPI!$1:$1048576,$G$2+2,0)</f>
        <v>0.77200884304533668</v>
      </c>
    </row>
    <row r="42" spans="1:5" x14ac:dyDescent="0.3">
      <c r="A42">
        <v>40</v>
      </c>
      <c r="B42" s="2">
        <v>45689</v>
      </c>
      <c r="C42">
        <f>VLOOKUP(A42,[1]KPI!$1:$1048576,$G$2,0)</f>
        <v>29281.18</v>
      </c>
      <c r="D42">
        <f>VLOOKUP(A42,[1]KPI!$1:$1048576,$G$2+1,0)</f>
        <v>23000.73</v>
      </c>
      <c r="E42">
        <f>VLOOKUP(A42,[1]KPI!$1:$1048576,$G$2+2,0)</f>
        <v>0.78551240079805529</v>
      </c>
    </row>
    <row r="43" spans="1:5" x14ac:dyDescent="0.3">
      <c r="A43">
        <v>41</v>
      </c>
      <c r="B43" s="2">
        <v>45689</v>
      </c>
      <c r="C43">
        <f>VLOOKUP(A43,[1]KPI!$1:$1048576,$G$2,0)</f>
        <v>572</v>
      </c>
      <c r="D43">
        <f>VLOOKUP(A43,[1]KPI!$1:$1048576,$G$2+1,0)</f>
        <v>542</v>
      </c>
      <c r="E43">
        <f>VLOOKUP(A43,[1]KPI!$1:$1048576,$G$2+2,0)</f>
        <v>0.94755244755244761</v>
      </c>
    </row>
    <row r="44" spans="1:5" x14ac:dyDescent="0.3">
      <c r="A44">
        <v>42</v>
      </c>
      <c r="B44" s="2">
        <v>45689</v>
      </c>
      <c r="C44">
        <f>VLOOKUP(A44,[1]KPI!$1:$1048576,$G$2,0)</f>
        <v>207682.91</v>
      </c>
      <c r="D44">
        <f>VLOOKUP(A44,[1]KPI!$1:$1048576,$G$2+1,0)</f>
        <v>173759.07</v>
      </c>
      <c r="E44">
        <f>VLOOKUP(A44,[1]KPI!$1:$1048576,$G$2+2,0)</f>
        <v>0.8366556015610529</v>
      </c>
    </row>
    <row r="45" spans="1:5" x14ac:dyDescent="0.3">
      <c r="A45">
        <v>43</v>
      </c>
      <c r="B45" s="2">
        <v>45689</v>
      </c>
      <c r="C45">
        <f>VLOOKUP(A45,[1]KPI!$1:$1048576,$G$2,0)</f>
        <v>35040.36</v>
      </c>
      <c r="D45">
        <f>VLOOKUP(A45,[1]KPI!$1:$1048576,$G$2+1,0)</f>
        <v>24889.34</v>
      </c>
      <c r="E45">
        <f>VLOOKUP(A45,[1]KPI!$1:$1048576,$G$2+2,0)</f>
        <v>1.407846089932477</v>
      </c>
    </row>
    <row r="46" spans="1:5" x14ac:dyDescent="0.3">
      <c r="A46">
        <v>44</v>
      </c>
      <c r="B46" s="2">
        <v>45689</v>
      </c>
      <c r="C46">
        <f>VLOOKUP(A46,[1]KPI!$1:$1048576,$G$2,0)</f>
        <v>128149.33</v>
      </c>
      <c r="D46">
        <f>VLOOKUP(A46,[1]KPI!$1:$1048576,$G$2+1,0)</f>
        <v>89229.58</v>
      </c>
      <c r="E46">
        <f>VLOOKUP(A46,[1]KPI!$1:$1048576,$G$2+2,0)</f>
        <v>0.69629376915197294</v>
      </c>
    </row>
    <row r="47" spans="1:5" x14ac:dyDescent="0.3">
      <c r="A47">
        <v>45</v>
      </c>
      <c r="B47" s="2">
        <v>45689</v>
      </c>
      <c r="C47">
        <f>VLOOKUP(A47,[1]KPI!$1:$1048576,$G$2,0)</f>
        <v>363827.74</v>
      </c>
      <c r="D47">
        <f>VLOOKUP(A47,[1]KPI!$1:$1048576,$G$2+1,0)</f>
        <v>248389.11</v>
      </c>
      <c r="E47">
        <f>VLOOKUP(A47,[1]KPI!$1:$1048576,$G$2+2,0)</f>
        <v>0.68271075207184584</v>
      </c>
    </row>
    <row r="48" spans="1:5" x14ac:dyDescent="0.3">
      <c r="A48">
        <v>46</v>
      </c>
      <c r="B48" s="2">
        <v>45689</v>
      </c>
      <c r="C48">
        <f>VLOOKUP(A48,[1]KPI!$1:$1048576,$G$2,0)</f>
        <v>118270.18</v>
      </c>
      <c r="D48">
        <f>VLOOKUP(A48,[1]KPI!$1:$1048576,$G$2+1,0)</f>
        <v>83360.7</v>
      </c>
      <c r="E48">
        <f>VLOOKUP(A48,[1]KPI!$1:$1048576,$G$2+2,0)</f>
        <v>0.70483278202502109</v>
      </c>
    </row>
    <row r="49" spans="1:5" x14ac:dyDescent="0.3">
      <c r="A49">
        <v>47</v>
      </c>
      <c r="B49" s="2">
        <v>45689</v>
      </c>
      <c r="C49">
        <f>VLOOKUP(A49,[1]KPI!$1:$1048576,$G$2,0)</f>
        <v>201982.39</v>
      </c>
      <c r="D49">
        <f>VLOOKUP(A49,[1]KPI!$1:$1048576,$G$2+1,0)</f>
        <v>131160.12</v>
      </c>
      <c r="E49">
        <f>VLOOKUP(A49,[1]KPI!$1:$1048576,$G$2+2,0)</f>
        <v>0.64936413516049585</v>
      </c>
    </row>
    <row r="50" spans="1:5" x14ac:dyDescent="0.3">
      <c r="A50">
        <v>48</v>
      </c>
      <c r="B50" s="2">
        <v>45689</v>
      </c>
      <c r="C50">
        <f>VLOOKUP(A50,[1]KPI!$1:$1048576,$G$2,0)</f>
        <v>1465728.1</v>
      </c>
      <c r="D50">
        <f>VLOOKUP(A50,[1]KPI!$1:$1048576,$G$2+1,0)</f>
        <v>1165280.25</v>
      </c>
      <c r="E50">
        <f>VLOOKUP(A50,[1]KPI!$1:$1048576,$G$2+2,0)</f>
        <v>0.7950180186898238</v>
      </c>
    </row>
    <row r="51" spans="1:5" x14ac:dyDescent="0.3">
      <c r="A51">
        <v>49</v>
      </c>
      <c r="B51" s="2">
        <v>45689</v>
      </c>
      <c r="C51">
        <f>VLOOKUP(A51,[1]KPI!$1:$1048576,$G$2,0)</f>
        <v>874</v>
      </c>
      <c r="D51">
        <f>VLOOKUP(A51,[1]KPI!$1:$1048576,$G$2+1,0)</f>
        <v>691</v>
      </c>
      <c r="E51">
        <f>VLOOKUP(A51,[1]KPI!$1:$1048576,$G$2+2,0)</f>
        <v>0.79061784897025167</v>
      </c>
    </row>
    <row r="52" spans="1:5" x14ac:dyDescent="0.3">
      <c r="A52">
        <v>50</v>
      </c>
      <c r="B52" s="2">
        <v>45689</v>
      </c>
      <c r="C52">
        <f>VLOOKUP(A52,[1]KPI!$1:$1048576,$G$2,0)</f>
        <v>9682.66</v>
      </c>
      <c r="D52">
        <f>VLOOKUP(A52,[1]KPI!$1:$1048576,$G$2+1,0)</f>
        <v>30081.52</v>
      </c>
      <c r="E52">
        <f>VLOOKUP(A52,[1]KPI!$1:$1048576,$G$2+2,0)</f>
        <v>0.32188067624242389</v>
      </c>
    </row>
    <row r="53" spans="1:5" x14ac:dyDescent="0.3">
      <c r="A53">
        <v>51</v>
      </c>
      <c r="B53" s="2">
        <v>45689</v>
      </c>
      <c r="C53">
        <f>VLOOKUP(A53,[1]KPI!$1:$1048576,$G$2,0)</f>
        <v>873</v>
      </c>
      <c r="D53">
        <f>VLOOKUP(A53,[1]KPI!$1:$1048576,$G$2+1,0)</f>
        <v>736</v>
      </c>
      <c r="E53">
        <f>VLOOKUP(A53,[1]KPI!$1:$1048576,$G$2+2,0)</f>
        <v>0.84306987399770905</v>
      </c>
    </row>
    <row r="54" spans="1:5" x14ac:dyDescent="0.3">
      <c r="A54">
        <v>52</v>
      </c>
      <c r="B54" s="2">
        <v>45689</v>
      </c>
      <c r="C54">
        <f>VLOOKUP(A54,[1]KPI!$1:$1048576,$G$2,0)</f>
        <v>45010.63</v>
      </c>
      <c r="D54">
        <f>VLOOKUP(A54,[1]KPI!$1:$1048576,$G$2+1,0)</f>
        <v>25626.2</v>
      </c>
      <c r="E54">
        <f>VLOOKUP(A54,[1]KPI!$1:$1048576,$G$2+2,0)</f>
        <v>0.56933662114927075</v>
      </c>
    </row>
    <row r="55" spans="1:5" x14ac:dyDescent="0.3">
      <c r="A55">
        <v>53</v>
      </c>
      <c r="B55" s="2">
        <v>45689</v>
      </c>
      <c r="C55">
        <f>VLOOKUP(A55,[1]KPI!$1:$1048576,$G$2,0)</f>
        <v>523813.1</v>
      </c>
      <c r="D55">
        <f>VLOOKUP(A55,[1]KPI!$1:$1048576,$G$2+1,0)</f>
        <v>434271.88</v>
      </c>
      <c r="E55">
        <f>VLOOKUP(A55,[1]KPI!$1:$1048576,$G$2+2,0)</f>
        <v>0.82905883797102442</v>
      </c>
    </row>
    <row r="56" spans="1:5" x14ac:dyDescent="0.3">
      <c r="A56">
        <v>54</v>
      </c>
      <c r="B56" s="2">
        <v>45689</v>
      </c>
      <c r="C56">
        <f>VLOOKUP(A56,[1]KPI!$1:$1048576,$G$2,0)</f>
        <v>2.8039000000000001</v>
      </c>
      <c r="D56">
        <f>VLOOKUP(A56,[1]KPI!$1:$1048576,$G$2+1,0)</f>
        <v>1.6855</v>
      </c>
      <c r="E56">
        <f>VLOOKUP(A56,[1]KPI!$1:$1048576,$G$2+2,0)</f>
        <v>0.60112700167623667</v>
      </c>
    </row>
    <row r="57" spans="1:5" x14ac:dyDescent="0.3">
      <c r="A57">
        <v>55</v>
      </c>
      <c r="B57" s="2">
        <v>45689</v>
      </c>
      <c r="C57">
        <f>VLOOKUP(A57,[1]KPI!$1:$1048576,$G$2,0)</f>
        <v>59516.25</v>
      </c>
      <c r="D57">
        <f>VLOOKUP(A57,[1]KPI!$1:$1048576,$G$2+1,0)</f>
        <v>22765.71</v>
      </c>
      <c r="E57">
        <f>VLOOKUP(A57,[1]KPI!$1:$1048576,$G$2+2,0)</f>
        <v>0.38251250708840018</v>
      </c>
    </row>
    <row r="58" spans="1:5" x14ac:dyDescent="0.3">
      <c r="A58">
        <v>56</v>
      </c>
      <c r="B58" s="2">
        <v>45689</v>
      </c>
      <c r="C58">
        <f>VLOOKUP(A58,[1]KPI!$1:$1048576,$G$2,0)</f>
        <v>198598.06</v>
      </c>
      <c r="D58">
        <f>VLOOKUP(A58,[1]KPI!$1:$1048576,$G$2+1,0)</f>
        <v>106815.08</v>
      </c>
      <c r="E58">
        <f>VLOOKUP(A58,[1]KPI!$1:$1048576,$G$2+2,0)</f>
        <v>0.53784553585266648</v>
      </c>
    </row>
    <row r="59" spans="1:5" x14ac:dyDescent="0.3">
      <c r="A59">
        <v>57</v>
      </c>
      <c r="B59" s="2">
        <v>45689</v>
      </c>
      <c r="C59">
        <f>VLOOKUP(A59,[1]KPI!$1:$1048576,$G$2,0)</f>
        <v>0.2</v>
      </c>
      <c r="D59">
        <f>VLOOKUP(A59,[1]KPI!$1:$1048576,$G$2+1,0)</f>
        <v>0.17899999999999999</v>
      </c>
      <c r="E59">
        <f>VLOOKUP(A59,[1]KPI!$1:$1048576,$G$2+2,0)</f>
        <v>0.89499999999999991</v>
      </c>
    </row>
    <row r="60" spans="1:5" x14ac:dyDescent="0.3">
      <c r="A60">
        <v>58</v>
      </c>
      <c r="B60" s="2">
        <v>45689</v>
      </c>
      <c r="C60">
        <f>VLOOKUP(A60,[1]KPI!$1:$1048576,$G$2,0)</f>
        <v>348271</v>
      </c>
      <c r="D60">
        <f>VLOOKUP(A60,[1]KPI!$1:$1048576,$G$2+1,0)</f>
        <v>198470.7</v>
      </c>
      <c r="E60">
        <f>VLOOKUP(A60,[1]KPI!$1:$1048576,$G$2+2,0)</f>
        <v>0.5698743220078617</v>
      </c>
    </row>
    <row r="61" spans="1:5" x14ac:dyDescent="0.3">
      <c r="A61">
        <v>59</v>
      </c>
      <c r="B61" s="2">
        <v>45689</v>
      </c>
      <c r="C61">
        <f>VLOOKUP(A61,[1]KPI!$1:$1048576,$G$2,0)</f>
        <v>3372160.73</v>
      </c>
      <c r="D61">
        <f>VLOOKUP(A61,[1]KPI!$1:$1048576,$G$2+1,0)</f>
        <v>1630219.92</v>
      </c>
      <c r="E61">
        <f>VLOOKUP(A61,[1]KPI!$1:$1048576,$G$2+2,0)</f>
        <v>0.48343482132893473</v>
      </c>
    </row>
    <row r="62" spans="1:5" x14ac:dyDescent="0.3">
      <c r="A62">
        <v>60</v>
      </c>
      <c r="B62" s="2">
        <v>45689</v>
      </c>
      <c r="C62">
        <f>VLOOKUP(A62,[1]KPI!$1:$1048576,$G$2,0)</f>
        <v>8019.76</v>
      </c>
      <c r="D62">
        <f>VLOOKUP(A62,[1]KPI!$1:$1048576,$G$2+1,0)</f>
        <v>17460.080000000002</v>
      </c>
      <c r="E62">
        <f>VLOOKUP(A62,[1]KPI!$1:$1048576,$G$2+2,0)</f>
        <v>2.177132482767564</v>
      </c>
    </row>
    <row r="63" spans="1:5" x14ac:dyDescent="0.3">
      <c r="A63">
        <v>61</v>
      </c>
      <c r="B63" s="2">
        <v>45689</v>
      </c>
      <c r="C63">
        <f>VLOOKUP(A63,[1]KPI!$1:$1048576,$G$2,0)</f>
        <v>51591.3</v>
      </c>
      <c r="D63">
        <f>VLOOKUP(A63,[1]KPI!$1:$1048576,$G$2+1,0)</f>
        <v>37796.230000000003</v>
      </c>
      <c r="E63">
        <f>VLOOKUP(A63,[1]KPI!$1:$1048576,$G$2+2,0)</f>
        <v>0.73260859873660866</v>
      </c>
    </row>
    <row r="64" spans="1:5" x14ac:dyDescent="0.3">
      <c r="A64">
        <v>62</v>
      </c>
      <c r="B64" s="2">
        <v>45689</v>
      </c>
      <c r="C64">
        <f>VLOOKUP(A64,[1]KPI!$1:$1048576,$G$2,0)</f>
        <v>105913.47</v>
      </c>
      <c r="D64">
        <f>VLOOKUP(A64,[1]KPI!$1:$1048576,$G$2+1,0)</f>
        <v>71501.289999999994</v>
      </c>
      <c r="E64">
        <f>VLOOKUP(A64,[1]KPI!$1:$1048576,$G$2+2,0)</f>
        <v>0.67509156295228545</v>
      </c>
    </row>
    <row r="65" spans="1:5" x14ac:dyDescent="0.3">
      <c r="A65">
        <v>63</v>
      </c>
      <c r="B65" s="2">
        <v>45689</v>
      </c>
      <c r="C65">
        <f>VLOOKUP(A65,[1]KPI!$1:$1048576,$G$2,0)</f>
        <v>743886.08</v>
      </c>
      <c r="D65">
        <f>VLOOKUP(A65,[1]KPI!$1:$1048576,$G$2+1,0)</f>
        <v>532718.35</v>
      </c>
      <c r="E65">
        <f>VLOOKUP(A65,[1]KPI!$1:$1048576,$G$2+2,0)</f>
        <v>0.71612894006566163</v>
      </c>
    </row>
    <row r="66" spans="1:5" x14ac:dyDescent="0.3">
      <c r="A66">
        <v>64</v>
      </c>
      <c r="B66" s="2">
        <v>45689</v>
      </c>
      <c r="C66">
        <f>VLOOKUP(A66,[1]KPI!$1:$1048576,$G$2,0)</f>
        <v>683258.12</v>
      </c>
      <c r="D66">
        <f>VLOOKUP(A66,[1]KPI!$1:$1048576,$G$2+1,0)</f>
        <v>525389.99</v>
      </c>
      <c r="E66">
        <f>VLOOKUP(A66,[1]KPI!$1:$1048576,$G$2+2,0)</f>
        <v>0.76894803679757218</v>
      </c>
    </row>
    <row r="67" spans="1:5" x14ac:dyDescent="0.3">
      <c r="A67">
        <v>65</v>
      </c>
      <c r="B67" s="2">
        <v>45689</v>
      </c>
      <c r="C67">
        <f>VLOOKUP(A67,[1]KPI!$1:$1048576,$G$2,0)</f>
        <v>2895331.57</v>
      </c>
      <c r="D67">
        <f>VLOOKUP(A67,[1]KPI!$1:$1048576,$G$2+1,0)</f>
        <v>2400927.39</v>
      </c>
      <c r="E67">
        <f>VLOOKUP(A67,[1]KPI!$1:$1048576,$G$2+2,0)</f>
        <v>0.82924091143039635</v>
      </c>
    </row>
    <row r="68" spans="1:5" x14ac:dyDescent="0.3">
      <c r="A68">
        <v>66</v>
      </c>
      <c r="B68" s="2">
        <v>45689</v>
      </c>
      <c r="C68">
        <f>VLOOKUP(A68,[1]KPI!$1:$1048576,$G$2,0)</f>
        <v>18720.57</v>
      </c>
      <c r="D68">
        <f>VLOOKUP(A68,[1]KPI!$1:$1048576,$G$2+1,0)</f>
        <v>50604.82</v>
      </c>
      <c r="E68">
        <f>VLOOKUP(A68,[1]KPI!$1:$1048576,$G$2+2,0)</f>
        <v>0.36993650011994911</v>
      </c>
    </row>
    <row r="69" spans="1:5" x14ac:dyDescent="0.3">
      <c r="A69">
        <v>67</v>
      </c>
      <c r="B69" s="2">
        <v>45689</v>
      </c>
      <c r="C69">
        <f>VLOOKUP(A69,[1]KPI!$1:$1048576,$G$2,0)</f>
        <v>8.85</v>
      </c>
      <c r="D69">
        <f>VLOOKUP(A69,[1]KPI!$1:$1048576,$G$2+1,0)</f>
        <v>8.7100000000000009</v>
      </c>
      <c r="E69">
        <f>VLOOKUP(A69,[1]KPI!$1:$1048576,$G$2+2,0)</f>
        <v>0.98418079096045208</v>
      </c>
    </row>
    <row r="70" spans="1:5" x14ac:dyDescent="0.3">
      <c r="A70">
        <v>68</v>
      </c>
      <c r="B70" s="2">
        <v>45689</v>
      </c>
      <c r="C70">
        <f>VLOOKUP(A70,[1]KPI!$1:$1048576,$G$2,0)</f>
        <v>0</v>
      </c>
      <c r="D70">
        <f>VLOOKUP(A70,[1]KPI!$1:$1048576,$G$2+1,0)</f>
        <v>0</v>
      </c>
      <c r="E70" t="str">
        <f>VLOOKUP(A70,[1]KPI!$1:$1048576,$G$2+2,0)</f>
        <v>inf</v>
      </c>
    </row>
    <row r="71" spans="1:5" x14ac:dyDescent="0.3">
      <c r="A71">
        <v>69</v>
      </c>
      <c r="B71" s="2">
        <v>45689</v>
      </c>
      <c r="C71">
        <f>VLOOKUP(A71,[1]KPI!$1:$1048576,$G$2,0)</f>
        <v>0</v>
      </c>
      <c r="D71">
        <f>VLOOKUP(A71,[1]KPI!$1:$1048576,$G$2+1,0)</f>
        <v>0</v>
      </c>
      <c r="E71" t="str">
        <f>VLOOKUP(A71,[1]KPI!$1:$1048576,$G$2+2,0)</f>
        <v>inf</v>
      </c>
    </row>
    <row r="72" spans="1:5" x14ac:dyDescent="0.3">
      <c r="A72">
        <v>70</v>
      </c>
      <c r="B72" s="2">
        <v>45689</v>
      </c>
      <c r="C72">
        <f>VLOOKUP(A72,[1]KPI!$1:$1048576,$G$2,0)</f>
        <v>0</v>
      </c>
      <c r="D72">
        <f>VLOOKUP(A72,[1]KPI!$1:$1048576,$G$2+1,0)</f>
        <v>0</v>
      </c>
      <c r="E72" t="str">
        <f>VLOOKUP(A72,[1]KPI!$1:$1048576,$G$2+2,0)</f>
        <v>inf</v>
      </c>
    </row>
    <row r="73" spans="1:5" x14ac:dyDescent="0.3">
      <c r="A73">
        <v>71</v>
      </c>
      <c r="B73" s="2">
        <v>45689</v>
      </c>
      <c r="C73">
        <f>VLOOKUP(A73,[1]KPI!$1:$1048576,$G$2,0)</f>
        <v>0</v>
      </c>
      <c r="D73">
        <f>VLOOKUP(A73,[1]KPI!$1:$1048576,$G$2+1,0)</f>
        <v>0</v>
      </c>
      <c r="E73" t="str">
        <f>VLOOKUP(A73,[1]KPI!$1:$1048576,$G$2+2,0)</f>
        <v>inf</v>
      </c>
    </row>
    <row r="74" spans="1:5" x14ac:dyDescent="0.3">
      <c r="A74">
        <v>72</v>
      </c>
      <c r="B74" s="2">
        <v>45689</v>
      </c>
      <c r="C74">
        <f>VLOOKUP(A74,[1]KPI!$1:$1048576,$G$2,0)</f>
        <v>0</v>
      </c>
      <c r="D74">
        <f>VLOOKUP(A74,[1]KPI!$1:$1048576,$G$2+1,0)</f>
        <v>0</v>
      </c>
      <c r="E74" t="str">
        <f>VLOOKUP(A74,[1]KPI!$1:$1048576,$G$2+2,0)</f>
        <v>inf</v>
      </c>
    </row>
    <row r="75" spans="1:5" x14ac:dyDescent="0.3">
      <c r="A75">
        <v>73</v>
      </c>
      <c r="B75" s="2">
        <v>45689</v>
      </c>
      <c r="C75">
        <f>VLOOKUP(A75,[1]KPI!$1:$1048576,$G$2,0)</f>
        <v>0</v>
      </c>
      <c r="D75">
        <f>VLOOKUP(A75,[1]KPI!$1:$1048576,$G$2+1,0)</f>
        <v>0</v>
      </c>
      <c r="E75" t="str">
        <f>VLOOKUP(A75,[1]KPI!$1:$1048576,$G$2+2,0)</f>
        <v>inf</v>
      </c>
    </row>
    <row r="76" spans="1:5" x14ac:dyDescent="0.3">
      <c r="A76">
        <v>74</v>
      </c>
      <c r="B76" s="2">
        <v>45689</v>
      </c>
      <c r="C76">
        <f>VLOOKUP(A76,[1]KPI!$1:$1048576,$G$2,0)</f>
        <v>0</v>
      </c>
      <c r="D76">
        <f>VLOOKUP(A76,[1]KPI!$1:$1048576,$G$2+1,0)</f>
        <v>0</v>
      </c>
      <c r="E76" t="str">
        <f>VLOOKUP(A76,[1]KPI!$1:$1048576,$G$2+2,0)</f>
        <v>inf</v>
      </c>
    </row>
    <row r="77" spans="1:5" x14ac:dyDescent="0.3">
      <c r="A77">
        <v>75</v>
      </c>
      <c r="B77" s="2">
        <v>45689</v>
      </c>
      <c r="C77">
        <f>VLOOKUP(A77,[1]KPI!$1:$1048576,$G$2,0)</f>
        <v>96</v>
      </c>
      <c r="D77">
        <f>VLOOKUP(A77,[1]KPI!$1:$1048576,$G$2+1,0)</f>
        <v>99</v>
      </c>
      <c r="E77">
        <f>VLOOKUP(A77,[1]KPI!$1:$1048576,$G$2+2,0)</f>
        <v>1.03125</v>
      </c>
    </row>
    <row r="78" spans="1:5" x14ac:dyDescent="0.3">
      <c r="A78">
        <v>76</v>
      </c>
      <c r="B78" s="2">
        <v>45689</v>
      </c>
      <c r="C78">
        <f>VLOOKUP(A78,[1]KPI!$1:$1048576,$G$2,0)</f>
        <v>95</v>
      </c>
      <c r="D78">
        <f>VLOOKUP(A78,[1]KPI!$1:$1048576,$G$2+1,0)</f>
        <v>96</v>
      </c>
      <c r="E78">
        <f>VLOOKUP(A78,[1]KPI!$1:$1048576,$G$2+2,0)</f>
        <v>1.0105263157894739</v>
      </c>
    </row>
    <row r="79" spans="1:5" x14ac:dyDescent="0.3">
      <c r="A79">
        <v>77</v>
      </c>
      <c r="B79" s="2">
        <v>45689</v>
      </c>
      <c r="C79">
        <f>VLOOKUP(A79,[1]KPI!$1:$1048576,$G$2,0)</f>
        <v>9.6999999999999993</v>
      </c>
      <c r="D79">
        <f>VLOOKUP(A79,[1]KPI!$1:$1048576,$G$2+1,0)</f>
        <v>9.9</v>
      </c>
      <c r="E79">
        <f>VLOOKUP(A79,[1]KPI!$1:$1048576,$G$2+2,0)</f>
        <v>1.0206185567010311</v>
      </c>
    </row>
    <row r="80" spans="1:5" x14ac:dyDescent="0.3">
      <c r="A80">
        <v>78</v>
      </c>
      <c r="B80" s="2">
        <v>45689</v>
      </c>
      <c r="C80">
        <f>VLOOKUP(A80,[1]KPI!$1:$1048576,$G$2,0)</f>
        <v>450000</v>
      </c>
      <c r="D80">
        <f>VLOOKUP(A80,[1]KPI!$1:$1048576,$G$2+1,0)</f>
        <v>336792.1</v>
      </c>
      <c r="E80">
        <f>VLOOKUP(A80,[1]KPI!$1:$1048576,$G$2+2,0)</f>
        <v>0.74842688888888886</v>
      </c>
    </row>
    <row r="81" spans="1:5" x14ac:dyDescent="0.3">
      <c r="A81">
        <v>79</v>
      </c>
      <c r="B81" s="2">
        <v>45689</v>
      </c>
      <c r="C81">
        <f>VLOOKUP(A81,[1]KPI!$1:$1048576,$G$2,0)</f>
        <v>100000</v>
      </c>
      <c r="D81">
        <f>VLOOKUP(A81,[1]KPI!$1:$1048576,$G$2+1,0)</f>
        <v>73736.3</v>
      </c>
      <c r="E81">
        <f>VLOOKUP(A81,[1]KPI!$1:$1048576,$G$2+2,0)</f>
        <v>0.73736299999999999</v>
      </c>
    </row>
    <row r="82" spans="1:5" x14ac:dyDescent="0.3">
      <c r="A82">
        <v>80</v>
      </c>
      <c r="B82" s="2">
        <v>45689</v>
      </c>
      <c r="C82">
        <f>VLOOKUP(A82,[1]KPI!$1:$1048576,$G$2,0)</f>
        <v>300000</v>
      </c>
      <c r="D82">
        <f>VLOOKUP(A82,[1]KPI!$1:$1048576,$G$2+1,0)</f>
        <v>254850</v>
      </c>
      <c r="E82">
        <f>VLOOKUP(A82,[1]KPI!$1:$1048576,$G$2+2,0)</f>
        <v>0.84950000000000003</v>
      </c>
    </row>
    <row r="83" spans="1:5" x14ac:dyDescent="0.3">
      <c r="A83">
        <v>81</v>
      </c>
      <c r="B83" s="2">
        <v>45689</v>
      </c>
      <c r="C83">
        <f>VLOOKUP(A83,[1]KPI!$1:$1048576,$G$2,0)</f>
        <v>265000</v>
      </c>
      <c r="D83">
        <f>VLOOKUP(A83,[1]KPI!$1:$1048576,$G$2+1,0)</f>
        <v>204654.98</v>
      </c>
      <c r="E83">
        <f>VLOOKUP(A83,[1]KPI!$1:$1048576,$G$2+2,0)</f>
        <v>0.7722829433962265</v>
      </c>
    </row>
    <row r="84" spans="1:5" x14ac:dyDescent="0.3">
      <c r="A84">
        <v>82</v>
      </c>
      <c r="B84" s="2">
        <v>45689</v>
      </c>
      <c r="C84">
        <f>VLOOKUP(A84,[1]KPI!$1:$1048576,$G$2,0)</f>
        <v>236665.91</v>
      </c>
      <c r="D84">
        <f>VLOOKUP(A84,[1]KPI!$1:$1048576,$G$2+1,0)</f>
        <v>174489.91</v>
      </c>
      <c r="E84">
        <f>VLOOKUP(A84,[1]KPI!$1:$1048576,$G$2+2,0)</f>
        <v>0.73728366709003423</v>
      </c>
    </row>
    <row r="85" spans="1:5" x14ac:dyDescent="0.3">
      <c r="A85">
        <v>83</v>
      </c>
      <c r="B85" s="2">
        <v>45689</v>
      </c>
      <c r="C85">
        <f>VLOOKUP(A85,[1]KPI!$1:$1048576,$G$2,0)</f>
        <v>2009.48</v>
      </c>
      <c r="D85">
        <f>VLOOKUP(A85,[1]KPI!$1:$1048576,$G$2+1,0)</f>
        <v>2834.59</v>
      </c>
      <c r="E85">
        <f>VLOOKUP(A85,[1]KPI!$1:$1048576,$G$2+2,0)</f>
        <v>1.410608714692358</v>
      </c>
    </row>
    <row r="86" spans="1:5" x14ac:dyDescent="0.3">
      <c r="A86">
        <v>84</v>
      </c>
      <c r="B86" s="2">
        <v>45689</v>
      </c>
      <c r="C86">
        <f>VLOOKUP(A86,[1]KPI!$1:$1048576,$G$2,0)</f>
        <v>105</v>
      </c>
      <c r="D86">
        <f>VLOOKUP(A86,[1]KPI!$1:$1048576,$G$2+1,0)</f>
        <v>100</v>
      </c>
      <c r="E86">
        <f>VLOOKUP(A86,[1]KPI!$1:$1048576,$G$2+2,0)</f>
        <v>0.95238095238095233</v>
      </c>
    </row>
    <row r="87" spans="1:5" x14ac:dyDescent="0.3">
      <c r="A87">
        <v>85</v>
      </c>
      <c r="B87" s="2">
        <v>45689</v>
      </c>
      <c r="C87">
        <f>VLOOKUP(A87,[1]KPI!$1:$1048576,$G$2,0)</f>
        <v>154830.41</v>
      </c>
      <c r="D87">
        <f>VLOOKUP(A87,[1]KPI!$1:$1048576,$G$2+1,0)</f>
        <v>150201.29999999999</v>
      </c>
      <c r="E87">
        <f>VLOOKUP(A87,[1]KPI!$1:$1048576,$G$2+2,0)</f>
        <v>0.97010206199156856</v>
      </c>
    </row>
    <row r="88" spans="1:5" x14ac:dyDescent="0.3">
      <c r="A88">
        <v>86</v>
      </c>
      <c r="B88" s="2">
        <v>45689</v>
      </c>
      <c r="C88">
        <f>VLOOKUP(A88,[1]KPI!$1:$1048576,$G$2,0)</f>
        <v>83380.69</v>
      </c>
      <c r="D88">
        <f>VLOOKUP(A88,[1]KPI!$1:$1048576,$G$2+1,0)</f>
        <v>71446.33</v>
      </c>
      <c r="E88">
        <f>VLOOKUP(A88,[1]KPI!$1:$1048576,$G$2+2,0)</f>
        <v>0.85686901847418151</v>
      </c>
    </row>
    <row r="89" spans="1:5" x14ac:dyDescent="0.3">
      <c r="A89">
        <v>87</v>
      </c>
      <c r="B89" s="2">
        <v>45689</v>
      </c>
      <c r="C89">
        <f>VLOOKUP(A89,[1]KPI!$1:$1048576,$G$2,0)</f>
        <v>9.6999999999999993</v>
      </c>
      <c r="D89">
        <f>VLOOKUP(A89,[1]KPI!$1:$1048576,$G$2+1,0)</f>
        <v>9.8000000000000007</v>
      </c>
      <c r="E89">
        <f>VLOOKUP(A89,[1]KPI!$1:$1048576,$G$2+2,0)</f>
        <v>1.0103092783505161</v>
      </c>
    </row>
    <row r="90" spans="1:5" x14ac:dyDescent="0.3">
      <c r="A90">
        <v>88</v>
      </c>
      <c r="B90" s="2">
        <v>45689</v>
      </c>
      <c r="C90">
        <f>VLOOKUP(A90,[1]KPI!$1:$1048576,$G$2,0)</f>
        <v>2438.5</v>
      </c>
      <c r="D90">
        <f>VLOOKUP(A90,[1]KPI!$1:$1048576,$G$2+1,0)</f>
        <v>2286.27</v>
      </c>
      <c r="E90">
        <f>VLOOKUP(A90,[1]KPI!$1:$1048576,$G$2+2,0)</f>
        <v>0.9375722780397785</v>
      </c>
    </row>
    <row r="91" spans="1:5" x14ac:dyDescent="0.3">
      <c r="A91">
        <v>89</v>
      </c>
      <c r="B91" s="2">
        <v>45689</v>
      </c>
      <c r="C91">
        <f>VLOOKUP(A91,[1]KPI!$1:$1048576,$G$2,0)</f>
        <v>501</v>
      </c>
      <c r="D91">
        <f>VLOOKUP(A91,[1]KPI!$1:$1048576,$G$2+1,0)</f>
        <v>340</v>
      </c>
      <c r="E91">
        <f>VLOOKUP(A91,[1]KPI!$1:$1048576,$G$2+2,0)</f>
        <v>0.67864271457085823</v>
      </c>
    </row>
    <row r="92" spans="1:5" x14ac:dyDescent="0.3">
      <c r="A92">
        <v>90</v>
      </c>
      <c r="B92" s="2">
        <v>45689</v>
      </c>
      <c r="C92">
        <f>VLOOKUP(A92,[1]KPI!$1:$1048576,$G$2,0)</f>
        <v>31675</v>
      </c>
      <c r="D92">
        <f>VLOOKUP(A92,[1]KPI!$1:$1048576,$G$2+1,0)</f>
        <v>20480.93</v>
      </c>
      <c r="E92">
        <f>VLOOKUP(A92,[1]KPI!$1:$1048576,$G$2+2,0)</f>
        <v>0.64659605367008688</v>
      </c>
    </row>
    <row r="93" spans="1:5" x14ac:dyDescent="0.3">
      <c r="A93">
        <v>91</v>
      </c>
      <c r="B93" s="2">
        <v>45689</v>
      </c>
      <c r="C93">
        <f>VLOOKUP(A93,[1]KPI!$1:$1048576,$G$2,0)</f>
        <v>278717.33</v>
      </c>
      <c r="D93">
        <f>VLOOKUP(A93,[1]KPI!$1:$1048576,$G$2+1,0)</f>
        <v>210923.35</v>
      </c>
      <c r="E93">
        <f>VLOOKUP(A93,[1]KPI!$1:$1048576,$G$2+2,0)</f>
        <v>0.756764389211105</v>
      </c>
    </row>
    <row r="94" spans="1:5" x14ac:dyDescent="0.3">
      <c r="A94">
        <v>92</v>
      </c>
      <c r="B94" s="2">
        <v>45689</v>
      </c>
      <c r="C94">
        <f>VLOOKUP(A94,[1]KPI!$1:$1048576,$G$2,0)</f>
        <v>91808.02</v>
      </c>
      <c r="D94">
        <f>VLOOKUP(A94,[1]KPI!$1:$1048576,$G$2+1,0)</f>
        <v>103222.37</v>
      </c>
      <c r="E94">
        <f>VLOOKUP(A94,[1]KPI!$1:$1048576,$G$2+2,0)</f>
        <v>1.1243284628074981</v>
      </c>
    </row>
    <row r="95" spans="1:5" x14ac:dyDescent="0.3">
      <c r="A95">
        <v>93</v>
      </c>
      <c r="B95" s="2">
        <v>45689</v>
      </c>
      <c r="C95">
        <f>VLOOKUP(A95,[1]KPI!$1:$1048576,$G$2,0)</f>
        <v>1395</v>
      </c>
      <c r="D95">
        <f>VLOOKUP(A95,[1]KPI!$1:$1048576,$G$2+1,0)</f>
        <v>1107</v>
      </c>
      <c r="E95">
        <f>VLOOKUP(A95,[1]KPI!$1:$1048576,$G$2+2,0)</f>
        <v>0.79354838709677422</v>
      </c>
    </row>
    <row r="96" spans="1:5" x14ac:dyDescent="0.3">
      <c r="A96">
        <v>94</v>
      </c>
      <c r="B96" s="2">
        <v>45689</v>
      </c>
      <c r="C96">
        <f>VLOOKUP(A96,[1]KPI!$1:$1048576,$G$2,0)</f>
        <v>618189.4</v>
      </c>
      <c r="D96">
        <f>VLOOKUP(A96,[1]KPI!$1:$1048576,$G$2+1,0)</f>
        <v>442728.82</v>
      </c>
      <c r="E96">
        <f>VLOOKUP(A96,[1]KPI!$1:$1048576,$G$2+2,0)</f>
        <v>0.71617018991267078</v>
      </c>
    </row>
    <row r="97" spans="1:5" x14ac:dyDescent="0.3">
      <c r="A97">
        <v>95</v>
      </c>
      <c r="B97" s="2">
        <v>45689</v>
      </c>
      <c r="C97">
        <f>VLOOKUP(A97,[1]KPI!$1:$1048576,$G$2,0)</f>
        <v>2285000</v>
      </c>
      <c r="D97">
        <f>VLOOKUP(A97,[1]KPI!$1:$1048576,$G$2+1,0)</f>
        <v>1794349.4</v>
      </c>
      <c r="E97">
        <f>VLOOKUP(A97,[1]KPI!$1:$1048576,$G$2+2,0)</f>
        <v>0.78527326039387302</v>
      </c>
    </row>
    <row r="98" spans="1:5" x14ac:dyDescent="0.3">
      <c r="A98">
        <v>96</v>
      </c>
      <c r="B98" s="2">
        <v>45689</v>
      </c>
      <c r="C98">
        <f>VLOOKUP(A98,[1]KPI!$1:$1048576,$G$2,0)</f>
        <v>147138.68</v>
      </c>
      <c r="D98">
        <f>VLOOKUP(A98,[1]KPI!$1:$1048576,$G$2+1,0)</f>
        <v>84944.58</v>
      </c>
      <c r="E98">
        <f>VLOOKUP(A98,[1]KPI!$1:$1048576,$G$2+2,0)</f>
        <v>0.57730965100407317</v>
      </c>
    </row>
    <row r="99" spans="1:5" x14ac:dyDescent="0.3">
      <c r="A99">
        <v>97</v>
      </c>
      <c r="B99" s="2">
        <v>45689</v>
      </c>
      <c r="C99">
        <f>VLOOKUP(A99,[1]KPI!$1:$1048576,$G$2,0)</f>
        <v>1755</v>
      </c>
      <c r="D99">
        <f>VLOOKUP(A99,[1]KPI!$1:$1048576,$G$2+1,0)</f>
        <v>1496</v>
      </c>
      <c r="E99">
        <f>VLOOKUP(A99,[1]KPI!$1:$1048576,$G$2+2,0)</f>
        <v>0.85242165242165246</v>
      </c>
    </row>
    <row r="100" spans="1:5" x14ac:dyDescent="0.3">
      <c r="A100">
        <v>98</v>
      </c>
      <c r="B100" s="2">
        <v>45689</v>
      </c>
      <c r="C100">
        <f>VLOOKUP(A100,[1]KPI!$1:$1048576,$G$2,0)</f>
        <v>1149146.57</v>
      </c>
      <c r="D100">
        <f>VLOOKUP(A100,[1]KPI!$1:$1048576,$G$2+1,0)</f>
        <v>952530.28</v>
      </c>
      <c r="E100">
        <f>VLOOKUP(A100,[1]KPI!$1:$1048576,$G$2+2,0)</f>
        <v>0.82890233923771794</v>
      </c>
    </row>
    <row r="101" spans="1:5" x14ac:dyDescent="0.3">
      <c r="A101">
        <v>99</v>
      </c>
      <c r="B101" s="2">
        <v>45689</v>
      </c>
      <c r="C101">
        <f>VLOOKUP(A101,[1]KPI!$1:$1048576,$G$2,0)</f>
        <v>22505.32</v>
      </c>
      <c r="D101">
        <f>VLOOKUP(A101,[1]KPI!$1:$1048576,$G$2+1,0)</f>
        <v>12433.1</v>
      </c>
      <c r="E101">
        <f>VLOOKUP(A101,[1]KPI!$1:$1048576,$G$2+2,0)</f>
        <v>0.5524515981110244</v>
      </c>
    </row>
    <row r="102" spans="1:5" x14ac:dyDescent="0.3">
      <c r="A102">
        <v>100</v>
      </c>
      <c r="B102" s="2">
        <v>45689</v>
      </c>
      <c r="C102">
        <f>VLOOKUP(A102,[1]KPI!$1:$1048576,$G$2,0)</f>
        <v>261906.55</v>
      </c>
      <c r="D102">
        <f>VLOOKUP(A102,[1]KPI!$1:$1048576,$G$2+1,0)</f>
        <v>213051.69</v>
      </c>
      <c r="E102">
        <f>VLOOKUP(A102,[1]KPI!$1:$1048576,$G$2+2,0)</f>
        <v>0.8134645353466724</v>
      </c>
    </row>
    <row r="103" spans="1:5" x14ac:dyDescent="0.3">
      <c r="A103">
        <v>101</v>
      </c>
      <c r="B103" s="2">
        <v>45689</v>
      </c>
      <c r="C103">
        <f>VLOOKUP(A103,[1]KPI!$1:$1048576,$G$2,0)</f>
        <v>2303443.0099999998</v>
      </c>
      <c r="D103">
        <f>VLOOKUP(A103,[1]KPI!$1:$1048576,$G$2+1,0)</f>
        <v>1209269.25</v>
      </c>
      <c r="E103">
        <f>VLOOKUP(A103,[1]KPI!$1:$1048576,$G$2+2,0)</f>
        <v>0.5249833595839648</v>
      </c>
    </row>
    <row r="104" spans="1:5" x14ac:dyDescent="0.3">
      <c r="A104">
        <v>102</v>
      </c>
      <c r="B104" s="2">
        <v>45689</v>
      </c>
      <c r="C104">
        <f>VLOOKUP(A104,[1]KPI!$1:$1048576,$G$2,0)</f>
        <v>59516.25</v>
      </c>
      <c r="D104">
        <f>VLOOKUP(A104,[1]KPI!$1:$1048576,$G$2+1,0)</f>
        <v>22765.71</v>
      </c>
      <c r="E104">
        <f>VLOOKUP(A104,[1]KPI!$1:$1048576,$G$2+2,0)</f>
        <v>0.38251250708840018</v>
      </c>
    </row>
    <row r="105" spans="1:5" x14ac:dyDescent="0.3">
      <c r="A105">
        <v>103</v>
      </c>
      <c r="B105" s="2">
        <v>45689</v>
      </c>
      <c r="C105">
        <f>VLOOKUP(A105,[1]KPI!$1:$1048576,$G$2,0)</f>
        <v>99299.03</v>
      </c>
      <c r="D105">
        <f>VLOOKUP(A105,[1]KPI!$1:$1048576,$G$2+1,0)</f>
        <v>53407.54</v>
      </c>
      <c r="E105">
        <f>VLOOKUP(A105,[1]KPI!$1:$1048576,$G$2+2,0)</f>
        <v>0.53784553585266648</v>
      </c>
    </row>
    <row r="106" spans="1:5" x14ac:dyDescent="0.3">
      <c r="A106">
        <v>104</v>
      </c>
      <c r="B106" s="2">
        <v>45689</v>
      </c>
      <c r="C106">
        <f>VLOOKUP(A106,[1]KPI!$1:$1048576,$G$2,0)</f>
        <v>713</v>
      </c>
      <c r="D106">
        <f>VLOOKUP(A106,[1]KPI!$1:$1048576,$G$2+1,0)</f>
        <v>622</v>
      </c>
      <c r="E106">
        <f>VLOOKUP(A106,[1]KPI!$1:$1048576,$G$2+2,0)</f>
        <v>0.87237026647966343</v>
      </c>
    </row>
    <row r="107" spans="1:5" x14ac:dyDescent="0.3">
      <c r="A107">
        <v>105</v>
      </c>
      <c r="B107" s="2">
        <v>45689</v>
      </c>
      <c r="C107">
        <f>VLOOKUP(A107,[1]KPI!$1:$1048576,$G$2,0)</f>
        <v>174135.5</v>
      </c>
      <c r="D107">
        <f>VLOOKUP(A107,[1]KPI!$1:$1048576,$G$2+1,0)</f>
        <v>97912.71</v>
      </c>
      <c r="E107">
        <f>VLOOKUP(A107,[1]KPI!$1:$1048576,$G$2+2,0)</f>
        <v>0.56227885755632834</v>
      </c>
    </row>
    <row r="108" spans="1:5" x14ac:dyDescent="0.3">
      <c r="A108">
        <v>106</v>
      </c>
      <c r="B108" s="2">
        <v>45689</v>
      </c>
      <c r="C108">
        <f>VLOOKUP(A108,[1]KPI!$1:$1048576,$G$2,0)</f>
        <v>1686080.37</v>
      </c>
      <c r="D108">
        <f>VLOOKUP(A108,[1]KPI!$1:$1048576,$G$2+1,0)</f>
        <v>809698.5</v>
      </c>
      <c r="E108">
        <f>VLOOKUP(A108,[1]KPI!$1:$1048576,$G$2+2,0)</f>
        <v>0.48022532876057378</v>
      </c>
    </row>
    <row r="109" spans="1:5" x14ac:dyDescent="0.3">
      <c r="A109">
        <v>107</v>
      </c>
      <c r="B109" s="2">
        <v>45689</v>
      </c>
      <c r="C109">
        <f>VLOOKUP(A109,[1]KPI!$1:$1048576,$G$2,0)</f>
        <v>1</v>
      </c>
      <c r="D109">
        <f>VLOOKUP(A109,[1]KPI!$1:$1048576,$G$2+1,0)</f>
        <v>0</v>
      </c>
      <c r="E109">
        <f>VLOOKUP(A109,[1]KPI!$1:$1048576,$G$2+2,0)</f>
        <v>0</v>
      </c>
    </row>
    <row r="110" spans="1:5" x14ac:dyDescent="0.3">
      <c r="A110">
        <v>108</v>
      </c>
      <c r="B110" s="2">
        <v>45689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0</v>
      </c>
    </row>
    <row r="111" spans="1:5" x14ac:dyDescent="0.3">
      <c r="A111">
        <v>109</v>
      </c>
      <c r="B111" s="2">
        <v>45689</v>
      </c>
      <c r="C111">
        <f>VLOOKUP(A111,[1]KPI!$1:$1048576,$G$2,0)</f>
        <v>1</v>
      </c>
      <c r="D111">
        <f>VLOOKUP(A111,[1]KPI!$1:$1048576,$G$2+1,0)</f>
        <v>1</v>
      </c>
      <c r="E111">
        <f>VLOOKUP(A111,[1]KPI!$1:$1048576,$G$2+2,0)</f>
        <v>1</v>
      </c>
    </row>
    <row r="112" spans="1:5" x14ac:dyDescent="0.3">
      <c r="A112">
        <v>110</v>
      </c>
      <c r="B112" s="2">
        <v>45689</v>
      </c>
      <c r="C112">
        <f>VLOOKUP(A112,[1]KPI!$1:$1048576,$G$2,0)</f>
        <v>1</v>
      </c>
      <c r="D112">
        <f>VLOOKUP(A112,[1]KPI!$1:$1048576,$G$2+1,0)</f>
        <v>0</v>
      </c>
      <c r="E112">
        <f>VLOOKUP(A112,[1]KPI!$1:$1048576,$G$2+2,0)</f>
        <v>0</v>
      </c>
    </row>
    <row r="113" spans="1:5" x14ac:dyDescent="0.3">
      <c r="A113">
        <v>111</v>
      </c>
      <c r="B113" s="2">
        <v>45689</v>
      </c>
      <c r="C113">
        <f>VLOOKUP(A113,[1]KPI!$1:$1048576,$G$2,0)</f>
        <v>0.83</v>
      </c>
      <c r="D113">
        <f>VLOOKUP(A113,[1]KPI!$1:$1048576,$G$2+1,0)</f>
        <v>0.57350000000000001</v>
      </c>
      <c r="E113">
        <f>VLOOKUP(A113,[1]KPI!$1:$1048576,$G$2+2,0)</f>
        <v>0.69096385542168681</v>
      </c>
    </row>
    <row r="114" spans="1:5" x14ac:dyDescent="0.3">
      <c r="A114">
        <v>112</v>
      </c>
      <c r="B114" s="2">
        <v>45689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45689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45689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45689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45689</v>
      </c>
      <c r="C118">
        <f>VLOOKUP(A118,[1]KPI!$1:$1048576,$G$2,0)</f>
        <v>5</v>
      </c>
      <c r="D118">
        <f>VLOOKUP(A118,[1]KPI!$1:$1048576,$G$2+1,0)</f>
        <v>5</v>
      </c>
      <c r="E118">
        <f>VLOOKUP(A118,[1]KPI!$1:$1048576,$G$2+2,0)</f>
        <v>1</v>
      </c>
    </row>
    <row r="119" spans="1:5" x14ac:dyDescent="0.3">
      <c r="A119">
        <v>117</v>
      </c>
      <c r="B119" s="2">
        <v>45689</v>
      </c>
      <c r="C119">
        <f>VLOOKUP(A119,[1]KPI!$1:$1048576,$G$2,0)</f>
        <v>0.17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45689</v>
      </c>
      <c r="C120">
        <f>VLOOKUP(A120,[1]KPI!$1:$1048576,$G$2,0)</f>
        <v>0.85</v>
      </c>
      <c r="D120">
        <f>VLOOKUP(A120,[1]KPI!$1:$1048576,$G$2+1,0)</f>
        <v>0.85970000000000002</v>
      </c>
      <c r="E120">
        <f>VLOOKUP(A120,[1]KPI!$1:$1048576,$G$2+2,0)</f>
        <v>1.011411764705882</v>
      </c>
    </row>
    <row r="121" spans="1:5" x14ac:dyDescent="0.3">
      <c r="A121">
        <v>119</v>
      </c>
      <c r="B121" s="2">
        <v>45689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45689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45689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45689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45689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45689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45689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45689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45689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45689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45689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45689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45689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45689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45689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45689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45689</v>
      </c>
      <c r="C137">
        <f>VLOOKUP(A137,[1]KPI!$1:$1048576,$G$2,0)</f>
        <v>15</v>
      </c>
      <c r="D137">
        <f>VLOOKUP(A137,[1]KPI!$1:$1048576,$G$2+1,0)</f>
        <v>0</v>
      </c>
      <c r="E137">
        <f>VLOOKUP(A137,[1]KPI!$1:$1048576,$G$2+2,0)</f>
        <v>0</v>
      </c>
    </row>
    <row r="138" spans="1:5" x14ac:dyDescent="0.3">
      <c r="A138">
        <v>136</v>
      </c>
      <c r="B138" s="2">
        <v>45689</v>
      </c>
      <c r="C138">
        <f>VLOOKUP(A138,[1]KPI!$1:$1048576,$G$2,0)</f>
        <v>2</v>
      </c>
      <c r="D138">
        <f>VLOOKUP(A138,[1]KPI!$1:$1048576,$G$2+1,0)</f>
        <v>2</v>
      </c>
      <c r="E138">
        <f>VLOOKUP(A138,[1]KPI!$1:$1048576,$G$2+2,0)</f>
        <v>1</v>
      </c>
    </row>
    <row r="139" spans="1:5" x14ac:dyDescent="0.3">
      <c r="A139">
        <v>137</v>
      </c>
      <c r="B139" s="2">
        <v>45689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45689</v>
      </c>
      <c r="C140">
        <f>VLOOKUP(A140,[1]KPI!$1:$1048576,$G$2,0)</f>
        <v>10</v>
      </c>
      <c r="D140">
        <f>VLOOKUP(A140,[1]KPI!$1:$1048576,$G$2+1,0)</f>
        <v>10</v>
      </c>
      <c r="E140">
        <f>VLOOKUP(A140,[1]KPI!$1:$1048576,$G$2+2,0)</f>
        <v>1</v>
      </c>
    </row>
    <row r="141" spans="1:5" x14ac:dyDescent="0.3">
      <c r="A141">
        <v>139</v>
      </c>
      <c r="B141" s="2">
        <v>45689</v>
      </c>
      <c r="C141">
        <f>VLOOKUP(A141,[1]KPI!$1:$1048576,$G$2,0)</f>
        <v>10</v>
      </c>
      <c r="D141">
        <f>VLOOKUP(A141,[1]KPI!$1:$1048576,$G$2+1,0)</f>
        <v>11.9</v>
      </c>
      <c r="E141">
        <f>VLOOKUP(A141,[1]KPI!$1:$1048576,$G$2+2,0)</f>
        <v>0.84033613445378152</v>
      </c>
    </row>
    <row r="142" spans="1:5" x14ac:dyDescent="0.3">
      <c r="A142">
        <v>140</v>
      </c>
      <c r="B142" s="2">
        <v>45689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45689</v>
      </c>
      <c r="C143">
        <f>VLOOKUP(A143,[1]KPI!$1:$1048576,$G$2,0)</f>
        <v>0</v>
      </c>
      <c r="D143">
        <f>VLOOKUP(A143,[1]KPI!$1:$1048576,$G$2+1,0)</f>
        <v>2</v>
      </c>
      <c r="E143">
        <f>VLOOKUP(A143,[1]KPI!$1:$1048576,$G$2+2,0)</f>
        <v>0</v>
      </c>
    </row>
    <row r="144" spans="1:5" x14ac:dyDescent="0.3">
      <c r="A144">
        <v>142</v>
      </c>
      <c r="B144" s="2">
        <v>45689</v>
      </c>
      <c r="C144">
        <f>VLOOKUP(A144,[1]KPI!$1:$1048576,$G$2,0)</f>
        <v>0.9</v>
      </c>
      <c r="D144">
        <f>VLOOKUP(A144,[1]KPI!$1:$1048576,$G$2+1,0)</f>
        <v>0.22</v>
      </c>
      <c r="E144">
        <f>VLOOKUP(A144,[1]KPI!$1:$1048576,$G$2+2,0)</f>
        <v>0.24444444444444441</v>
      </c>
    </row>
    <row r="145" spans="1:5" x14ac:dyDescent="0.3">
      <c r="A145">
        <v>143</v>
      </c>
      <c r="B145" s="2">
        <v>45689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0</v>
      </c>
    </row>
    <row r="146" spans="1:5" x14ac:dyDescent="0.3">
      <c r="A146">
        <v>144</v>
      </c>
      <c r="B146" s="2">
        <v>45689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45689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45689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45689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0</v>
      </c>
    </row>
    <row r="150" spans="1:5" x14ac:dyDescent="0.3">
      <c r="A150">
        <v>148</v>
      </c>
      <c r="B150" s="2">
        <v>45689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45689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45689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45689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0</v>
      </c>
    </row>
    <row r="154" spans="1:5" x14ac:dyDescent="0.3">
      <c r="A154">
        <v>152</v>
      </c>
      <c r="B154" s="2">
        <v>45689</v>
      </c>
      <c r="C154">
        <f>VLOOKUP(A154,[1]KPI!$1:$1048576,$G$2,0)</f>
        <v>1</v>
      </c>
      <c r="D154">
        <f>VLOOKUP(A154,[1]KPI!$1:$1048576,$G$2+1,0)</f>
        <v>0</v>
      </c>
      <c r="E154">
        <f>VLOOKUP(A154,[1]KPI!$1:$1048576,$G$2+2,0)</f>
        <v>0</v>
      </c>
    </row>
    <row r="155" spans="1:5" x14ac:dyDescent="0.3">
      <c r="A155">
        <v>153</v>
      </c>
      <c r="B155" s="2">
        <v>45689</v>
      </c>
      <c r="C155">
        <f>VLOOKUP(A155,[1]KPI!$1:$1048576,$G$2,0)</f>
        <v>0.9</v>
      </c>
      <c r="D155">
        <f>VLOOKUP(A155,[1]KPI!$1:$1048576,$G$2+1,0)</f>
        <v>0</v>
      </c>
      <c r="E155">
        <f>VLOOKUP(A155,[1]KPI!$1:$1048576,$G$2+2,0)</f>
        <v>0</v>
      </c>
    </row>
    <row r="156" spans="1:5" x14ac:dyDescent="0.3">
      <c r="A156">
        <v>154</v>
      </c>
      <c r="B156" s="2">
        <v>45689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45689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45689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45689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45689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45689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45689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45689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45689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45689</v>
      </c>
      <c r="C165">
        <f>VLOOKUP(A165,[1]KPI!$1:$1048576,$G$2,0)</f>
        <v>-0.25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45689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45689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45689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45689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45689</v>
      </c>
      <c r="C170">
        <f>VLOOKUP(A170,[1]KPI!$1:$1048576,$G$2,0)</f>
        <v>60</v>
      </c>
      <c r="D170">
        <f>VLOOKUP(A170,[1]KPI!$1:$1048576,$G$2+1,0)</f>
        <v>96.23</v>
      </c>
      <c r="E170">
        <f>VLOOKUP(A170,[1]KPI!$1:$1048576,$G$2+2,0)</f>
        <v>0.62350618310298245</v>
      </c>
    </row>
    <row r="171" spans="1:5" x14ac:dyDescent="0.3">
      <c r="A171">
        <v>169</v>
      </c>
      <c r="B171" s="2">
        <v>45689</v>
      </c>
      <c r="C171">
        <f>VLOOKUP(A171,[1]KPI!$1:$1048576,$G$2,0)</f>
        <v>-0.05</v>
      </c>
      <c r="D171">
        <f>VLOOKUP(A171,[1]KPI!$1:$1048576,$G$2+1,0)</f>
        <v>-0.05</v>
      </c>
      <c r="E171">
        <f>VLOOKUP(A171,[1]KPI!$1:$1048576,$G$2+2,0)</f>
        <v>1</v>
      </c>
    </row>
    <row r="172" spans="1:5" x14ac:dyDescent="0.3">
      <c r="A172">
        <v>170</v>
      </c>
      <c r="B172" s="2">
        <v>45689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45689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45689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45689</v>
      </c>
      <c r="C175">
        <f>VLOOKUP(A175,[1]KPI!$1:$1048576,$G$2,0)</f>
        <v>2</v>
      </c>
      <c r="D175">
        <f>VLOOKUP(A175,[1]KPI!$1:$1048576,$G$2+1,0)</f>
        <v>3</v>
      </c>
      <c r="E175">
        <f>VLOOKUP(A175,[1]KPI!$1:$1048576,$G$2+2,0)</f>
        <v>1.5</v>
      </c>
    </row>
    <row r="176" spans="1:5" x14ac:dyDescent="0.3">
      <c r="A176">
        <v>174</v>
      </c>
      <c r="B176" s="2">
        <v>45689</v>
      </c>
      <c r="C176">
        <f>VLOOKUP(A176,[1]KPI!$1:$1048576,$G$2,0)</f>
        <v>1</v>
      </c>
      <c r="D176">
        <f>VLOOKUP(A176,[1]KPI!$1:$1048576,$G$2+1,0)</f>
        <v>2</v>
      </c>
      <c r="E176">
        <f>VLOOKUP(A176,[1]KPI!$1:$1048576,$G$2+2,0)</f>
        <v>2</v>
      </c>
    </row>
    <row r="177" spans="1:5" x14ac:dyDescent="0.3">
      <c r="A177">
        <v>175</v>
      </c>
      <c r="B177" s="2">
        <v>45689</v>
      </c>
      <c r="C177">
        <f>VLOOKUP(A177,[1]KPI!$1:$1048576,$G$2,0)</f>
        <v>-0.05</v>
      </c>
      <c r="D177">
        <f>VLOOKUP(A177,[1]KPI!$1:$1048576,$G$2+1,0)</f>
        <v>-0.05</v>
      </c>
      <c r="E177">
        <f>VLOOKUP(A177,[1]KPI!$1:$1048576,$G$2+2,0)</f>
        <v>1</v>
      </c>
    </row>
    <row r="178" spans="1:5" x14ac:dyDescent="0.3">
      <c r="A178">
        <v>176</v>
      </c>
      <c r="B178" s="2">
        <v>45689</v>
      </c>
      <c r="C178">
        <f>VLOOKUP(A178,[1]KPI!$1:$1048576,$G$2,0)</f>
        <v>90</v>
      </c>
      <c r="D178">
        <f>VLOOKUP(A178,[1]KPI!$1:$1048576,$G$2+1,0)</f>
        <v>81.5</v>
      </c>
      <c r="E178">
        <f>VLOOKUP(A178,[1]KPI!$1:$1048576,$G$2+2,0)</f>
        <v>0.90555555555555556</v>
      </c>
    </row>
    <row r="179" spans="1:5" x14ac:dyDescent="0.3">
      <c r="A179">
        <v>177</v>
      </c>
      <c r="B179" s="2">
        <v>45689</v>
      </c>
      <c r="C179">
        <f>VLOOKUP(A179,[1]KPI!$1:$1048576,$G$2,0)</f>
        <v>1</v>
      </c>
      <c r="D179">
        <f>VLOOKUP(A179,[1]KPI!$1:$1048576,$G$2+1,0)</f>
        <v>1</v>
      </c>
      <c r="E179">
        <f>VLOOKUP(A179,[1]KPI!$1:$1048576,$G$2+2,0)</f>
        <v>1</v>
      </c>
    </row>
    <row r="180" spans="1:5" x14ac:dyDescent="0.3">
      <c r="A180">
        <v>178</v>
      </c>
      <c r="B180" s="2">
        <v>45689</v>
      </c>
      <c r="C180">
        <f>VLOOKUP(A180,[1]KPI!$1:$1048576,$G$2,0)</f>
        <v>0.08</v>
      </c>
      <c r="D180">
        <f>VLOOKUP(A180,[1]KPI!$1:$1048576,$G$2+1,0)</f>
        <v>6.9099999999999995E-2</v>
      </c>
      <c r="E180">
        <f>VLOOKUP(A180,[1]KPI!$1:$1048576,$G$2+2,0)</f>
        <v>0.86374999999999991</v>
      </c>
    </row>
    <row r="181" spans="1:5" x14ac:dyDescent="0.3">
      <c r="A181">
        <v>179</v>
      </c>
      <c r="B181" s="2">
        <v>45689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45689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45689</v>
      </c>
      <c r="C183">
        <f>VLOOKUP(A183,[1]KPI!$1:$1048576,$G$2,0)</f>
        <v>0.21</v>
      </c>
      <c r="D183">
        <f>VLOOKUP(A183,[1]KPI!$1:$1048576,$G$2+1,0)</f>
        <v>0.1129</v>
      </c>
      <c r="E183">
        <f>VLOOKUP(A183,[1]KPI!$1:$1048576,$G$2+2,0)</f>
        <v>0.53761904761904766</v>
      </c>
    </row>
    <row r="184" spans="1:5" x14ac:dyDescent="0.3">
      <c r="A184">
        <v>182</v>
      </c>
      <c r="B184" s="2">
        <v>45689</v>
      </c>
      <c r="C184">
        <f>VLOOKUP(A184,[1]KPI!$1:$1048576,$G$2,0)</f>
        <v>7.4999999999999997E-2</v>
      </c>
      <c r="D184">
        <f>VLOOKUP(A184,[1]KPI!$1:$1048576,$G$2+1,0)</f>
        <v>7.9399999999999998E-2</v>
      </c>
      <c r="E184">
        <f>VLOOKUP(A184,[1]KPI!$1:$1048576,$G$2+2,0)</f>
        <v>1.0586666666666671</v>
      </c>
    </row>
    <row r="185" spans="1:5" x14ac:dyDescent="0.3">
      <c r="A185">
        <v>183</v>
      </c>
      <c r="B185" s="2">
        <v>45689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45689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45689</v>
      </c>
      <c r="C187">
        <f>VLOOKUP(A187,[1]KPI!$1:$1048576,$G$2,0)</f>
        <v>29.07</v>
      </c>
      <c r="D187">
        <f>VLOOKUP(A187,[1]KPI!$1:$1048576,$G$2+1,0)</f>
        <v>30.07</v>
      </c>
      <c r="E187">
        <f>VLOOKUP(A187,[1]KPI!$1:$1048576,$G$2+2,0)</f>
        <v>1.0343997248022021</v>
      </c>
    </row>
    <row r="188" spans="1:5" x14ac:dyDescent="0.3">
      <c r="A188">
        <v>186</v>
      </c>
      <c r="B188" s="2">
        <v>45689</v>
      </c>
      <c r="C188">
        <f>VLOOKUP(A188,[1]KPI!$1:$1048576,$G$2,0)</f>
        <v>0</v>
      </c>
      <c r="D188">
        <f>VLOOKUP(A188,[1]KPI!$1:$1048576,$G$2+1,0)</f>
        <v>19853</v>
      </c>
      <c r="E188">
        <f>VLOOKUP(A188,[1]KPI!$1:$1048576,$G$2+2,0)</f>
        <v>0</v>
      </c>
    </row>
    <row r="189" spans="1:5" x14ac:dyDescent="0.3">
      <c r="A189">
        <v>187</v>
      </c>
      <c r="B189" s="2">
        <v>45689</v>
      </c>
      <c r="C189">
        <f>VLOOKUP(A189,[1]KPI!$1:$1048576,$G$2,0)</f>
        <v>0</v>
      </c>
      <c r="D189">
        <f>VLOOKUP(A189,[1]KPI!$1:$1048576,$G$2+1,0)</f>
        <v>1016</v>
      </c>
      <c r="E189">
        <f>VLOOKUP(A189,[1]KPI!$1:$1048576,$G$2+2,0)</f>
        <v>0</v>
      </c>
    </row>
    <row r="190" spans="1:5" x14ac:dyDescent="0.3">
      <c r="A190">
        <v>188</v>
      </c>
      <c r="B190" s="2">
        <v>45689</v>
      </c>
      <c r="C190">
        <f>VLOOKUP(A190,[1]KPI!$1:$1048576,$G$2,0)</f>
        <v>0.1983</v>
      </c>
      <c r="D190">
        <f>VLOOKUP(A190,[1]KPI!$1:$1048576,$G$2+1,0)</f>
        <v>-0.1</v>
      </c>
      <c r="E190">
        <f>VLOOKUP(A190,[1]KPI!$1:$1048576,$G$2+2,0)</f>
        <v>-0.50428643469490675</v>
      </c>
    </row>
    <row r="191" spans="1:5" x14ac:dyDescent="0.3">
      <c r="A191">
        <v>189</v>
      </c>
      <c r="B191" s="2">
        <v>45689</v>
      </c>
      <c r="C191">
        <f>VLOOKUP(A191,[1]KPI!$1:$1048576,$G$2,0)</f>
        <v>0.56999999999999995</v>
      </c>
      <c r="D191">
        <f>VLOOKUP(A191,[1]KPI!$1:$1048576,$G$2+1,0)</f>
        <v>0.21870000000000001</v>
      </c>
      <c r="E191">
        <f>VLOOKUP(A191,[1]KPI!$1:$1048576,$G$2+2,0)</f>
        <v>0.38368421052631579</v>
      </c>
    </row>
    <row r="192" spans="1:5" x14ac:dyDescent="0.3">
      <c r="A192">
        <v>190</v>
      </c>
      <c r="B192" s="2">
        <v>45689</v>
      </c>
      <c r="C192">
        <f>VLOOKUP(A192,[1]KPI!$1:$1048576,$G$2,0)</f>
        <v>0.9</v>
      </c>
      <c r="D192">
        <f>VLOOKUP(A192,[1]KPI!$1:$1048576,$G$2+1,0)</f>
        <v>0.97099999999999997</v>
      </c>
      <c r="E192">
        <f>VLOOKUP(A192,[1]KPI!$1:$1048576,$G$2+2,0)</f>
        <v>1.078888888888889</v>
      </c>
    </row>
    <row r="193" spans="1:5" x14ac:dyDescent="0.3">
      <c r="A193">
        <v>191</v>
      </c>
      <c r="B193" s="2">
        <v>45689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45689</v>
      </c>
      <c r="C194">
        <f>VLOOKUP(A194,[1]KPI!$1:$1048576,$G$2,0)</f>
        <v>0.9</v>
      </c>
      <c r="D194">
        <f>VLOOKUP(A194,[1]KPI!$1:$1048576,$G$2+1,0)</f>
        <v>0.68300000000000005</v>
      </c>
      <c r="E194">
        <f>VLOOKUP(A194,[1]KPI!$1:$1048576,$G$2+2,0)</f>
        <v>0.75888888888888895</v>
      </c>
    </row>
    <row r="195" spans="1:5" x14ac:dyDescent="0.3">
      <c r="A195">
        <v>193</v>
      </c>
      <c r="B195" s="2">
        <v>45689</v>
      </c>
      <c r="C195">
        <f>VLOOKUP(A195,[1]KPI!$1:$1048576,$G$2,0)</f>
        <v>0.9</v>
      </c>
      <c r="D195">
        <f>VLOOKUP(A195,[1]KPI!$1:$1048576,$G$2+1,0)</f>
        <v>0.77800000000000002</v>
      </c>
      <c r="E195">
        <f>VLOOKUP(A195,[1]KPI!$1:$1048576,$G$2+2,0)</f>
        <v>0.86444444444444446</v>
      </c>
    </row>
    <row r="196" spans="1:5" x14ac:dyDescent="0.3">
      <c r="A196">
        <v>194</v>
      </c>
      <c r="B196" s="2">
        <v>45689</v>
      </c>
      <c r="C196">
        <f>VLOOKUP(A196,[1]KPI!$1:$1048576,$G$2,0)</f>
        <v>0.9</v>
      </c>
      <c r="D196">
        <f>VLOOKUP(A196,[1]KPI!$1:$1048576,$G$2+1,0)</f>
        <v>0.93</v>
      </c>
      <c r="E196">
        <f>VLOOKUP(A196,[1]KPI!$1:$1048576,$G$2+2,0)</f>
        <v>1.033333333333333</v>
      </c>
    </row>
    <row r="197" spans="1:5" x14ac:dyDescent="0.3">
      <c r="A197">
        <v>195</v>
      </c>
      <c r="B197" s="2">
        <v>45689</v>
      </c>
      <c r="C197">
        <f>VLOOKUP(A197,[1]KPI!$1:$1048576,$G$2,0)</f>
        <v>0.9</v>
      </c>
      <c r="D197">
        <f>VLOOKUP(A197,[1]KPI!$1:$1048576,$G$2+1,0)</f>
        <v>0.92300000000000004</v>
      </c>
      <c r="E197">
        <f>VLOOKUP(A197,[1]KPI!$1:$1048576,$G$2+2,0)</f>
        <v>1.025555555555556</v>
      </c>
    </row>
    <row r="198" spans="1:5" x14ac:dyDescent="0.3">
      <c r="A198">
        <v>196</v>
      </c>
      <c r="B198" s="2">
        <v>45689</v>
      </c>
      <c r="C198">
        <f>VLOOKUP(A198,[1]KPI!$1:$1048576,$G$2,0)</f>
        <v>4777.7777777777774</v>
      </c>
      <c r="D198">
        <f>VLOOKUP(A198,[1]KPI!$1:$1048576,$G$2+1,0)</f>
        <v>6270.588235294118</v>
      </c>
      <c r="E198">
        <f>VLOOKUP(A198,[1]KPI!$1:$1048576,$G$2+2,0)</f>
        <v>1.3124487004103971</v>
      </c>
    </row>
    <row r="199" spans="1:5" x14ac:dyDescent="0.3">
      <c r="A199">
        <v>197</v>
      </c>
      <c r="B199" s="2">
        <v>45689</v>
      </c>
      <c r="C199">
        <f>VLOOKUP(A199,[1]KPI!$1:$1048576,$G$2,0)</f>
        <v>5000</v>
      </c>
      <c r="D199">
        <f>VLOOKUP(A199,[1]KPI!$1:$1048576,$G$2+1,0)</f>
        <v>3125</v>
      </c>
      <c r="E199">
        <f>VLOOKUP(A199,[1]KPI!$1:$1048576,$G$2+2,0)</f>
        <v>0.625</v>
      </c>
    </row>
    <row r="200" spans="1:5" x14ac:dyDescent="0.3">
      <c r="A200">
        <v>198</v>
      </c>
      <c r="B200" s="2">
        <v>45689</v>
      </c>
      <c r="C200">
        <f>VLOOKUP(A200,[1]KPI!$1:$1048576,$G$2,0)</f>
        <v>6000</v>
      </c>
      <c r="D200">
        <f>VLOOKUP(A200,[1]KPI!$1:$1048576,$G$2+1,0)</f>
        <v>27280</v>
      </c>
      <c r="E200">
        <f>VLOOKUP(A200,[1]KPI!$1:$1048576,$G$2+2,0)</f>
        <v>4.5466666666666669</v>
      </c>
    </row>
    <row r="201" spans="1:5" x14ac:dyDescent="0.3">
      <c r="A201">
        <v>199</v>
      </c>
      <c r="B201" s="2">
        <v>45689</v>
      </c>
      <c r="C201">
        <f>VLOOKUP(A201,[1]KPI!$1:$1048576,$G$2,0)</f>
        <v>5000</v>
      </c>
      <c r="D201">
        <f>VLOOKUP(A201,[1]KPI!$1:$1048576,$G$2+1,0)</f>
        <v>3000</v>
      </c>
      <c r="E201">
        <f>VLOOKUP(A201,[1]KPI!$1:$1048576,$G$2+2,0)</f>
        <v>0.6</v>
      </c>
    </row>
    <row r="202" spans="1:5" x14ac:dyDescent="0.3">
      <c r="A202">
        <v>200</v>
      </c>
      <c r="B202" s="2">
        <v>45689</v>
      </c>
      <c r="C202">
        <f>VLOOKUP(A202,[1]KPI!$1:$1048576,$G$2,0)</f>
        <v>6666.666666666667</v>
      </c>
      <c r="D202">
        <f>VLOOKUP(A202,[1]KPI!$1:$1048576,$G$2+1,0)</f>
        <v>3900</v>
      </c>
      <c r="E202">
        <f>VLOOKUP(A202,[1]KPI!$1:$1048576,$G$2+2,0)</f>
        <v>0.58499999999999996</v>
      </c>
    </row>
    <row r="203" spans="1:5" x14ac:dyDescent="0.3">
      <c r="A203">
        <v>201</v>
      </c>
      <c r="B203" s="2">
        <v>45689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45689</v>
      </c>
      <c r="C204">
        <f>VLOOKUP(A204,[1]KPI!$1:$1048576,$G$2,0)</f>
        <v>6666.666666666667</v>
      </c>
      <c r="D204">
        <f>VLOOKUP(A204,[1]KPI!$1:$1048576,$G$2+1,0)</f>
        <v>6000</v>
      </c>
      <c r="E204">
        <f>VLOOKUP(A204,[1]KPI!$1:$1048576,$G$2+2,0)</f>
        <v>0.89999999999999991</v>
      </c>
    </row>
    <row r="205" spans="1:5" x14ac:dyDescent="0.3">
      <c r="A205">
        <v>203</v>
      </c>
      <c r="B205" s="2">
        <v>45689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45689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45689</v>
      </c>
      <c r="C207">
        <f>VLOOKUP(A207,[1]KPI!$1:$1048576,$G$2,0)</f>
        <v>1</v>
      </c>
      <c r="D207">
        <f>VLOOKUP(A207,[1]KPI!$1:$1048576,$G$2+1,0)</f>
        <v>0.60799999999999998</v>
      </c>
      <c r="E207">
        <f>VLOOKUP(A207,[1]KPI!$1:$1048576,$G$2+2,0)</f>
        <v>0.60799999999999998</v>
      </c>
    </row>
    <row r="208" spans="1:5" x14ac:dyDescent="0.3">
      <c r="A208">
        <v>206</v>
      </c>
      <c r="B208" s="2">
        <v>45689</v>
      </c>
      <c r="C208">
        <f>VLOOKUP(A208,[1]KPI!$1:$1048576,$G$2,0)</f>
        <v>40128</v>
      </c>
      <c r="D208">
        <f>VLOOKUP(A208,[1]KPI!$1:$1048576,$G$2+1,0)</f>
        <v>28400</v>
      </c>
      <c r="E208">
        <f>VLOOKUP(A208,[1]KPI!$1:$1048576,$G$2+2,0)</f>
        <v>0.70773524720893144</v>
      </c>
    </row>
    <row r="209" spans="1:5" x14ac:dyDescent="0.3">
      <c r="A209">
        <v>207</v>
      </c>
      <c r="B209" s="2">
        <v>45689</v>
      </c>
      <c r="C209">
        <f>VLOOKUP(A209,[1]KPI!$1:$1048576,$G$2,0)</f>
        <v>9.41</v>
      </c>
      <c r="D209">
        <f>VLOOKUP(A209,[1]KPI!$1:$1048576,$G$2+1,0)</f>
        <v>797.1</v>
      </c>
      <c r="E209">
        <f>VLOOKUP(A209,[1]KPI!$1:$1048576,$G$2+2,0)</f>
        <v>84.707757704569602</v>
      </c>
    </row>
    <row r="210" spans="1:5" x14ac:dyDescent="0.3">
      <c r="A210">
        <v>208</v>
      </c>
      <c r="B210" s="2">
        <v>45689</v>
      </c>
      <c r="C210">
        <f>VLOOKUP(A210,[1]KPI!$1:$1048576,$G$2,0)</f>
        <v>4262</v>
      </c>
      <c r="D210">
        <f>VLOOKUP(A210,[1]KPI!$1:$1048576,$G$2+1,0)</f>
        <v>3700</v>
      </c>
      <c r="E210">
        <f>VLOOKUP(A210,[1]KPI!$1:$1048576,$G$2+2,0)</f>
        <v>0.86813702487095257</v>
      </c>
    </row>
    <row r="211" spans="1:5" x14ac:dyDescent="0.3">
      <c r="A211">
        <v>209</v>
      </c>
      <c r="B211" s="2">
        <v>45689</v>
      </c>
      <c r="C211">
        <f>VLOOKUP(A211,[1]KPI!$1:$1048576,$G$2,0)</f>
        <v>0.5</v>
      </c>
      <c r="D211">
        <f>VLOOKUP(A211,[1]KPI!$1:$1048576,$G$2+1,0)</f>
        <v>0.49249999999999999</v>
      </c>
      <c r="E211">
        <f>VLOOKUP(A211,[1]KPI!$1:$1048576,$G$2+2,0)</f>
        <v>0.98499999999999999</v>
      </c>
    </row>
    <row r="212" spans="1:5" x14ac:dyDescent="0.3">
      <c r="A212">
        <v>210</v>
      </c>
      <c r="B212" s="2">
        <v>45689</v>
      </c>
      <c r="C212">
        <f>VLOOKUP(A212,[1]KPI!$1:$1048576,$G$2,0)</f>
        <v>40000</v>
      </c>
      <c r="D212">
        <f>VLOOKUP(A212,[1]KPI!$1:$1048576,$G$2+1,0)</f>
        <v>32764</v>
      </c>
      <c r="E212">
        <f>VLOOKUP(A212,[1]KPI!$1:$1048576,$G$2+2,0)</f>
        <v>0.81910000000000005</v>
      </c>
    </row>
    <row r="213" spans="1:5" x14ac:dyDescent="0.3">
      <c r="A213">
        <v>211</v>
      </c>
      <c r="B213" s="2">
        <v>45689</v>
      </c>
      <c r="C213">
        <f>VLOOKUP(A213,[1]KPI!$1:$1048576,$G$2,0)</f>
        <v>5666666</v>
      </c>
      <c r="D213">
        <f>VLOOKUP(A213,[1]KPI!$1:$1048576,$G$2+1,0)</f>
        <v>3480206</v>
      </c>
      <c r="E213">
        <f>VLOOKUP(A213,[1]KPI!$1:$1048576,$G$2+2,0)</f>
        <v>0.61415407225342022</v>
      </c>
    </row>
    <row r="214" spans="1:5" x14ac:dyDescent="0.3">
      <c r="A214">
        <v>212</v>
      </c>
      <c r="B214" s="2">
        <v>45689</v>
      </c>
      <c r="C214">
        <f>VLOOKUP(A214,[1]KPI!$1:$1048576,$G$2,0)</f>
        <v>5666666</v>
      </c>
      <c r="D214">
        <f>VLOOKUP(A214,[1]KPI!$1:$1048576,$G$2+1,0)</f>
        <v>5754</v>
      </c>
      <c r="E214">
        <f>VLOOKUP(A214,[1]KPI!$1:$1048576,$G$2+2,0)</f>
        <v>1.015411884166104E-3</v>
      </c>
    </row>
    <row r="215" spans="1:5" x14ac:dyDescent="0.3">
      <c r="A215">
        <v>213</v>
      </c>
      <c r="B215" s="2">
        <v>45689</v>
      </c>
      <c r="C215">
        <f>VLOOKUP(A215,[1]KPI!$1:$1048576,$G$2,0)</f>
        <v>5666666</v>
      </c>
      <c r="D215">
        <f>VLOOKUP(A215,[1]KPI!$1:$1048576,$G$2+1,0)</f>
        <v>1882</v>
      </c>
      <c r="E215">
        <f>VLOOKUP(A215,[1]KPI!$1:$1048576,$G$2+2,0)</f>
        <v>3.3211768613149249E-4</v>
      </c>
    </row>
    <row r="216" spans="1:5" x14ac:dyDescent="0.3">
      <c r="A216">
        <v>214</v>
      </c>
      <c r="B216" s="2">
        <v>45689</v>
      </c>
      <c r="C216">
        <f>VLOOKUP(A216,[1]KPI!$1:$1048576,$G$2,0)</f>
        <v>7832</v>
      </c>
      <c r="D216">
        <f>VLOOKUP(A216,[1]KPI!$1:$1048576,$G$2+1,0)</f>
        <v>16934</v>
      </c>
      <c r="E216">
        <f>VLOOKUP(A216,[1]KPI!$1:$1048576,$G$2+2,0)</f>
        <v>2.1621552604698668</v>
      </c>
    </row>
    <row r="217" spans="1:5" x14ac:dyDescent="0.3">
      <c r="A217">
        <v>215</v>
      </c>
      <c r="B217" s="2">
        <v>45689</v>
      </c>
      <c r="C217">
        <f>VLOOKUP(A217,[1]KPI!$1:$1048576,$G$2,0)</f>
        <v>300</v>
      </c>
      <c r="D217">
        <f>VLOOKUP(A217,[1]KPI!$1:$1048576,$G$2+1,0)</f>
        <v>899</v>
      </c>
      <c r="E217">
        <f>VLOOKUP(A217,[1]KPI!$1:$1048576,$G$2+2,0)</f>
        <v>2.996666666666667</v>
      </c>
    </row>
    <row r="218" spans="1:5" x14ac:dyDescent="0.3">
      <c r="A218">
        <v>216</v>
      </c>
      <c r="B218" s="2">
        <v>45689</v>
      </c>
      <c r="C218">
        <f>VLOOKUP(A218,[1]KPI!$1:$1048576,$G$2,0)</f>
        <v>200</v>
      </c>
      <c r="D218">
        <f>VLOOKUP(A218,[1]KPI!$1:$1048576,$G$2+1,0)</f>
        <v>54</v>
      </c>
      <c r="E218">
        <f>VLOOKUP(A218,[1]KPI!$1:$1048576,$G$2+2,0)</f>
        <v>0.27</v>
      </c>
    </row>
    <row r="219" spans="1:5" x14ac:dyDescent="0.3">
      <c r="A219">
        <v>217</v>
      </c>
      <c r="B219" s="2">
        <v>45689</v>
      </c>
      <c r="C219">
        <f>VLOOKUP(A219,[1]KPI!$1:$1048576,$G$2,0)</f>
        <v>0</v>
      </c>
      <c r="D219">
        <f>VLOOKUP(A219,[1]KPI!$1:$1048576,$G$2+1,0)</f>
        <v>5</v>
      </c>
      <c r="E219">
        <f>VLOOKUP(A219,[1]KPI!$1:$1048576,$G$2+2,0)</f>
        <v>0</v>
      </c>
    </row>
    <row r="220" spans="1:5" x14ac:dyDescent="0.3">
      <c r="A220">
        <v>218</v>
      </c>
      <c r="B220" s="2">
        <v>45689</v>
      </c>
      <c r="C220">
        <f>VLOOKUP(A220,[1]KPI!$1:$1048576,$G$2,0)</f>
        <v>7913</v>
      </c>
      <c r="D220">
        <f>VLOOKUP(A220,[1]KPI!$1:$1048576,$G$2+1,0)</f>
        <v>6285</v>
      </c>
      <c r="E220">
        <f>VLOOKUP(A220,[1]KPI!$1:$1048576,$G$2+2,0)</f>
        <v>0.79426260583849362</v>
      </c>
    </row>
    <row r="221" spans="1:5" x14ac:dyDescent="0.3">
      <c r="A221">
        <v>219</v>
      </c>
      <c r="B221" s="2">
        <v>45689</v>
      </c>
      <c r="C221">
        <f>VLOOKUP(A221,[1]KPI!$1:$1048576,$G$2,0)</f>
        <v>500000</v>
      </c>
      <c r="D221">
        <f>VLOOKUP(A221,[1]KPI!$1:$1048576,$G$2+1,0)</f>
        <v>839460</v>
      </c>
      <c r="E221">
        <f>VLOOKUP(A221,[1]KPI!$1:$1048576,$G$2+2,0)</f>
        <v>1.67892</v>
      </c>
    </row>
    <row r="222" spans="1:5" x14ac:dyDescent="0.3">
      <c r="A222">
        <v>220</v>
      </c>
      <c r="B222" s="2">
        <v>45689</v>
      </c>
      <c r="C222">
        <f>VLOOKUP(A222,[1]KPI!$1:$1048576,$G$2,0)</f>
        <v>0.05</v>
      </c>
      <c r="D222">
        <f>VLOOKUP(A222,[1]KPI!$1:$1048576,$G$2+1,0)</f>
        <v>5.3600000000000002E-2</v>
      </c>
      <c r="E222">
        <f>VLOOKUP(A222,[1]KPI!$1:$1048576,$G$2+2,0)</f>
        <v>1.0720000000000001</v>
      </c>
    </row>
    <row r="223" spans="1:5" x14ac:dyDescent="0.3">
      <c r="A223">
        <v>221</v>
      </c>
      <c r="B223" s="2">
        <v>45689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45689</v>
      </c>
      <c r="C224">
        <f>VLOOKUP(A224,[1]KPI!$1:$1048576,$G$2,0)</f>
        <v>5</v>
      </c>
      <c r="D224">
        <f>VLOOKUP(A224,[1]KPI!$1:$1048576,$G$2+1,0)</f>
        <v>5</v>
      </c>
      <c r="E224">
        <f>VLOOKUP(A224,[1]KPI!$1:$1048576,$G$2+2,0)</f>
        <v>1</v>
      </c>
    </row>
    <row r="225" spans="1:5" x14ac:dyDescent="0.3">
      <c r="A225">
        <v>223</v>
      </c>
      <c r="B225" s="2">
        <v>45689</v>
      </c>
      <c r="C225">
        <f>VLOOKUP(A225,[1]KPI!$1:$1048576,$G$2,0)</f>
        <v>0</v>
      </c>
      <c r="D225">
        <f>VLOOKUP(A225,[1]KPI!$1:$1048576,$G$2+1,0)</f>
        <v>2</v>
      </c>
      <c r="E225">
        <f>VLOOKUP(A225,[1]KPI!$1:$1048576,$G$2+2,0)</f>
        <v>0</v>
      </c>
    </row>
    <row r="226" spans="1:5" x14ac:dyDescent="0.3">
      <c r="A226">
        <v>224</v>
      </c>
      <c r="B226" s="2">
        <v>45689</v>
      </c>
      <c r="C226">
        <f>VLOOKUP(A226,[1]KPI!$1:$1048576,$G$2,0)</f>
        <v>2832</v>
      </c>
      <c r="D226">
        <f>VLOOKUP(A226,[1]KPI!$1:$1048576,$G$2+1,0)</f>
        <v>2547</v>
      </c>
      <c r="E226">
        <f>VLOOKUP(A226,[1]KPI!$1:$1048576,$G$2+2,0)</f>
        <v>0.89936440677966101</v>
      </c>
    </row>
    <row r="227" spans="1:5" x14ac:dyDescent="0.3">
      <c r="A227">
        <v>225</v>
      </c>
      <c r="B227" s="2">
        <v>45689</v>
      </c>
      <c r="C227">
        <f>VLOOKUP(A227,[1]KPI!$1:$1048576,$G$2,0)</f>
        <v>600000</v>
      </c>
      <c r="D227">
        <f>VLOOKUP(A227,[1]KPI!$1:$1048576,$G$2+1,0)</f>
        <v>686840</v>
      </c>
      <c r="E227">
        <f>VLOOKUP(A227,[1]KPI!$1:$1048576,$G$2+2,0)</f>
        <v>1.1447333333333329</v>
      </c>
    </row>
    <row r="228" spans="1:5" x14ac:dyDescent="0.3">
      <c r="A228">
        <v>226</v>
      </c>
      <c r="B228" s="2">
        <v>45689</v>
      </c>
      <c r="C228">
        <f>VLOOKUP(A228,[1]KPI!$1:$1048576,$G$2,0)</f>
        <v>0.05</v>
      </c>
      <c r="D228">
        <f>VLOOKUP(A228,[1]KPI!$1:$1048576,$G$2+1,0)</f>
        <v>7.3999999999999996E-2</v>
      </c>
      <c r="E228">
        <f>VLOOKUP(A228,[1]KPI!$1:$1048576,$G$2+2,0)</f>
        <v>1.48</v>
      </c>
    </row>
    <row r="229" spans="1:5" x14ac:dyDescent="0.3">
      <c r="A229">
        <v>227</v>
      </c>
      <c r="B229" s="2">
        <v>45689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45689</v>
      </c>
      <c r="C230">
        <f>VLOOKUP(A230,[1]KPI!$1:$1048576,$G$2,0)</f>
        <v>3</v>
      </c>
      <c r="D230">
        <f>VLOOKUP(A230,[1]KPI!$1:$1048576,$G$2+1,0)</f>
        <v>3</v>
      </c>
      <c r="E230">
        <f>VLOOKUP(A230,[1]KPI!$1:$1048576,$G$2+2,0)</f>
        <v>1</v>
      </c>
    </row>
    <row r="231" spans="1:5" x14ac:dyDescent="0.3">
      <c r="A231">
        <v>229</v>
      </c>
      <c r="B231" s="2">
        <v>45689</v>
      </c>
      <c r="C231">
        <f>VLOOKUP(A231,[1]KPI!$1:$1048576,$G$2,0)</f>
        <v>13</v>
      </c>
      <c r="D231">
        <f>VLOOKUP(A231,[1]KPI!$1:$1048576,$G$2+1,0)</f>
        <v>13</v>
      </c>
      <c r="E231">
        <f>VLOOKUP(A231,[1]KPI!$1:$1048576,$G$2+2,0)</f>
        <v>1</v>
      </c>
    </row>
    <row r="232" spans="1:5" x14ac:dyDescent="0.3">
      <c r="A232">
        <v>230</v>
      </c>
      <c r="B232" s="2">
        <v>45689</v>
      </c>
      <c r="C232">
        <f>VLOOKUP(A232,[1]KPI!$1:$1048576,$G$2,0)</f>
        <v>3</v>
      </c>
      <c r="D232">
        <f>VLOOKUP(A232,[1]KPI!$1:$1048576,$G$2+1,0)</f>
        <v>3</v>
      </c>
      <c r="E232">
        <f>VLOOKUP(A232,[1]KPI!$1:$1048576,$G$2+2,0)</f>
        <v>1</v>
      </c>
    </row>
    <row r="233" spans="1:5" x14ac:dyDescent="0.3">
      <c r="A233">
        <v>231</v>
      </c>
      <c r="B233" s="2">
        <v>45689</v>
      </c>
      <c r="C233">
        <f>VLOOKUP(A233,[1]KPI!$1:$1048576,$G$2,0)</f>
        <v>1</v>
      </c>
      <c r="D233">
        <f>VLOOKUP(A233,[1]KPI!$1:$1048576,$G$2+1,0)</f>
        <v>1</v>
      </c>
      <c r="E233">
        <f>VLOOKUP(A233,[1]KPI!$1:$1048576,$G$2+2,0)</f>
        <v>1</v>
      </c>
    </row>
    <row r="234" spans="1:5" x14ac:dyDescent="0.3">
      <c r="A234">
        <v>232</v>
      </c>
      <c r="B234" s="2">
        <v>45689</v>
      </c>
      <c r="C234">
        <f>VLOOKUP(A234,[1]KPI!$1:$1048576,$G$2,0)</f>
        <v>1</v>
      </c>
      <c r="D234">
        <f>VLOOKUP(A234,[1]KPI!$1:$1048576,$G$2+1,0)</f>
        <v>1</v>
      </c>
      <c r="E234">
        <f>VLOOKUP(A234,[1]KPI!$1:$1048576,$G$2+2,0)</f>
        <v>1</v>
      </c>
    </row>
    <row r="235" spans="1:5" x14ac:dyDescent="0.3">
      <c r="A235">
        <v>233</v>
      </c>
      <c r="B235" s="2">
        <v>45689</v>
      </c>
      <c r="C235">
        <f>VLOOKUP(A235,[1]KPI!$1:$1048576,$G$2,0)</f>
        <v>1</v>
      </c>
      <c r="D235">
        <f>VLOOKUP(A235,[1]KPI!$1:$1048576,$G$2+1,0)</f>
        <v>2</v>
      </c>
      <c r="E235">
        <f>VLOOKUP(A235,[1]KPI!$1:$1048576,$G$2+2,0)</f>
        <v>2</v>
      </c>
    </row>
    <row r="236" spans="1:5" x14ac:dyDescent="0.3">
      <c r="A236">
        <v>234</v>
      </c>
      <c r="B236" s="2">
        <v>45689</v>
      </c>
      <c r="C236">
        <f>VLOOKUP(A236,[1]KPI!$1:$1048576,$G$2,0)</f>
        <v>1</v>
      </c>
      <c r="D236">
        <f>VLOOKUP(A236,[1]KPI!$1:$1048576,$G$2+1,0)</f>
        <v>2</v>
      </c>
      <c r="E236">
        <f>VLOOKUP(A236,[1]KPI!$1:$1048576,$G$2+2,0)</f>
        <v>2</v>
      </c>
    </row>
    <row r="237" spans="1:5" x14ac:dyDescent="0.3">
      <c r="A237">
        <v>235</v>
      </c>
      <c r="B237" s="2">
        <v>45689</v>
      </c>
      <c r="C237">
        <f>VLOOKUP(A237,[1]KPI!$1:$1048576,$G$2,0)</f>
        <v>0</v>
      </c>
      <c r="D237">
        <f>VLOOKUP(A237,[1]KPI!$1:$1048576,$G$2+1,0)</f>
        <v>22</v>
      </c>
      <c r="E237">
        <f>VLOOKUP(A237,[1]KPI!$1:$1048576,$G$2+2,0)</f>
        <v>0</v>
      </c>
    </row>
    <row r="238" spans="1:5" x14ac:dyDescent="0.3">
      <c r="A238">
        <v>236</v>
      </c>
      <c r="B238" s="2">
        <v>45689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45689</v>
      </c>
      <c r="C239">
        <f>VLOOKUP(A239,[1]KPI!$1:$1048576,$G$2,0)</f>
        <v>5000</v>
      </c>
      <c r="D239">
        <f>VLOOKUP(A239,[1]KPI!$1:$1048576,$G$2+1,0)</f>
        <v>10699.32</v>
      </c>
      <c r="E239">
        <f>VLOOKUP(A239,[1]KPI!$1:$1048576,$G$2+2,0)</f>
        <v>0.46731941843033009</v>
      </c>
    </row>
    <row r="240" spans="1:5" x14ac:dyDescent="0.3">
      <c r="A240">
        <v>239</v>
      </c>
      <c r="B240" s="2">
        <v>45689</v>
      </c>
      <c r="C240">
        <f>VLOOKUP(A240,[1]KPI!$1:$1048576,$G$2,0)</f>
        <v>15</v>
      </c>
      <c r="D240">
        <f>VLOOKUP(A240,[1]KPI!$1:$1048576,$G$2+1,0)</f>
        <v>10</v>
      </c>
      <c r="E240">
        <f>VLOOKUP(A240,[1]KPI!$1:$1048576,$G$2+2,0)</f>
        <v>0.66666666666666663</v>
      </c>
    </row>
    <row r="241" spans="1:5" x14ac:dyDescent="0.3">
      <c r="A241">
        <v>240</v>
      </c>
      <c r="B241" s="2">
        <v>45689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45689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45689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45689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45689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45689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45689</v>
      </c>
      <c r="C247">
        <f>VLOOKUP(A247,[1]KPI!$1:$1048576,$G$2,0)</f>
        <v>0</v>
      </c>
      <c r="D247">
        <f>VLOOKUP(A247,[1]KPI!$1:$1048576,$G$2+1,0)</f>
        <v>3350</v>
      </c>
      <c r="E247">
        <f>VLOOKUP(A247,[1]KPI!$1:$1048576,$G$2+2,0)</f>
        <v>0</v>
      </c>
    </row>
    <row r="248" spans="1:5" x14ac:dyDescent="0.3">
      <c r="A248">
        <v>247</v>
      </c>
      <c r="B248" s="2">
        <v>45689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45689</v>
      </c>
      <c r="C249">
        <f>VLOOKUP(A249,[1]KPI!$1:$1048576,$G$2,0)</f>
        <v>5</v>
      </c>
      <c r="D249">
        <f>VLOOKUP(A249,[1]KPI!$1:$1048576,$G$2+1,0)</f>
        <v>6</v>
      </c>
      <c r="E249">
        <f>VLOOKUP(A249,[1]KPI!$1:$1048576,$G$2+2,0)</f>
        <v>1.2</v>
      </c>
    </row>
    <row r="250" spans="1:5" x14ac:dyDescent="0.3">
      <c r="A250">
        <v>253</v>
      </c>
      <c r="B250" s="2">
        <v>45689</v>
      </c>
      <c r="C250">
        <f>VLOOKUP(A250,[1]KPI!$1:$1048576,$G$2,0)</f>
        <v>2</v>
      </c>
      <c r="D250">
        <f>VLOOKUP(A250,[1]KPI!$1:$1048576,$G$2+1,0)</f>
        <v>1</v>
      </c>
      <c r="E250">
        <f>VLOOKUP(A250,[1]KPI!$1:$1048576,$G$2+2,0)</f>
        <v>0.5</v>
      </c>
    </row>
    <row r="251" spans="1:5" x14ac:dyDescent="0.3">
      <c r="A251">
        <v>254</v>
      </c>
      <c r="B251" s="2">
        <v>45689</v>
      </c>
      <c r="C251">
        <f>VLOOKUP(A251,[1]KPI!$1:$1048576,$G$2,0)</f>
        <v>2</v>
      </c>
      <c r="D251">
        <f>VLOOKUP(A251,[1]KPI!$1:$1048576,$G$2+1,0)</f>
        <v>3</v>
      </c>
      <c r="E251">
        <f>VLOOKUP(A251,[1]KPI!$1:$1048576,$G$2+2,0)</f>
        <v>1.5</v>
      </c>
    </row>
    <row r="252" spans="1:5" x14ac:dyDescent="0.3">
      <c r="A252">
        <v>255</v>
      </c>
      <c r="B252" s="2">
        <v>45689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45689</v>
      </c>
      <c r="C253">
        <f>VLOOKUP(A253,[1]KPI!$1:$1048576,$G$2,0)</f>
        <v>2</v>
      </c>
      <c r="D253">
        <f>VLOOKUP(A253,[1]KPI!$1:$1048576,$G$2+1,0)</f>
        <v>1</v>
      </c>
      <c r="E253">
        <f>VLOOKUP(A253,[1]KPI!$1:$1048576,$G$2+2,0)</f>
        <v>0.5</v>
      </c>
    </row>
    <row r="254" spans="1:5" x14ac:dyDescent="0.3">
      <c r="A254">
        <v>257</v>
      </c>
      <c r="B254" s="2">
        <v>45689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45689</v>
      </c>
      <c r="C255">
        <f>VLOOKUP(A255,[1]KPI!$1:$1048576,$G$2,0)</f>
        <v>14</v>
      </c>
      <c r="D255">
        <f>VLOOKUP(A255,[1]KPI!$1:$1048576,$G$2+1,0)</f>
        <v>11</v>
      </c>
      <c r="E255">
        <f>VLOOKUP(A255,[1]KPI!$1:$1048576,$G$2+2,0)</f>
        <v>0.7857142857142857</v>
      </c>
    </row>
    <row r="256" spans="1:5" x14ac:dyDescent="0.3">
      <c r="A256">
        <v>259</v>
      </c>
      <c r="B256" s="2">
        <v>45689</v>
      </c>
      <c r="C256">
        <f>VLOOKUP(A256,[1]KPI!$1:$1048576,$G$2,0)</f>
        <v>0</v>
      </c>
      <c r="D256">
        <f>VLOOKUP(A256,[1]KPI!$1:$1048576,$G$2+1,0)</f>
        <v>122000</v>
      </c>
      <c r="E256">
        <f>VLOOKUP(A256,[1]KPI!$1:$1048576,$G$2+2,0)</f>
        <v>0</v>
      </c>
    </row>
    <row r="257" spans="1:5" x14ac:dyDescent="0.3">
      <c r="A257">
        <v>260</v>
      </c>
      <c r="B257" s="2">
        <v>45689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45689</v>
      </c>
      <c r="C258">
        <f>VLOOKUP(A258,[1]KPI!$1:$1048576,$G$2,0)</f>
        <v>85</v>
      </c>
      <c r="D258">
        <f>VLOOKUP(A258,[1]KPI!$1:$1048576,$G$2+1,0)</f>
        <v>41</v>
      </c>
      <c r="E258">
        <f>VLOOKUP(A258,[1]KPI!$1:$1048576,$G$2+2,0)</f>
        <v>0.4823529411764706</v>
      </c>
    </row>
    <row r="259" spans="1:5" x14ac:dyDescent="0.3">
      <c r="A259">
        <v>262</v>
      </c>
      <c r="B259" s="2">
        <v>45689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45689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45689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45689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45689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45689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4"/>
  <sheetViews>
    <sheetView topLeftCell="A235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45717</v>
      </c>
      <c r="C2">
        <f>VLOOKUP(A2,[1]KPI!$1:$1048576,$G$2,0)</f>
        <v>0</v>
      </c>
      <c r="D2">
        <f>VLOOKUP(A2,[1]KPI!$1:$1048576,$G$2+1,0)</f>
        <v>0</v>
      </c>
      <c r="E2" t="str">
        <f>VLOOKUP(A2,[1]KPI!$1:$1048576,$G$2+2,0)</f>
        <v>inf</v>
      </c>
      <c r="G2">
        <f>FEV!G2+3</f>
        <v>19</v>
      </c>
    </row>
    <row r="3" spans="1:7" x14ac:dyDescent="0.3">
      <c r="A3">
        <v>1</v>
      </c>
      <c r="B3" s="2">
        <v>45717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45717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45717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45717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45717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45717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45717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45717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45717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45717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45717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45717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45717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45717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45717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45717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45717</v>
      </c>
      <c r="C19">
        <f>VLOOKUP(A19,[1]KPI!$1:$1048576,$G$2,0)</f>
        <v>0.2</v>
      </c>
      <c r="D19">
        <f>VLOOKUP(A19,[1]KPI!$1:$1048576,$G$2+1,0)</f>
        <v>0</v>
      </c>
      <c r="E19" t="str">
        <f>VLOOKUP(A19,[1]KPI!$1:$1048576,$G$2+2,0)</f>
        <v>inf</v>
      </c>
    </row>
    <row r="20" spans="1:5" x14ac:dyDescent="0.3">
      <c r="A20">
        <v>18</v>
      </c>
      <c r="B20" s="2">
        <v>45717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45717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45717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45717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45717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45717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45717</v>
      </c>
      <c r="C26">
        <f>VLOOKUP(A26,[1]KPI!$1:$1048576,$G$2,0)</f>
        <v>0.14000000000000001</v>
      </c>
      <c r="D26">
        <f>VLOOKUP(A26,[1]KPI!$1:$1048576,$G$2+1,0)</f>
        <v>0</v>
      </c>
      <c r="E26" t="str">
        <f>VLOOKUP(A26,[1]KPI!$1:$1048576,$G$2+2,0)</f>
        <v>inf</v>
      </c>
    </row>
    <row r="27" spans="1:5" x14ac:dyDescent="0.3">
      <c r="A27">
        <v>25</v>
      </c>
      <c r="B27" s="2">
        <v>45717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45717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45717</v>
      </c>
      <c r="C29">
        <f>VLOOKUP(A29,[1]KPI!$1:$1048576,$G$2,0)</f>
        <v>0.1</v>
      </c>
      <c r="D29">
        <f>VLOOKUP(A29,[1]KPI!$1:$1048576,$G$2+1,0)</f>
        <v>0</v>
      </c>
      <c r="E29" t="str">
        <f>VLOOKUP(A29,[1]KPI!$1:$1048576,$G$2+2,0)</f>
        <v>inf</v>
      </c>
    </row>
    <row r="30" spans="1:5" x14ac:dyDescent="0.3">
      <c r="A30">
        <v>28</v>
      </c>
      <c r="B30" s="2">
        <v>45717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45717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45717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45717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45717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45717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45717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45717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45717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45717</v>
      </c>
      <c r="C39">
        <f>VLOOKUP(A39,[1]KPI!$1:$1048576,$G$2,0)</f>
        <v>0.06</v>
      </c>
      <c r="D39">
        <f>VLOOKUP(A39,[1]KPI!$1:$1048576,$G$2+1,0)</f>
        <v>0</v>
      </c>
      <c r="E39" t="str">
        <f>VLOOKUP(A39,[1]KPI!$1:$1048576,$G$2+2,0)</f>
        <v>inf</v>
      </c>
    </row>
    <row r="40" spans="1:5" x14ac:dyDescent="0.3">
      <c r="A40">
        <v>38</v>
      </c>
      <c r="B40" s="2">
        <v>45717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45717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45717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45717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45717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45717</v>
      </c>
      <c r="C45">
        <f>VLOOKUP(A45,[1]KPI!$1:$1048576,$G$2,0)</f>
        <v>0.12</v>
      </c>
      <c r="D45">
        <f>VLOOKUP(A45,[1]KPI!$1:$1048576,$G$2+1,0)</f>
        <v>0</v>
      </c>
      <c r="E45" t="str">
        <f>VLOOKUP(A45,[1]KPI!$1:$1048576,$G$2+2,0)</f>
        <v>inf</v>
      </c>
    </row>
    <row r="46" spans="1:5" x14ac:dyDescent="0.3">
      <c r="A46">
        <v>44</v>
      </c>
      <c r="B46" s="2">
        <v>45717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45717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45717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45717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45717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45717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45717</v>
      </c>
      <c r="C52">
        <f>VLOOKUP(A52,[1]KPI!$1:$1048576,$G$2,0)</f>
        <v>0.12</v>
      </c>
      <c r="D52">
        <f>VLOOKUP(A52,[1]KPI!$1:$1048576,$G$2+1,0)</f>
        <v>0</v>
      </c>
      <c r="E52" t="str">
        <f>VLOOKUP(A52,[1]KPI!$1:$1048576,$G$2+2,0)</f>
        <v>inf</v>
      </c>
    </row>
    <row r="53" spans="1:5" x14ac:dyDescent="0.3">
      <c r="A53">
        <v>51</v>
      </c>
      <c r="B53" s="2">
        <v>45717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45717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45717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45717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45717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45717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45717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45717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45717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45717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45717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45717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45717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45717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45717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45717</v>
      </c>
      <c r="C68">
        <f>VLOOKUP(A68,[1]KPI!$1:$1048576,$G$2,0)</f>
        <v>0.14000000000000001</v>
      </c>
      <c r="D68">
        <f>VLOOKUP(A68,[1]KPI!$1:$1048576,$G$2+1,0)</f>
        <v>0</v>
      </c>
      <c r="E68" t="str">
        <f>VLOOKUP(A68,[1]KPI!$1:$1048576,$G$2+2,0)</f>
        <v>inf</v>
      </c>
    </row>
    <row r="69" spans="1:5" x14ac:dyDescent="0.3">
      <c r="A69">
        <v>67</v>
      </c>
      <c r="B69" s="2">
        <v>45717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45717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45717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45717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45717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45717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45717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45717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45717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45717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45717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45717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45717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45717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45717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45717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45717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45717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45717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45717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45717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45717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45717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45717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45717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45717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45717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45717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45717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45717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45717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45717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45717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45717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45717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45717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45717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45717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45717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45717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45717</v>
      </c>
      <c r="C109">
        <f>VLOOKUP(A109,[1]KPI!$1:$1048576,$G$2,0)</f>
        <v>1</v>
      </c>
      <c r="D109">
        <f>VLOOKUP(A109,[1]KPI!$1:$1048576,$G$2+1,0)</f>
        <v>0</v>
      </c>
      <c r="E109" t="str">
        <f>VLOOKUP(A109,[1]KPI!$1:$1048576,$G$2+2,0)</f>
        <v>inf</v>
      </c>
    </row>
    <row r="110" spans="1:5" x14ac:dyDescent="0.3">
      <c r="A110">
        <v>108</v>
      </c>
      <c r="B110" s="2">
        <v>45717</v>
      </c>
      <c r="C110">
        <f>VLOOKUP(A110,[1]KPI!$1:$1048576,$G$2,0)</f>
        <v>1</v>
      </c>
      <c r="D110">
        <f>VLOOKUP(A110,[1]KPI!$1:$1048576,$G$2+1,0)</f>
        <v>0</v>
      </c>
      <c r="E110" t="str">
        <f>VLOOKUP(A110,[1]KPI!$1:$1048576,$G$2+2,0)</f>
        <v>inf</v>
      </c>
    </row>
    <row r="111" spans="1:5" x14ac:dyDescent="0.3">
      <c r="A111">
        <v>109</v>
      </c>
      <c r="B111" s="2">
        <v>45717</v>
      </c>
      <c r="C111">
        <f>VLOOKUP(A111,[1]KPI!$1:$1048576,$G$2,0)</f>
        <v>1</v>
      </c>
      <c r="D111">
        <f>VLOOKUP(A111,[1]KPI!$1:$1048576,$G$2+1,0)</f>
        <v>0</v>
      </c>
      <c r="E111" t="str">
        <f>VLOOKUP(A111,[1]KPI!$1:$1048576,$G$2+2,0)</f>
        <v>inf</v>
      </c>
    </row>
    <row r="112" spans="1:5" x14ac:dyDescent="0.3">
      <c r="A112">
        <v>110</v>
      </c>
      <c r="B112" s="2">
        <v>45717</v>
      </c>
      <c r="C112">
        <f>VLOOKUP(A112,[1]KPI!$1:$1048576,$G$2,0)</f>
        <v>1</v>
      </c>
      <c r="D112">
        <f>VLOOKUP(A112,[1]KPI!$1:$1048576,$G$2+1,0)</f>
        <v>0</v>
      </c>
      <c r="E112" t="str">
        <f>VLOOKUP(A112,[1]KPI!$1:$1048576,$G$2+2,0)</f>
        <v>inf</v>
      </c>
    </row>
    <row r="113" spans="1:5" x14ac:dyDescent="0.3">
      <c r="A113">
        <v>111</v>
      </c>
      <c r="B113" s="2">
        <v>45717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45717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45717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45717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45717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45717</v>
      </c>
      <c r="C118">
        <f>VLOOKUP(A118,[1]KPI!$1:$1048576,$G$2,0)</f>
        <v>5</v>
      </c>
      <c r="D118">
        <f>VLOOKUP(A118,[1]KPI!$1:$1048576,$G$2+1,0)</f>
        <v>0</v>
      </c>
      <c r="E118" t="str">
        <f>VLOOKUP(A118,[1]KPI!$1:$1048576,$G$2+2,0)</f>
        <v>inf</v>
      </c>
    </row>
    <row r="119" spans="1:5" x14ac:dyDescent="0.3">
      <c r="A119">
        <v>117</v>
      </c>
      <c r="B119" s="2">
        <v>45717</v>
      </c>
      <c r="C119">
        <f>VLOOKUP(A119,[1]KPI!$1:$1048576,$G$2,0)</f>
        <v>0.17</v>
      </c>
      <c r="D119">
        <f>VLOOKUP(A119,[1]KPI!$1:$1048576,$G$2+1,0)</f>
        <v>0</v>
      </c>
      <c r="E119" t="str">
        <f>VLOOKUP(A119,[1]KPI!$1:$1048576,$G$2+2,0)</f>
        <v>inf</v>
      </c>
    </row>
    <row r="120" spans="1:5" x14ac:dyDescent="0.3">
      <c r="A120">
        <v>118</v>
      </c>
      <c r="B120" s="2">
        <v>45717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45717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45717</v>
      </c>
      <c r="C122">
        <f>VLOOKUP(A122,[1]KPI!$1:$1048576,$G$2,0)</f>
        <v>0.05</v>
      </c>
      <c r="D122">
        <f>VLOOKUP(A122,[1]KPI!$1:$1048576,$G$2+1,0)</f>
        <v>0</v>
      </c>
      <c r="E122" t="str">
        <f>VLOOKUP(A122,[1]KPI!$1:$1048576,$G$2+2,0)</f>
        <v>inf</v>
      </c>
    </row>
    <row r="123" spans="1:5" x14ac:dyDescent="0.3">
      <c r="A123">
        <v>121</v>
      </c>
      <c r="B123" s="2">
        <v>45717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45717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45717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45717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45717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45717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45717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45717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45717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45717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45717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45717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45717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45717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45717</v>
      </c>
      <c r="C137">
        <f>VLOOKUP(A137,[1]KPI!$1:$1048576,$G$2,0)</f>
        <v>15</v>
      </c>
      <c r="D137">
        <f>VLOOKUP(A137,[1]KPI!$1:$1048576,$G$2+1,0)</f>
        <v>0</v>
      </c>
      <c r="E137" t="str">
        <f>VLOOKUP(A137,[1]KPI!$1:$1048576,$G$2+2,0)</f>
        <v>inf</v>
      </c>
    </row>
    <row r="138" spans="1:5" x14ac:dyDescent="0.3">
      <c r="A138">
        <v>136</v>
      </c>
      <c r="B138" s="2">
        <v>45717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45717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45717</v>
      </c>
      <c r="C140">
        <f>VLOOKUP(A140,[1]KPI!$1:$1048576,$G$2,0)</f>
        <v>10</v>
      </c>
      <c r="D140">
        <f>VLOOKUP(A140,[1]KPI!$1:$1048576,$G$2+1,0)</f>
        <v>0</v>
      </c>
      <c r="E140" t="str">
        <f>VLOOKUP(A140,[1]KPI!$1:$1048576,$G$2+2,0)</f>
        <v>inf</v>
      </c>
    </row>
    <row r="141" spans="1:5" x14ac:dyDescent="0.3">
      <c r="A141">
        <v>139</v>
      </c>
      <c r="B141" s="2">
        <v>45717</v>
      </c>
      <c r="C141">
        <f>VLOOKUP(A141,[1]KPI!$1:$1048576,$G$2,0)</f>
        <v>10</v>
      </c>
      <c r="D141">
        <f>VLOOKUP(A141,[1]KPI!$1:$1048576,$G$2+1,0)</f>
        <v>0</v>
      </c>
      <c r="E141" t="str">
        <f>VLOOKUP(A141,[1]KPI!$1:$1048576,$G$2+2,0)</f>
        <v>inf</v>
      </c>
    </row>
    <row r="142" spans="1:5" x14ac:dyDescent="0.3">
      <c r="A142">
        <v>140</v>
      </c>
      <c r="B142" s="2">
        <v>45717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45717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45717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45717</v>
      </c>
      <c r="C145">
        <f>VLOOKUP(A145,[1]KPI!$1:$1048576,$G$2,0)</f>
        <v>0</v>
      </c>
      <c r="D145">
        <f>VLOOKUP(A145,[1]KPI!$1:$1048576,$G$2+1,0)</f>
        <v>0</v>
      </c>
      <c r="E145" t="str">
        <f>VLOOKUP(A145,[1]KPI!$1:$1048576,$G$2+2,0)</f>
        <v>inf</v>
      </c>
    </row>
    <row r="146" spans="1:5" x14ac:dyDescent="0.3">
      <c r="A146">
        <v>144</v>
      </c>
      <c r="B146" s="2">
        <v>45717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45717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45717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45717</v>
      </c>
      <c r="C149">
        <f>VLOOKUP(A149,[1]KPI!$1:$1048576,$G$2,0)</f>
        <v>0.25</v>
      </c>
      <c r="D149">
        <f>VLOOKUP(A149,[1]KPI!$1:$1048576,$G$2+1,0)</f>
        <v>0</v>
      </c>
      <c r="E149" t="str">
        <f>VLOOKUP(A149,[1]KPI!$1:$1048576,$G$2+2,0)</f>
        <v>inf</v>
      </c>
    </row>
    <row r="150" spans="1:5" x14ac:dyDescent="0.3">
      <c r="A150">
        <v>148</v>
      </c>
      <c r="B150" s="2">
        <v>45717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45717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45717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45717</v>
      </c>
      <c r="C153">
        <f>VLOOKUP(A153,[1]KPI!$1:$1048576,$G$2,0)</f>
        <v>1.33</v>
      </c>
      <c r="D153">
        <f>VLOOKUP(A153,[1]KPI!$1:$1048576,$G$2+1,0)</f>
        <v>0</v>
      </c>
      <c r="E153" t="str">
        <f>VLOOKUP(A153,[1]KPI!$1:$1048576,$G$2+2,0)</f>
        <v>inf</v>
      </c>
    </row>
    <row r="154" spans="1:5" x14ac:dyDescent="0.3">
      <c r="A154">
        <v>152</v>
      </c>
      <c r="B154" s="2">
        <v>45717</v>
      </c>
      <c r="C154">
        <f>VLOOKUP(A154,[1]KPI!$1:$1048576,$G$2,0)</f>
        <v>1</v>
      </c>
      <c r="D154">
        <f>VLOOKUP(A154,[1]KPI!$1:$1048576,$G$2+1,0)</f>
        <v>0</v>
      </c>
      <c r="E154" t="str">
        <f>VLOOKUP(A154,[1]KPI!$1:$1048576,$G$2+2,0)</f>
        <v>inf</v>
      </c>
    </row>
    <row r="155" spans="1:5" x14ac:dyDescent="0.3">
      <c r="A155">
        <v>153</v>
      </c>
      <c r="B155" s="2">
        <v>45717</v>
      </c>
      <c r="C155">
        <f>VLOOKUP(A155,[1]KPI!$1:$1048576,$G$2,0)</f>
        <v>0.9</v>
      </c>
      <c r="D155">
        <f>VLOOKUP(A155,[1]KPI!$1:$1048576,$G$2+1,0)</f>
        <v>0</v>
      </c>
      <c r="E155" t="str">
        <f>VLOOKUP(A155,[1]KPI!$1:$1048576,$G$2+2,0)</f>
        <v>inf</v>
      </c>
    </row>
    <row r="156" spans="1:5" x14ac:dyDescent="0.3">
      <c r="A156">
        <v>154</v>
      </c>
      <c r="B156" s="2">
        <v>45717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45717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45717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45717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45717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45717</v>
      </c>
      <c r="C161">
        <f>VLOOKUP(A161,[1]KPI!$1:$1048576,$G$2,0)</f>
        <v>1</v>
      </c>
      <c r="D161">
        <f>VLOOKUP(A161,[1]KPI!$1:$1048576,$G$2+1,0)</f>
        <v>0</v>
      </c>
      <c r="E161" t="str">
        <f>VLOOKUP(A161,[1]KPI!$1:$1048576,$G$2+2,0)</f>
        <v>inf</v>
      </c>
    </row>
    <row r="162" spans="1:5" x14ac:dyDescent="0.3">
      <c r="A162">
        <v>160</v>
      </c>
      <c r="B162" s="2">
        <v>45717</v>
      </c>
      <c r="C162">
        <f>VLOOKUP(A162,[1]KPI!$1:$1048576,$G$2,0)</f>
        <v>1</v>
      </c>
      <c r="D162">
        <f>VLOOKUP(A162,[1]KPI!$1:$1048576,$G$2+1,0)</f>
        <v>0</v>
      </c>
      <c r="E162" t="str">
        <f>VLOOKUP(A162,[1]KPI!$1:$1048576,$G$2+2,0)</f>
        <v>inf</v>
      </c>
    </row>
    <row r="163" spans="1:5" x14ac:dyDescent="0.3">
      <c r="A163">
        <v>161</v>
      </c>
      <c r="B163" s="2">
        <v>45717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45717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45717</v>
      </c>
      <c r="C165">
        <f>VLOOKUP(A165,[1]KPI!$1:$1048576,$G$2,0)</f>
        <v>-0.25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45717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45717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45717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45717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45717</v>
      </c>
      <c r="C170">
        <f>VLOOKUP(A170,[1]KPI!$1:$1048576,$G$2,0)</f>
        <v>60</v>
      </c>
      <c r="D170">
        <f>VLOOKUP(A170,[1]KPI!$1:$1048576,$G$2+1,0)</f>
        <v>0</v>
      </c>
      <c r="E170" t="str">
        <f>VLOOKUP(A170,[1]KPI!$1:$1048576,$G$2+2,0)</f>
        <v>inf</v>
      </c>
    </row>
    <row r="171" spans="1:5" x14ac:dyDescent="0.3">
      <c r="A171">
        <v>169</v>
      </c>
      <c r="B171" s="2">
        <v>45717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45717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45717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45717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45717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45717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45717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45717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45717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45717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45717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45717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45717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45717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45717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45717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45717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45717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45717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45717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45717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45717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45717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45717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45717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45717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45717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45717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45717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45717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45717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45717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45717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45717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45717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45717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45717</v>
      </c>
      <c r="C207">
        <f>VLOOKUP(A207,[1]KPI!$1:$1048576,$G$2,0)</f>
        <v>1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45717</v>
      </c>
      <c r="C208">
        <f>VLOOKUP(A208,[1]KPI!$1:$1048576,$G$2,0)</f>
        <v>50834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45717</v>
      </c>
      <c r="C209">
        <f>VLOOKUP(A209,[1]KPI!$1:$1048576,$G$2,0)</f>
        <v>4.88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45717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45717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45717</v>
      </c>
      <c r="C212">
        <f>VLOOKUP(A212,[1]KPI!$1:$1048576,$G$2,0)</f>
        <v>50000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45717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45717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45717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45717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45717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45717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45717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45717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45717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45717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45717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45717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45717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45717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45717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45717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45717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45717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45717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45717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45717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45717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45717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45717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45717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45717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45717</v>
      </c>
      <c r="C239">
        <f>VLOOKUP(A239,[1]KPI!$1:$1048576,$G$2,0)</f>
        <v>5000</v>
      </c>
      <c r="D239">
        <f>VLOOKUP(A239,[1]KPI!$1:$1048576,$G$2+1,0)</f>
        <v>0</v>
      </c>
      <c r="E239" t="str">
        <f>VLOOKUP(A239,[1]KPI!$1:$1048576,$G$2+2,0)</f>
        <v>inf</v>
      </c>
    </row>
    <row r="240" spans="1:5" x14ac:dyDescent="0.3">
      <c r="A240">
        <v>239</v>
      </c>
      <c r="B240" s="2">
        <v>45717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45717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45717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45717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45717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45717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45717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45717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45717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45717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45717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45717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45717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45717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45717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45717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45717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45717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45717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45717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45717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45717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45717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45717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45717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4"/>
  <sheetViews>
    <sheetView topLeftCell="A232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45748</v>
      </c>
      <c r="C2">
        <f>VLOOKUP(A2,[1]KPI!$1:$1048576,$G$2,0)</f>
        <v>0</v>
      </c>
      <c r="D2">
        <f>VLOOKUP(A2,[1]KPI!$1:$1048576,$G$2+1,0)</f>
        <v>0</v>
      </c>
      <c r="E2" t="str">
        <f>VLOOKUP(A2,[1]KPI!$1:$1048576,$G$2+2,0)</f>
        <v>inf</v>
      </c>
      <c r="G2">
        <f>MAR!G2+4</f>
        <v>23</v>
      </c>
    </row>
    <row r="3" spans="1:7" x14ac:dyDescent="0.3">
      <c r="A3">
        <v>1</v>
      </c>
      <c r="B3" s="2">
        <v>45748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45748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45748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45748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45748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45748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45748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45748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45748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45748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45748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45748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45748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45748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45748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45748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45748</v>
      </c>
      <c r="C19">
        <f>VLOOKUP(A19,[1]KPI!$1:$1048576,$G$2,0)</f>
        <v>0.2</v>
      </c>
      <c r="D19">
        <f>VLOOKUP(A19,[1]KPI!$1:$1048576,$G$2+1,0)</f>
        <v>0</v>
      </c>
      <c r="E19" t="str">
        <f>VLOOKUP(A19,[1]KPI!$1:$1048576,$G$2+2,0)</f>
        <v>inf</v>
      </c>
    </row>
    <row r="20" spans="1:5" x14ac:dyDescent="0.3">
      <c r="A20">
        <v>18</v>
      </c>
      <c r="B20" s="2">
        <v>45748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45748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45748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45748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45748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45748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45748</v>
      </c>
      <c r="C26">
        <f>VLOOKUP(A26,[1]KPI!$1:$1048576,$G$2,0)</f>
        <v>0.14000000000000001</v>
      </c>
      <c r="D26">
        <f>VLOOKUP(A26,[1]KPI!$1:$1048576,$G$2+1,0)</f>
        <v>0</v>
      </c>
      <c r="E26" t="str">
        <f>VLOOKUP(A26,[1]KPI!$1:$1048576,$G$2+2,0)</f>
        <v>inf</v>
      </c>
    </row>
    <row r="27" spans="1:5" x14ac:dyDescent="0.3">
      <c r="A27">
        <v>25</v>
      </c>
      <c r="B27" s="2">
        <v>45748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45748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45748</v>
      </c>
      <c r="C29">
        <f>VLOOKUP(A29,[1]KPI!$1:$1048576,$G$2,0)</f>
        <v>0.1</v>
      </c>
      <c r="D29">
        <f>VLOOKUP(A29,[1]KPI!$1:$1048576,$G$2+1,0)</f>
        <v>0</v>
      </c>
      <c r="E29" t="str">
        <f>VLOOKUP(A29,[1]KPI!$1:$1048576,$G$2+2,0)</f>
        <v>inf</v>
      </c>
    </row>
    <row r="30" spans="1:5" x14ac:dyDescent="0.3">
      <c r="A30">
        <v>28</v>
      </c>
      <c r="B30" s="2">
        <v>45748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45748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45748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45748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45748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45748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45748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45748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45748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45748</v>
      </c>
      <c r="C39">
        <f>VLOOKUP(A39,[1]KPI!$1:$1048576,$G$2,0)</f>
        <v>0.06</v>
      </c>
      <c r="D39">
        <f>VLOOKUP(A39,[1]KPI!$1:$1048576,$G$2+1,0)</f>
        <v>0</v>
      </c>
      <c r="E39" t="str">
        <f>VLOOKUP(A39,[1]KPI!$1:$1048576,$G$2+2,0)</f>
        <v>inf</v>
      </c>
    </row>
    <row r="40" spans="1:5" x14ac:dyDescent="0.3">
      <c r="A40">
        <v>38</v>
      </c>
      <c r="B40" s="2">
        <v>45748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45748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45748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45748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45748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45748</v>
      </c>
      <c r="C45">
        <f>VLOOKUP(A45,[1]KPI!$1:$1048576,$G$2,0)</f>
        <v>0.12</v>
      </c>
      <c r="D45">
        <f>VLOOKUP(A45,[1]KPI!$1:$1048576,$G$2+1,0)</f>
        <v>0</v>
      </c>
      <c r="E45" t="str">
        <f>VLOOKUP(A45,[1]KPI!$1:$1048576,$G$2+2,0)</f>
        <v>inf</v>
      </c>
    </row>
    <row r="46" spans="1:5" x14ac:dyDescent="0.3">
      <c r="A46">
        <v>44</v>
      </c>
      <c r="B46" s="2">
        <v>45748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45748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45748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45748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45748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45748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45748</v>
      </c>
      <c r="C52">
        <f>VLOOKUP(A52,[1]KPI!$1:$1048576,$G$2,0)</f>
        <v>0.12</v>
      </c>
      <c r="D52">
        <f>VLOOKUP(A52,[1]KPI!$1:$1048576,$G$2+1,0)</f>
        <v>0</v>
      </c>
      <c r="E52" t="str">
        <f>VLOOKUP(A52,[1]KPI!$1:$1048576,$G$2+2,0)</f>
        <v>inf</v>
      </c>
    </row>
    <row r="53" spans="1:5" x14ac:dyDescent="0.3">
      <c r="A53">
        <v>51</v>
      </c>
      <c r="B53" s="2">
        <v>45748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45748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45748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45748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45748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45748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45748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45748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45748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45748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45748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45748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45748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45748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45748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45748</v>
      </c>
      <c r="C68">
        <f>VLOOKUP(A68,[1]KPI!$1:$1048576,$G$2,0)</f>
        <v>0.14000000000000001</v>
      </c>
      <c r="D68">
        <f>VLOOKUP(A68,[1]KPI!$1:$1048576,$G$2+1,0)</f>
        <v>0</v>
      </c>
      <c r="E68" t="str">
        <f>VLOOKUP(A68,[1]KPI!$1:$1048576,$G$2+2,0)</f>
        <v>inf</v>
      </c>
    </row>
    <row r="69" spans="1:5" x14ac:dyDescent="0.3">
      <c r="A69">
        <v>67</v>
      </c>
      <c r="B69" s="2">
        <v>45748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45748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45748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45748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45748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45748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45748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45748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45748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45748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45748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45748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45748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45748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45748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45748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45748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45748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45748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45748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45748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45748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45748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45748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45748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45748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45748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45748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45748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45748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45748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45748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45748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45748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45748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45748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45748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45748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45748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45748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45748</v>
      </c>
      <c r="C109">
        <f>VLOOKUP(A109,[1]KPI!$1:$1048576,$G$2,0)</f>
        <v>1</v>
      </c>
      <c r="D109">
        <f>VLOOKUP(A109,[1]KPI!$1:$1048576,$G$2+1,0)</f>
        <v>0</v>
      </c>
      <c r="E109" t="str">
        <f>VLOOKUP(A109,[1]KPI!$1:$1048576,$G$2+2,0)</f>
        <v>inf</v>
      </c>
    </row>
    <row r="110" spans="1:5" x14ac:dyDescent="0.3">
      <c r="A110">
        <v>108</v>
      </c>
      <c r="B110" s="2">
        <v>45748</v>
      </c>
      <c r="C110">
        <f>VLOOKUP(A110,[1]KPI!$1:$1048576,$G$2,0)</f>
        <v>1</v>
      </c>
      <c r="D110">
        <f>VLOOKUP(A110,[1]KPI!$1:$1048576,$G$2+1,0)</f>
        <v>0</v>
      </c>
      <c r="E110" t="str">
        <f>VLOOKUP(A110,[1]KPI!$1:$1048576,$G$2+2,0)</f>
        <v>inf</v>
      </c>
    </row>
    <row r="111" spans="1:5" x14ac:dyDescent="0.3">
      <c r="A111">
        <v>109</v>
      </c>
      <c r="B111" s="2">
        <v>45748</v>
      </c>
      <c r="C111">
        <f>VLOOKUP(A111,[1]KPI!$1:$1048576,$G$2,0)</f>
        <v>1</v>
      </c>
      <c r="D111">
        <f>VLOOKUP(A111,[1]KPI!$1:$1048576,$G$2+1,0)</f>
        <v>0</v>
      </c>
      <c r="E111" t="str">
        <f>VLOOKUP(A111,[1]KPI!$1:$1048576,$G$2+2,0)</f>
        <v>inf</v>
      </c>
    </row>
    <row r="112" spans="1:5" x14ac:dyDescent="0.3">
      <c r="A112">
        <v>110</v>
      </c>
      <c r="B112" s="2">
        <v>45748</v>
      </c>
      <c r="C112">
        <f>VLOOKUP(A112,[1]KPI!$1:$1048576,$G$2,0)</f>
        <v>1</v>
      </c>
      <c r="D112">
        <f>VLOOKUP(A112,[1]KPI!$1:$1048576,$G$2+1,0)</f>
        <v>0</v>
      </c>
      <c r="E112" t="str">
        <f>VLOOKUP(A112,[1]KPI!$1:$1048576,$G$2+2,0)</f>
        <v>inf</v>
      </c>
    </row>
    <row r="113" spans="1:5" x14ac:dyDescent="0.3">
      <c r="A113">
        <v>111</v>
      </c>
      <c r="B113" s="2">
        <v>45748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45748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45748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45748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45748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45748</v>
      </c>
      <c r="C118">
        <f>VLOOKUP(A118,[1]KPI!$1:$1048576,$G$2,0)</f>
        <v>5</v>
      </c>
      <c r="D118">
        <f>VLOOKUP(A118,[1]KPI!$1:$1048576,$G$2+1,0)</f>
        <v>0</v>
      </c>
      <c r="E118" t="str">
        <f>VLOOKUP(A118,[1]KPI!$1:$1048576,$G$2+2,0)</f>
        <v>inf</v>
      </c>
    </row>
    <row r="119" spans="1:5" x14ac:dyDescent="0.3">
      <c r="A119">
        <v>117</v>
      </c>
      <c r="B119" s="2">
        <v>45748</v>
      </c>
      <c r="C119">
        <f>VLOOKUP(A119,[1]KPI!$1:$1048576,$G$2,0)</f>
        <v>0.17</v>
      </c>
      <c r="D119">
        <f>VLOOKUP(A119,[1]KPI!$1:$1048576,$G$2+1,0)</f>
        <v>0</v>
      </c>
      <c r="E119" t="str">
        <f>VLOOKUP(A119,[1]KPI!$1:$1048576,$G$2+2,0)</f>
        <v>inf</v>
      </c>
    </row>
    <row r="120" spans="1:5" x14ac:dyDescent="0.3">
      <c r="A120">
        <v>118</v>
      </c>
      <c r="B120" s="2">
        <v>45748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45748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45748</v>
      </c>
      <c r="C122">
        <f>VLOOKUP(A122,[1]KPI!$1:$1048576,$G$2,0)</f>
        <v>0.05</v>
      </c>
      <c r="D122">
        <f>VLOOKUP(A122,[1]KPI!$1:$1048576,$G$2+1,0)</f>
        <v>0</v>
      </c>
      <c r="E122" t="str">
        <f>VLOOKUP(A122,[1]KPI!$1:$1048576,$G$2+2,0)</f>
        <v>inf</v>
      </c>
    </row>
    <row r="123" spans="1:5" x14ac:dyDescent="0.3">
      <c r="A123">
        <v>121</v>
      </c>
      <c r="B123" s="2">
        <v>45748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45748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45748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45748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45748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45748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45748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45748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45748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45748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45748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45748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45748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45748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45748</v>
      </c>
      <c r="C137">
        <f>VLOOKUP(A137,[1]KPI!$1:$1048576,$G$2,0)</f>
        <v>15</v>
      </c>
      <c r="D137">
        <f>VLOOKUP(A137,[1]KPI!$1:$1048576,$G$2+1,0)</f>
        <v>0</v>
      </c>
      <c r="E137" t="str">
        <f>VLOOKUP(A137,[1]KPI!$1:$1048576,$G$2+2,0)</f>
        <v>inf</v>
      </c>
    </row>
    <row r="138" spans="1:5" x14ac:dyDescent="0.3">
      <c r="A138">
        <v>136</v>
      </c>
      <c r="B138" s="2">
        <v>45748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45748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45748</v>
      </c>
      <c r="C140">
        <f>VLOOKUP(A140,[1]KPI!$1:$1048576,$G$2,0)</f>
        <v>10</v>
      </c>
      <c r="D140">
        <f>VLOOKUP(A140,[1]KPI!$1:$1048576,$G$2+1,0)</f>
        <v>0</v>
      </c>
      <c r="E140" t="str">
        <f>VLOOKUP(A140,[1]KPI!$1:$1048576,$G$2+2,0)</f>
        <v>inf</v>
      </c>
    </row>
    <row r="141" spans="1:5" x14ac:dyDescent="0.3">
      <c r="A141">
        <v>139</v>
      </c>
      <c r="B141" s="2">
        <v>45748</v>
      </c>
      <c r="C141">
        <f>VLOOKUP(A141,[1]KPI!$1:$1048576,$G$2,0)</f>
        <v>10</v>
      </c>
      <c r="D141">
        <f>VLOOKUP(A141,[1]KPI!$1:$1048576,$G$2+1,0)</f>
        <v>0</v>
      </c>
      <c r="E141" t="str">
        <f>VLOOKUP(A141,[1]KPI!$1:$1048576,$G$2+2,0)</f>
        <v>inf</v>
      </c>
    </row>
    <row r="142" spans="1:5" x14ac:dyDescent="0.3">
      <c r="A142">
        <v>140</v>
      </c>
      <c r="B142" s="2">
        <v>45748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45748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45748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45748</v>
      </c>
      <c r="C145">
        <f>VLOOKUP(A145,[1]KPI!$1:$1048576,$G$2,0)</f>
        <v>0</v>
      </c>
      <c r="D145">
        <f>VLOOKUP(A145,[1]KPI!$1:$1048576,$G$2+1,0)</f>
        <v>0</v>
      </c>
      <c r="E145" t="str">
        <f>VLOOKUP(A145,[1]KPI!$1:$1048576,$G$2+2,0)</f>
        <v>inf</v>
      </c>
    </row>
    <row r="146" spans="1:5" x14ac:dyDescent="0.3">
      <c r="A146">
        <v>144</v>
      </c>
      <c r="B146" s="2">
        <v>45748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45748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45748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45748</v>
      </c>
      <c r="C149">
        <f>VLOOKUP(A149,[1]KPI!$1:$1048576,$G$2,0)</f>
        <v>0.25</v>
      </c>
      <c r="D149">
        <f>VLOOKUP(A149,[1]KPI!$1:$1048576,$G$2+1,0)</f>
        <v>0</v>
      </c>
      <c r="E149" t="str">
        <f>VLOOKUP(A149,[1]KPI!$1:$1048576,$G$2+2,0)</f>
        <v>inf</v>
      </c>
    </row>
    <row r="150" spans="1:5" x14ac:dyDescent="0.3">
      <c r="A150">
        <v>148</v>
      </c>
      <c r="B150" s="2">
        <v>45748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45748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45748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45748</v>
      </c>
      <c r="C153">
        <f>VLOOKUP(A153,[1]KPI!$1:$1048576,$G$2,0)</f>
        <v>1.33</v>
      </c>
      <c r="D153">
        <f>VLOOKUP(A153,[1]KPI!$1:$1048576,$G$2+1,0)</f>
        <v>0</v>
      </c>
      <c r="E153" t="str">
        <f>VLOOKUP(A153,[1]KPI!$1:$1048576,$G$2+2,0)</f>
        <v>inf</v>
      </c>
    </row>
    <row r="154" spans="1:5" x14ac:dyDescent="0.3">
      <c r="A154">
        <v>152</v>
      </c>
      <c r="B154" s="2">
        <v>45748</v>
      </c>
      <c r="C154">
        <f>VLOOKUP(A154,[1]KPI!$1:$1048576,$G$2,0)</f>
        <v>1</v>
      </c>
      <c r="D154">
        <f>VLOOKUP(A154,[1]KPI!$1:$1048576,$G$2+1,0)</f>
        <v>0</v>
      </c>
      <c r="E154" t="str">
        <f>VLOOKUP(A154,[1]KPI!$1:$1048576,$G$2+2,0)</f>
        <v>inf</v>
      </c>
    </row>
    <row r="155" spans="1:5" x14ac:dyDescent="0.3">
      <c r="A155">
        <v>153</v>
      </c>
      <c r="B155" s="2">
        <v>45748</v>
      </c>
      <c r="C155">
        <f>VLOOKUP(A155,[1]KPI!$1:$1048576,$G$2,0)</f>
        <v>0.9</v>
      </c>
      <c r="D155">
        <f>VLOOKUP(A155,[1]KPI!$1:$1048576,$G$2+1,0)</f>
        <v>0</v>
      </c>
      <c r="E155" t="str">
        <f>VLOOKUP(A155,[1]KPI!$1:$1048576,$G$2+2,0)</f>
        <v>inf</v>
      </c>
    </row>
    <row r="156" spans="1:5" x14ac:dyDescent="0.3">
      <c r="A156">
        <v>154</v>
      </c>
      <c r="B156" s="2">
        <v>45748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45748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45748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45748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45748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45748</v>
      </c>
      <c r="C161">
        <f>VLOOKUP(A161,[1]KPI!$1:$1048576,$G$2,0)</f>
        <v>1</v>
      </c>
      <c r="D161">
        <f>VLOOKUP(A161,[1]KPI!$1:$1048576,$G$2+1,0)</f>
        <v>0</v>
      </c>
      <c r="E161" t="str">
        <f>VLOOKUP(A161,[1]KPI!$1:$1048576,$G$2+2,0)</f>
        <v>inf</v>
      </c>
    </row>
    <row r="162" spans="1:5" x14ac:dyDescent="0.3">
      <c r="A162">
        <v>160</v>
      </c>
      <c r="B162" s="2">
        <v>45748</v>
      </c>
      <c r="C162">
        <f>VLOOKUP(A162,[1]KPI!$1:$1048576,$G$2,0)</f>
        <v>1</v>
      </c>
      <c r="D162">
        <f>VLOOKUP(A162,[1]KPI!$1:$1048576,$G$2+1,0)</f>
        <v>0</v>
      </c>
      <c r="E162" t="str">
        <f>VLOOKUP(A162,[1]KPI!$1:$1048576,$G$2+2,0)</f>
        <v>inf</v>
      </c>
    </row>
    <row r="163" spans="1:5" x14ac:dyDescent="0.3">
      <c r="A163">
        <v>161</v>
      </c>
      <c r="B163" s="2">
        <v>45748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45748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45748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45748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45748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45748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45748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45748</v>
      </c>
      <c r="C170">
        <f>VLOOKUP(A170,[1]KPI!$1:$1048576,$G$2,0)</f>
        <v>60</v>
      </c>
      <c r="D170">
        <f>VLOOKUP(A170,[1]KPI!$1:$1048576,$G$2+1,0)</f>
        <v>0</v>
      </c>
      <c r="E170" t="str">
        <f>VLOOKUP(A170,[1]KPI!$1:$1048576,$G$2+2,0)</f>
        <v>inf</v>
      </c>
    </row>
    <row r="171" spans="1:5" x14ac:dyDescent="0.3">
      <c r="A171">
        <v>169</v>
      </c>
      <c r="B171" s="2">
        <v>45748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45748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45748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45748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45748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45748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45748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45748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45748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45748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45748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45748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45748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45748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45748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45748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45748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45748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45748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45748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45748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45748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45748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45748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45748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45748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45748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45748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45748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45748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45748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45748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45748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45748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45748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45748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45748</v>
      </c>
      <c r="C207">
        <f>VLOOKUP(A207,[1]KPI!$1:$1048576,$G$2,0)</f>
        <v>5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45748</v>
      </c>
      <c r="C208">
        <f>VLOOKUP(A208,[1]KPI!$1:$1048576,$G$2,0)</f>
        <v>36436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45748</v>
      </c>
      <c r="C209">
        <f>VLOOKUP(A209,[1]KPI!$1:$1048576,$G$2,0)</f>
        <v>12.88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45748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45748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45748</v>
      </c>
      <c r="C212">
        <f>VLOOKUP(A212,[1]KPI!$1:$1048576,$G$2,0)</f>
        <v>34000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45748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45748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45748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45748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45748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45748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45748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45748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45748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45748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45748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45748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45748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45748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45748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45748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45748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45748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45748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45748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45748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45748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45748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45748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45748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45748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45748</v>
      </c>
      <c r="C239">
        <f>VLOOKUP(A239,[1]KPI!$1:$1048576,$G$2,0)</f>
        <v>5000</v>
      </c>
      <c r="D239">
        <f>VLOOKUP(A239,[1]KPI!$1:$1048576,$G$2+1,0)</f>
        <v>0</v>
      </c>
      <c r="E239" t="str">
        <f>VLOOKUP(A239,[1]KPI!$1:$1048576,$G$2+2,0)</f>
        <v>inf</v>
      </c>
    </row>
    <row r="240" spans="1:5" x14ac:dyDescent="0.3">
      <c r="A240">
        <v>239</v>
      </c>
      <c r="B240" s="2">
        <v>45748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45748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45748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45748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45748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45748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45748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45748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45748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45748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45748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45748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45748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45748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45748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45748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45748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45748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45748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45748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45748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45748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45748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45748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45748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4"/>
  <sheetViews>
    <sheetView topLeftCell="A235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45778</v>
      </c>
      <c r="C2">
        <f>VLOOKUP(A2,[1]KPI!$1:$1048576,$G$2,0)</f>
        <v>0</v>
      </c>
      <c r="D2">
        <f>VLOOKUP(A2,[1]KPI!$1:$1048576,$G$2+1,0)</f>
        <v>0</v>
      </c>
      <c r="E2" t="str">
        <f>VLOOKUP(A2,[1]KPI!$1:$1048576,$G$2+2,0)</f>
        <v>inf</v>
      </c>
      <c r="G2">
        <f>ABR!G2+3</f>
        <v>26</v>
      </c>
    </row>
    <row r="3" spans="1:7" x14ac:dyDescent="0.3">
      <c r="A3">
        <v>1</v>
      </c>
      <c r="B3" s="2">
        <v>45778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45778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45778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45778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45778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45778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45778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45778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45778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45778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45778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45778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45778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45778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45778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45778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45778</v>
      </c>
      <c r="C19">
        <f>VLOOKUP(A19,[1]KPI!$1:$1048576,$G$2,0)</f>
        <v>0.2</v>
      </c>
      <c r="D19">
        <f>VLOOKUP(A19,[1]KPI!$1:$1048576,$G$2+1,0)</f>
        <v>0</v>
      </c>
      <c r="E19" t="str">
        <f>VLOOKUP(A19,[1]KPI!$1:$1048576,$G$2+2,0)</f>
        <v>inf</v>
      </c>
    </row>
    <row r="20" spans="1:5" x14ac:dyDescent="0.3">
      <c r="A20">
        <v>18</v>
      </c>
      <c r="B20" s="2">
        <v>45778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45778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45778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45778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45778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45778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45778</v>
      </c>
      <c r="C26">
        <f>VLOOKUP(A26,[1]KPI!$1:$1048576,$G$2,0)</f>
        <v>0.14000000000000001</v>
      </c>
      <c r="D26">
        <f>VLOOKUP(A26,[1]KPI!$1:$1048576,$G$2+1,0)</f>
        <v>0</v>
      </c>
      <c r="E26" t="str">
        <f>VLOOKUP(A26,[1]KPI!$1:$1048576,$G$2+2,0)</f>
        <v>inf</v>
      </c>
    </row>
    <row r="27" spans="1:5" x14ac:dyDescent="0.3">
      <c r="A27">
        <v>25</v>
      </c>
      <c r="B27" s="2">
        <v>45778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45778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45778</v>
      </c>
      <c r="C29">
        <f>VLOOKUP(A29,[1]KPI!$1:$1048576,$G$2,0)</f>
        <v>0.1</v>
      </c>
      <c r="D29">
        <f>VLOOKUP(A29,[1]KPI!$1:$1048576,$G$2+1,0)</f>
        <v>0</v>
      </c>
      <c r="E29" t="str">
        <f>VLOOKUP(A29,[1]KPI!$1:$1048576,$G$2+2,0)</f>
        <v>inf</v>
      </c>
    </row>
    <row r="30" spans="1:5" x14ac:dyDescent="0.3">
      <c r="A30">
        <v>28</v>
      </c>
      <c r="B30" s="2">
        <v>45778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45778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45778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45778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45778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45778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45778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45778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45778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45778</v>
      </c>
      <c r="C39">
        <f>VLOOKUP(A39,[1]KPI!$1:$1048576,$G$2,0)</f>
        <v>0.06</v>
      </c>
      <c r="D39">
        <f>VLOOKUP(A39,[1]KPI!$1:$1048576,$G$2+1,0)</f>
        <v>0</v>
      </c>
      <c r="E39" t="str">
        <f>VLOOKUP(A39,[1]KPI!$1:$1048576,$G$2+2,0)</f>
        <v>inf</v>
      </c>
    </row>
    <row r="40" spans="1:5" x14ac:dyDescent="0.3">
      <c r="A40">
        <v>38</v>
      </c>
      <c r="B40" s="2">
        <v>45778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45778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45778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45778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45778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45778</v>
      </c>
      <c r="C45">
        <f>VLOOKUP(A45,[1]KPI!$1:$1048576,$G$2,0)</f>
        <v>0.12</v>
      </c>
      <c r="D45">
        <f>VLOOKUP(A45,[1]KPI!$1:$1048576,$G$2+1,0)</f>
        <v>0</v>
      </c>
      <c r="E45" t="str">
        <f>VLOOKUP(A45,[1]KPI!$1:$1048576,$G$2+2,0)</f>
        <v>inf</v>
      </c>
    </row>
    <row r="46" spans="1:5" x14ac:dyDescent="0.3">
      <c r="A46">
        <v>44</v>
      </c>
      <c r="B46" s="2">
        <v>45778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45778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45778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45778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45778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45778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45778</v>
      </c>
      <c r="C52">
        <f>VLOOKUP(A52,[1]KPI!$1:$1048576,$G$2,0)</f>
        <v>0.12</v>
      </c>
      <c r="D52">
        <f>VLOOKUP(A52,[1]KPI!$1:$1048576,$G$2+1,0)</f>
        <v>0</v>
      </c>
      <c r="E52" t="str">
        <f>VLOOKUP(A52,[1]KPI!$1:$1048576,$G$2+2,0)</f>
        <v>inf</v>
      </c>
    </row>
    <row r="53" spans="1:5" x14ac:dyDescent="0.3">
      <c r="A53">
        <v>51</v>
      </c>
      <c r="B53" s="2">
        <v>45778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45778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45778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45778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45778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45778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45778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45778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45778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45778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45778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45778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45778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45778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45778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45778</v>
      </c>
      <c r="C68">
        <f>VLOOKUP(A68,[1]KPI!$1:$1048576,$G$2,0)</f>
        <v>0.14000000000000001</v>
      </c>
      <c r="D68">
        <f>VLOOKUP(A68,[1]KPI!$1:$1048576,$G$2+1,0)</f>
        <v>0</v>
      </c>
      <c r="E68" t="str">
        <f>VLOOKUP(A68,[1]KPI!$1:$1048576,$G$2+2,0)</f>
        <v>inf</v>
      </c>
    </row>
    <row r="69" spans="1:5" x14ac:dyDescent="0.3">
      <c r="A69">
        <v>67</v>
      </c>
      <c r="B69" s="2">
        <v>45778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45778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45778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45778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45778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45778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45778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45778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45778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45778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45778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45778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45778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45778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45778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45778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45778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45778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45778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45778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45778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45778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45778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45778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45778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45778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45778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45778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45778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45778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45778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45778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45778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45778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45778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45778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45778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45778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45778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45778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45778</v>
      </c>
      <c r="C109">
        <f>VLOOKUP(A109,[1]KPI!$1:$1048576,$G$2,0)</f>
        <v>1</v>
      </c>
      <c r="D109">
        <f>VLOOKUP(A109,[1]KPI!$1:$1048576,$G$2+1,0)</f>
        <v>0</v>
      </c>
      <c r="E109" t="str">
        <f>VLOOKUP(A109,[1]KPI!$1:$1048576,$G$2+2,0)</f>
        <v>inf</v>
      </c>
    </row>
    <row r="110" spans="1:5" x14ac:dyDescent="0.3">
      <c r="A110">
        <v>108</v>
      </c>
      <c r="B110" s="2">
        <v>45778</v>
      </c>
      <c r="C110">
        <f>VLOOKUP(A110,[1]KPI!$1:$1048576,$G$2,0)</f>
        <v>1</v>
      </c>
      <c r="D110">
        <f>VLOOKUP(A110,[1]KPI!$1:$1048576,$G$2+1,0)</f>
        <v>0</v>
      </c>
      <c r="E110" t="str">
        <f>VLOOKUP(A110,[1]KPI!$1:$1048576,$G$2+2,0)</f>
        <v>inf</v>
      </c>
    </row>
    <row r="111" spans="1:5" x14ac:dyDescent="0.3">
      <c r="A111">
        <v>109</v>
      </c>
      <c r="B111" s="2">
        <v>45778</v>
      </c>
      <c r="C111">
        <f>VLOOKUP(A111,[1]KPI!$1:$1048576,$G$2,0)</f>
        <v>1</v>
      </c>
      <c r="D111">
        <f>VLOOKUP(A111,[1]KPI!$1:$1048576,$G$2+1,0)</f>
        <v>0</v>
      </c>
      <c r="E111" t="str">
        <f>VLOOKUP(A111,[1]KPI!$1:$1048576,$G$2+2,0)</f>
        <v>inf</v>
      </c>
    </row>
    <row r="112" spans="1:5" x14ac:dyDescent="0.3">
      <c r="A112">
        <v>110</v>
      </c>
      <c r="B112" s="2">
        <v>45778</v>
      </c>
      <c r="C112">
        <f>VLOOKUP(A112,[1]KPI!$1:$1048576,$G$2,0)</f>
        <v>1</v>
      </c>
      <c r="D112">
        <f>VLOOKUP(A112,[1]KPI!$1:$1048576,$G$2+1,0)</f>
        <v>0</v>
      </c>
      <c r="E112" t="str">
        <f>VLOOKUP(A112,[1]KPI!$1:$1048576,$G$2+2,0)</f>
        <v>inf</v>
      </c>
    </row>
    <row r="113" spans="1:5" x14ac:dyDescent="0.3">
      <c r="A113">
        <v>111</v>
      </c>
      <c r="B113" s="2">
        <v>45778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45778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45778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45778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45778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45778</v>
      </c>
      <c r="C118">
        <f>VLOOKUP(A118,[1]KPI!$1:$1048576,$G$2,0)</f>
        <v>5</v>
      </c>
      <c r="D118">
        <f>VLOOKUP(A118,[1]KPI!$1:$1048576,$G$2+1,0)</f>
        <v>0</v>
      </c>
      <c r="E118" t="str">
        <f>VLOOKUP(A118,[1]KPI!$1:$1048576,$G$2+2,0)</f>
        <v>inf</v>
      </c>
    </row>
    <row r="119" spans="1:5" x14ac:dyDescent="0.3">
      <c r="A119">
        <v>117</v>
      </c>
      <c r="B119" s="2">
        <v>45778</v>
      </c>
      <c r="C119">
        <f>VLOOKUP(A119,[1]KPI!$1:$1048576,$G$2,0)</f>
        <v>0.17</v>
      </c>
      <c r="D119">
        <f>VLOOKUP(A119,[1]KPI!$1:$1048576,$G$2+1,0)</f>
        <v>0</v>
      </c>
      <c r="E119" t="str">
        <f>VLOOKUP(A119,[1]KPI!$1:$1048576,$G$2+2,0)</f>
        <v>inf</v>
      </c>
    </row>
    <row r="120" spans="1:5" x14ac:dyDescent="0.3">
      <c r="A120">
        <v>118</v>
      </c>
      <c r="B120" s="2">
        <v>45778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45778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45778</v>
      </c>
      <c r="C122">
        <f>VLOOKUP(A122,[1]KPI!$1:$1048576,$G$2,0)</f>
        <v>0.05</v>
      </c>
      <c r="D122">
        <f>VLOOKUP(A122,[1]KPI!$1:$1048576,$G$2+1,0)</f>
        <v>0</v>
      </c>
      <c r="E122" t="str">
        <f>VLOOKUP(A122,[1]KPI!$1:$1048576,$G$2+2,0)</f>
        <v>inf</v>
      </c>
    </row>
    <row r="123" spans="1:5" x14ac:dyDescent="0.3">
      <c r="A123">
        <v>121</v>
      </c>
      <c r="B123" s="2">
        <v>45778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45778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45778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45778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45778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45778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45778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45778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45778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45778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45778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45778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45778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45778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45778</v>
      </c>
      <c r="C137">
        <f>VLOOKUP(A137,[1]KPI!$1:$1048576,$G$2,0)</f>
        <v>15</v>
      </c>
      <c r="D137">
        <f>VLOOKUP(A137,[1]KPI!$1:$1048576,$G$2+1,0)</f>
        <v>0</v>
      </c>
      <c r="E137" t="str">
        <f>VLOOKUP(A137,[1]KPI!$1:$1048576,$G$2+2,0)</f>
        <v>inf</v>
      </c>
    </row>
    <row r="138" spans="1:5" x14ac:dyDescent="0.3">
      <c r="A138">
        <v>136</v>
      </c>
      <c r="B138" s="2">
        <v>45778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45778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45778</v>
      </c>
      <c r="C140">
        <f>VLOOKUP(A140,[1]KPI!$1:$1048576,$G$2,0)</f>
        <v>10</v>
      </c>
      <c r="D140">
        <f>VLOOKUP(A140,[1]KPI!$1:$1048576,$G$2+1,0)</f>
        <v>0</v>
      </c>
      <c r="E140" t="str">
        <f>VLOOKUP(A140,[1]KPI!$1:$1048576,$G$2+2,0)</f>
        <v>inf</v>
      </c>
    </row>
    <row r="141" spans="1:5" x14ac:dyDescent="0.3">
      <c r="A141">
        <v>139</v>
      </c>
      <c r="B141" s="2">
        <v>45778</v>
      </c>
      <c r="C141">
        <f>VLOOKUP(A141,[1]KPI!$1:$1048576,$G$2,0)</f>
        <v>10</v>
      </c>
      <c r="D141">
        <f>VLOOKUP(A141,[1]KPI!$1:$1048576,$G$2+1,0)</f>
        <v>0</v>
      </c>
      <c r="E141" t="str">
        <f>VLOOKUP(A141,[1]KPI!$1:$1048576,$G$2+2,0)</f>
        <v>inf</v>
      </c>
    </row>
    <row r="142" spans="1:5" x14ac:dyDescent="0.3">
      <c r="A142">
        <v>140</v>
      </c>
      <c r="B142" s="2">
        <v>45778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45778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45778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45778</v>
      </c>
      <c r="C145">
        <f>VLOOKUP(A145,[1]KPI!$1:$1048576,$G$2,0)</f>
        <v>0</v>
      </c>
      <c r="D145">
        <f>VLOOKUP(A145,[1]KPI!$1:$1048576,$G$2+1,0)</f>
        <v>0</v>
      </c>
      <c r="E145" t="str">
        <f>VLOOKUP(A145,[1]KPI!$1:$1048576,$G$2+2,0)</f>
        <v>inf</v>
      </c>
    </row>
    <row r="146" spans="1:5" x14ac:dyDescent="0.3">
      <c r="A146">
        <v>144</v>
      </c>
      <c r="B146" s="2">
        <v>45778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45778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45778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45778</v>
      </c>
      <c r="C149">
        <f>VLOOKUP(A149,[1]KPI!$1:$1048576,$G$2,0)</f>
        <v>0.25</v>
      </c>
      <c r="D149">
        <f>VLOOKUP(A149,[1]KPI!$1:$1048576,$G$2+1,0)</f>
        <v>0</v>
      </c>
      <c r="E149" t="str">
        <f>VLOOKUP(A149,[1]KPI!$1:$1048576,$G$2+2,0)</f>
        <v>inf</v>
      </c>
    </row>
    <row r="150" spans="1:5" x14ac:dyDescent="0.3">
      <c r="A150">
        <v>148</v>
      </c>
      <c r="B150" s="2">
        <v>45778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45778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45778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45778</v>
      </c>
      <c r="C153">
        <f>VLOOKUP(A153,[1]KPI!$1:$1048576,$G$2,0)</f>
        <v>1.33</v>
      </c>
      <c r="D153">
        <f>VLOOKUP(A153,[1]KPI!$1:$1048576,$G$2+1,0)</f>
        <v>0</v>
      </c>
      <c r="E153" t="str">
        <f>VLOOKUP(A153,[1]KPI!$1:$1048576,$G$2+2,0)</f>
        <v>inf</v>
      </c>
    </row>
    <row r="154" spans="1:5" x14ac:dyDescent="0.3">
      <c r="A154">
        <v>152</v>
      </c>
      <c r="B154" s="2">
        <v>45778</v>
      </c>
      <c r="C154">
        <f>VLOOKUP(A154,[1]KPI!$1:$1048576,$G$2,0)</f>
        <v>1</v>
      </c>
      <c r="D154">
        <f>VLOOKUP(A154,[1]KPI!$1:$1048576,$G$2+1,0)</f>
        <v>0</v>
      </c>
      <c r="E154" t="str">
        <f>VLOOKUP(A154,[1]KPI!$1:$1048576,$G$2+2,0)</f>
        <v>inf</v>
      </c>
    </row>
    <row r="155" spans="1:5" x14ac:dyDescent="0.3">
      <c r="A155">
        <v>153</v>
      </c>
      <c r="B155" s="2">
        <v>45778</v>
      </c>
      <c r="C155">
        <f>VLOOKUP(A155,[1]KPI!$1:$1048576,$G$2,0)</f>
        <v>0.9</v>
      </c>
      <c r="D155">
        <f>VLOOKUP(A155,[1]KPI!$1:$1048576,$G$2+1,0)</f>
        <v>0</v>
      </c>
      <c r="E155" t="str">
        <f>VLOOKUP(A155,[1]KPI!$1:$1048576,$G$2+2,0)</f>
        <v>inf</v>
      </c>
    </row>
    <row r="156" spans="1:5" x14ac:dyDescent="0.3">
      <c r="A156">
        <v>154</v>
      </c>
      <c r="B156" s="2">
        <v>45778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45778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45778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45778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45778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45778</v>
      </c>
      <c r="C161">
        <f>VLOOKUP(A161,[1]KPI!$1:$1048576,$G$2,0)</f>
        <v>1</v>
      </c>
      <c r="D161">
        <f>VLOOKUP(A161,[1]KPI!$1:$1048576,$G$2+1,0)</f>
        <v>0</v>
      </c>
      <c r="E161" t="str">
        <f>VLOOKUP(A161,[1]KPI!$1:$1048576,$G$2+2,0)</f>
        <v>inf</v>
      </c>
    </row>
    <row r="162" spans="1:5" x14ac:dyDescent="0.3">
      <c r="A162">
        <v>160</v>
      </c>
      <c r="B162" s="2">
        <v>45778</v>
      </c>
      <c r="C162">
        <f>VLOOKUP(A162,[1]KPI!$1:$1048576,$G$2,0)</f>
        <v>1</v>
      </c>
      <c r="D162">
        <f>VLOOKUP(A162,[1]KPI!$1:$1048576,$G$2+1,0)</f>
        <v>0</v>
      </c>
      <c r="E162" t="str">
        <f>VLOOKUP(A162,[1]KPI!$1:$1048576,$G$2+2,0)</f>
        <v>inf</v>
      </c>
    </row>
    <row r="163" spans="1:5" x14ac:dyDescent="0.3">
      <c r="A163">
        <v>161</v>
      </c>
      <c r="B163" s="2">
        <v>45778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45778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45778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45778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45778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45778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45778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45778</v>
      </c>
      <c r="C170">
        <f>VLOOKUP(A170,[1]KPI!$1:$1048576,$G$2,0)</f>
        <v>60</v>
      </c>
      <c r="D170">
        <f>VLOOKUP(A170,[1]KPI!$1:$1048576,$G$2+1,0)</f>
        <v>0</v>
      </c>
      <c r="E170" t="str">
        <f>VLOOKUP(A170,[1]KPI!$1:$1048576,$G$2+2,0)</f>
        <v>inf</v>
      </c>
    </row>
    <row r="171" spans="1:5" x14ac:dyDescent="0.3">
      <c r="A171">
        <v>169</v>
      </c>
      <c r="B171" s="2">
        <v>45778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45778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45778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45778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45778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45778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45778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45778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45778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45778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45778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45778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45778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45778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45778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45778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45778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45778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45778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45778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45778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45778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45778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45778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45778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45778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45778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45778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45778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45778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45778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45778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45778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45778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45778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45778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45778</v>
      </c>
      <c r="C207">
        <f>VLOOKUP(A207,[1]KPI!$1:$1048576,$G$2,0)</f>
        <v>1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45778</v>
      </c>
      <c r="C208">
        <f>VLOOKUP(A208,[1]KPI!$1:$1048576,$G$2,0)</f>
        <v>31854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45778</v>
      </c>
      <c r="C209">
        <f>VLOOKUP(A209,[1]KPI!$1:$1048576,$G$2,0)</f>
        <v>46.84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45778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45778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45778</v>
      </c>
      <c r="C212">
        <f>VLOOKUP(A212,[1]KPI!$1:$1048576,$G$2,0)</f>
        <v>36000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45778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45778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45778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45778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45778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45778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45778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45778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45778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45778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45778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45778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45778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45778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45778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45778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45778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45778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45778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45778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45778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45778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45778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45778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45778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45778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45778</v>
      </c>
      <c r="C239">
        <f>VLOOKUP(A239,[1]KPI!$1:$1048576,$G$2,0)</f>
        <v>20000</v>
      </c>
      <c r="D239">
        <f>VLOOKUP(A239,[1]KPI!$1:$1048576,$G$2+1,0)</f>
        <v>0</v>
      </c>
      <c r="E239" t="str">
        <f>VLOOKUP(A239,[1]KPI!$1:$1048576,$G$2+2,0)</f>
        <v>inf</v>
      </c>
    </row>
    <row r="240" spans="1:5" x14ac:dyDescent="0.3">
      <c r="A240">
        <v>239</v>
      </c>
      <c r="B240" s="2">
        <v>45778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45778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45778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45778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45778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45778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45778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45778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45778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45778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45778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45778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45778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45778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45778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45778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45778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45778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45778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45778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45778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45778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45778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45778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45778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4"/>
  <sheetViews>
    <sheetView topLeftCell="A223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45809</v>
      </c>
      <c r="C2">
        <f>VLOOKUP(A2,[1]KPI!$1:$1048576,$G$2,0)</f>
        <v>0</v>
      </c>
      <c r="D2">
        <f>VLOOKUP(A2,[1]KPI!$1:$1048576,$G$2+1,0)</f>
        <v>0</v>
      </c>
      <c r="E2" t="str">
        <f>VLOOKUP(A2,[1]KPI!$1:$1048576,$G$2+2,0)</f>
        <v>inf</v>
      </c>
      <c r="G2">
        <f>MAI!G2+3</f>
        <v>29</v>
      </c>
    </row>
    <row r="3" spans="1:7" x14ac:dyDescent="0.3">
      <c r="A3">
        <v>1</v>
      </c>
      <c r="B3" s="2">
        <v>45809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45809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45809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45809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45809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45809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45809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45809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45809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45809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45809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45809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45809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45809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45809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45809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45809</v>
      </c>
      <c r="C19">
        <f>VLOOKUP(A19,[1]KPI!$1:$1048576,$G$2,0)</f>
        <v>0.2</v>
      </c>
      <c r="D19">
        <f>VLOOKUP(A19,[1]KPI!$1:$1048576,$G$2+1,0)</f>
        <v>0</v>
      </c>
      <c r="E19" t="str">
        <f>VLOOKUP(A19,[1]KPI!$1:$1048576,$G$2+2,0)</f>
        <v>inf</v>
      </c>
    </row>
    <row r="20" spans="1:5" x14ac:dyDescent="0.3">
      <c r="A20">
        <v>18</v>
      </c>
      <c r="B20" s="2">
        <v>45809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45809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45809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45809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45809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45809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45809</v>
      </c>
      <c r="C26">
        <f>VLOOKUP(A26,[1]KPI!$1:$1048576,$G$2,0)</f>
        <v>0.14000000000000001</v>
      </c>
      <c r="D26">
        <f>VLOOKUP(A26,[1]KPI!$1:$1048576,$G$2+1,0)</f>
        <v>0</v>
      </c>
      <c r="E26" t="str">
        <f>VLOOKUP(A26,[1]KPI!$1:$1048576,$G$2+2,0)</f>
        <v>inf</v>
      </c>
    </row>
    <row r="27" spans="1:5" x14ac:dyDescent="0.3">
      <c r="A27">
        <v>25</v>
      </c>
      <c r="B27" s="2">
        <v>45809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45809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45809</v>
      </c>
      <c r="C29">
        <f>VLOOKUP(A29,[1]KPI!$1:$1048576,$G$2,0)</f>
        <v>0.1</v>
      </c>
      <c r="D29">
        <f>VLOOKUP(A29,[1]KPI!$1:$1048576,$G$2+1,0)</f>
        <v>0</v>
      </c>
      <c r="E29" t="str">
        <f>VLOOKUP(A29,[1]KPI!$1:$1048576,$G$2+2,0)</f>
        <v>inf</v>
      </c>
    </row>
    <row r="30" spans="1:5" x14ac:dyDescent="0.3">
      <c r="A30">
        <v>28</v>
      </c>
      <c r="B30" s="2">
        <v>45809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45809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45809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45809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45809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45809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45809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45809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45809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45809</v>
      </c>
      <c r="C39">
        <f>VLOOKUP(A39,[1]KPI!$1:$1048576,$G$2,0)</f>
        <v>0.06</v>
      </c>
      <c r="D39">
        <f>VLOOKUP(A39,[1]KPI!$1:$1048576,$G$2+1,0)</f>
        <v>0</v>
      </c>
      <c r="E39" t="str">
        <f>VLOOKUP(A39,[1]KPI!$1:$1048576,$G$2+2,0)</f>
        <v>inf</v>
      </c>
    </row>
    <row r="40" spans="1:5" x14ac:dyDescent="0.3">
      <c r="A40">
        <v>38</v>
      </c>
      <c r="B40" s="2">
        <v>45809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45809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45809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45809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45809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45809</v>
      </c>
      <c r="C45">
        <f>VLOOKUP(A45,[1]KPI!$1:$1048576,$G$2,0)</f>
        <v>0.12</v>
      </c>
      <c r="D45">
        <f>VLOOKUP(A45,[1]KPI!$1:$1048576,$G$2+1,0)</f>
        <v>0</v>
      </c>
      <c r="E45" t="str">
        <f>VLOOKUP(A45,[1]KPI!$1:$1048576,$G$2+2,0)</f>
        <v>inf</v>
      </c>
    </row>
    <row r="46" spans="1:5" x14ac:dyDescent="0.3">
      <c r="A46">
        <v>44</v>
      </c>
      <c r="B46" s="2">
        <v>45809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45809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45809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45809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45809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45809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45809</v>
      </c>
      <c r="C52">
        <f>VLOOKUP(A52,[1]KPI!$1:$1048576,$G$2,0)</f>
        <v>0.12</v>
      </c>
      <c r="D52">
        <f>VLOOKUP(A52,[1]KPI!$1:$1048576,$G$2+1,0)</f>
        <v>0</v>
      </c>
      <c r="E52" t="str">
        <f>VLOOKUP(A52,[1]KPI!$1:$1048576,$G$2+2,0)</f>
        <v>inf</v>
      </c>
    </row>
    <row r="53" spans="1:5" x14ac:dyDescent="0.3">
      <c r="A53">
        <v>51</v>
      </c>
      <c r="B53" s="2">
        <v>45809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45809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45809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45809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45809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45809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45809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45809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45809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45809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45809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45809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45809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45809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45809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45809</v>
      </c>
      <c r="C68">
        <f>VLOOKUP(A68,[1]KPI!$1:$1048576,$G$2,0)</f>
        <v>0.14000000000000001</v>
      </c>
      <c r="D68">
        <f>VLOOKUP(A68,[1]KPI!$1:$1048576,$G$2+1,0)</f>
        <v>0</v>
      </c>
      <c r="E68" t="str">
        <f>VLOOKUP(A68,[1]KPI!$1:$1048576,$G$2+2,0)</f>
        <v>inf</v>
      </c>
    </row>
    <row r="69" spans="1:5" x14ac:dyDescent="0.3">
      <c r="A69">
        <v>67</v>
      </c>
      <c r="B69" s="2">
        <v>45809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45809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45809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45809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45809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45809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45809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45809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45809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45809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45809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45809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45809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45809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45809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45809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45809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45809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45809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45809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45809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45809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45809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45809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45809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45809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45809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45809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45809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45809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45809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45809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45809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45809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45809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45809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45809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45809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45809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45809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45809</v>
      </c>
      <c r="C109">
        <f>VLOOKUP(A109,[1]KPI!$1:$1048576,$G$2,0)</f>
        <v>1</v>
      </c>
      <c r="D109">
        <f>VLOOKUP(A109,[1]KPI!$1:$1048576,$G$2+1,0)</f>
        <v>0</v>
      </c>
      <c r="E109" t="str">
        <f>VLOOKUP(A109,[1]KPI!$1:$1048576,$G$2+2,0)</f>
        <v>inf</v>
      </c>
    </row>
    <row r="110" spans="1:5" x14ac:dyDescent="0.3">
      <c r="A110">
        <v>108</v>
      </c>
      <c r="B110" s="2">
        <v>45809</v>
      </c>
      <c r="C110">
        <f>VLOOKUP(A110,[1]KPI!$1:$1048576,$G$2,0)</f>
        <v>1</v>
      </c>
      <c r="D110">
        <f>VLOOKUP(A110,[1]KPI!$1:$1048576,$G$2+1,0)</f>
        <v>0</v>
      </c>
      <c r="E110" t="str">
        <f>VLOOKUP(A110,[1]KPI!$1:$1048576,$G$2+2,0)</f>
        <v>inf</v>
      </c>
    </row>
    <row r="111" spans="1:5" x14ac:dyDescent="0.3">
      <c r="A111">
        <v>109</v>
      </c>
      <c r="B111" s="2">
        <v>45809</v>
      </c>
      <c r="C111">
        <f>VLOOKUP(A111,[1]KPI!$1:$1048576,$G$2,0)</f>
        <v>1</v>
      </c>
      <c r="D111">
        <f>VLOOKUP(A111,[1]KPI!$1:$1048576,$G$2+1,0)</f>
        <v>0</v>
      </c>
      <c r="E111" t="str">
        <f>VLOOKUP(A111,[1]KPI!$1:$1048576,$G$2+2,0)</f>
        <v>inf</v>
      </c>
    </row>
    <row r="112" spans="1:5" x14ac:dyDescent="0.3">
      <c r="A112">
        <v>110</v>
      </c>
      <c r="B112" s="2">
        <v>45809</v>
      </c>
      <c r="C112">
        <f>VLOOKUP(A112,[1]KPI!$1:$1048576,$G$2,0)</f>
        <v>1</v>
      </c>
      <c r="D112">
        <f>VLOOKUP(A112,[1]KPI!$1:$1048576,$G$2+1,0)</f>
        <v>0</v>
      </c>
      <c r="E112" t="str">
        <f>VLOOKUP(A112,[1]KPI!$1:$1048576,$G$2+2,0)</f>
        <v>inf</v>
      </c>
    </row>
    <row r="113" spans="1:5" x14ac:dyDescent="0.3">
      <c r="A113">
        <v>111</v>
      </c>
      <c r="B113" s="2">
        <v>45809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45809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45809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45809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45809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45809</v>
      </c>
      <c r="C118">
        <f>VLOOKUP(A118,[1]KPI!$1:$1048576,$G$2,0)</f>
        <v>5</v>
      </c>
      <c r="D118">
        <f>VLOOKUP(A118,[1]KPI!$1:$1048576,$G$2+1,0)</f>
        <v>0</v>
      </c>
      <c r="E118" t="str">
        <f>VLOOKUP(A118,[1]KPI!$1:$1048576,$G$2+2,0)</f>
        <v>inf</v>
      </c>
    </row>
    <row r="119" spans="1:5" x14ac:dyDescent="0.3">
      <c r="A119">
        <v>117</v>
      </c>
      <c r="B119" s="2">
        <v>45809</v>
      </c>
      <c r="C119">
        <f>VLOOKUP(A119,[1]KPI!$1:$1048576,$G$2,0)</f>
        <v>0.17</v>
      </c>
      <c r="D119">
        <f>VLOOKUP(A119,[1]KPI!$1:$1048576,$G$2+1,0)</f>
        <v>0</v>
      </c>
      <c r="E119" t="str">
        <f>VLOOKUP(A119,[1]KPI!$1:$1048576,$G$2+2,0)</f>
        <v>inf</v>
      </c>
    </row>
    <row r="120" spans="1:5" x14ac:dyDescent="0.3">
      <c r="A120">
        <v>118</v>
      </c>
      <c r="B120" s="2">
        <v>45809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45809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45809</v>
      </c>
      <c r="C122">
        <f>VLOOKUP(A122,[1]KPI!$1:$1048576,$G$2,0)</f>
        <v>0.05</v>
      </c>
      <c r="D122">
        <f>VLOOKUP(A122,[1]KPI!$1:$1048576,$G$2+1,0)</f>
        <v>0</v>
      </c>
      <c r="E122" t="str">
        <f>VLOOKUP(A122,[1]KPI!$1:$1048576,$G$2+2,0)</f>
        <v>inf</v>
      </c>
    </row>
    <row r="123" spans="1:5" x14ac:dyDescent="0.3">
      <c r="A123">
        <v>121</v>
      </c>
      <c r="B123" s="2">
        <v>45809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45809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45809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45809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45809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45809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45809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45809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45809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45809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45809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45809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45809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45809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45809</v>
      </c>
      <c r="C137">
        <f>VLOOKUP(A137,[1]KPI!$1:$1048576,$G$2,0)</f>
        <v>15</v>
      </c>
      <c r="D137">
        <f>VLOOKUP(A137,[1]KPI!$1:$1048576,$G$2+1,0)</f>
        <v>0</v>
      </c>
      <c r="E137" t="str">
        <f>VLOOKUP(A137,[1]KPI!$1:$1048576,$G$2+2,0)</f>
        <v>inf</v>
      </c>
    </row>
    <row r="138" spans="1:5" x14ac:dyDescent="0.3">
      <c r="A138">
        <v>136</v>
      </c>
      <c r="B138" s="2">
        <v>45809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45809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45809</v>
      </c>
      <c r="C140">
        <f>VLOOKUP(A140,[1]KPI!$1:$1048576,$G$2,0)</f>
        <v>10</v>
      </c>
      <c r="D140">
        <f>VLOOKUP(A140,[1]KPI!$1:$1048576,$G$2+1,0)</f>
        <v>0</v>
      </c>
      <c r="E140" t="str">
        <f>VLOOKUP(A140,[1]KPI!$1:$1048576,$G$2+2,0)</f>
        <v>inf</v>
      </c>
    </row>
    <row r="141" spans="1:5" x14ac:dyDescent="0.3">
      <c r="A141">
        <v>139</v>
      </c>
      <c r="B141" s="2">
        <v>45809</v>
      </c>
      <c r="C141">
        <f>VLOOKUP(A141,[1]KPI!$1:$1048576,$G$2,0)</f>
        <v>10</v>
      </c>
      <c r="D141">
        <f>VLOOKUP(A141,[1]KPI!$1:$1048576,$G$2+1,0)</f>
        <v>0</v>
      </c>
      <c r="E141" t="str">
        <f>VLOOKUP(A141,[1]KPI!$1:$1048576,$G$2+2,0)</f>
        <v>inf</v>
      </c>
    </row>
    <row r="142" spans="1:5" x14ac:dyDescent="0.3">
      <c r="A142">
        <v>140</v>
      </c>
      <c r="B142" s="2">
        <v>45809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45809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45809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45809</v>
      </c>
      <c r="C145">
        <f>VLOOKUP(A145,[1]KPI!$1:$1048576,$G$2,0)</f>
        <v>0</v>
      </c>
      <c r="D145">
        <f>VLOOKUP(A145,[1]KPI!$1:$1048576,$G$2+1,0)</f>
        <v>0</v>
      </c>
      <c r="E145" t="str">
        <f>VLOOKUP(A145,[1]KPI!$1:$1048576,$G$2+2,0)</f>
        <v>inf</v>
      </c>
    </row>
    <row r="146" spans="1:5" x14ac:dyDescent="0.3">
      <c r="A146">
        <v>144</v>
      </c>
      <c r="B146" s="2">
        <v>45809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45809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45809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45809</v>
      </c>
      <c r="C149">
        <f>VLOOKUP(A149,[1]KPI!$1:$1048576,$G$2,0)</f>
        <v>0.25</v>
      </c>
      <c r="D149">
        <f>VLOOKUP(A149,[1]KPI!$1:$1048576,$G$2+1,0)</f>
        <v>0</v>
      </c>
      <c r="E149" t="str">
        <f>VLOOKUP(A149,[1]KPI!$1:$1048576,$G$2+2,0)</f>
        <v>inf</v>
      </c>
    </row>
    <row r="150" spans="1:5" x14ac:dyDescent="0.3">
      <c r="A150">
        <v>148</v>
      </c>
      <c r="B150" s="2">
        <v>45809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45809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45809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45809</v>
      </c>
      <c r="C153">
        <f>VLOOKUP(A153,[1]KPI!$1:$1048576,$G$2,0)</f>
        <v>1.33</v>
      </c>
      <c r="D153">
        <f>VLOOKUP(A153,[1]KPI!$1:$1048576,$G$2+1,0)</f>
        <v>0</v>
      </c>
      <c r="E153" t="str">
        <f>VLOOKUP(A153,[1]KPI!$1:$1048576,$G$2+2,0)</f>
        <v>inf</v>
      </c>
    </row>
    <row r="154" spans="1:5" x14ac:dyDescent="0.3">
      <c r="A154">
        <v>152</v>
      </c>
      <c r="B154" s="2">
        <v>45809</v>
      </c>
      <c r="C154">
        <f>VLOOKUP(A154,[1]KPI!$1:$1048576,$G$2,0)</f>
        <v>1</v>
      </c>
      <c r="D154">
        <f>VLOOKUP(A154,[1]KPI!$1:$1048576,$G$2+1,0)</f>
        <v>0</v>
      </c>
      <c r="E154" t="str">
        <f>VLOOKUP(A154,[1]KPI!$1:$1048576,$G$2+2,0)</f>
        <v>inf</v>
      </c>
    </row>
    <row r="155" spans="1:5" x14ac:dyDescent="0.3">
      <c r="A155">
        <v>153</v>
      </c>
      <c r="B155" s="2">
        <v>45809</v>
      </c>
      <c r="C155">
        <f>VLOOKUP(A155,[1]KPI!$1:$1048576,$G$2,0)</f>
        <v>0.9</v>
      </c>
      <c r="D155">
        <f>VLOOKUP(A155,[1]KPI!$1:$1048576,$G$2+1,0)</f>
        <v>0</v>
      </c>
      <c r="E155" t="str">
        <f>VLOOKUP(A155,[1]KPI!$1:$1048576,$G$2+2,0)</f>
        <v>inf</v>
      </c>
    </row>
    <row r="156" spans="1:5" x14ac:dyDescent="0.3">
      <c r="A156">
        <v>154</v>
      </c>
      <c r="B156" s="2">
        <v>45809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45809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45809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45809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45809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45809</v>
      </c>
      <c r="C161">
        <f>VLOOKUP(A161,[1]KPI!$1:$1048576,$G$2,0)</f>
        <v>1</v>
      </c>
      <c r="D161">
        <f>VLOOKUP(A161,[1]KPI!$1:$1048576,$G$2+1,0)</f>
        <v>0</v>
      </c>
      <c r="E161" t="str">
        <f>VLOOKUP(A161,[1]KPI!$1:$1048576,$G$2+2,0)</f>
        <v>inf</v>
      </c>
    </row>
    <row r="162" spans="1:5" x14ac:dyDescent="0.3">
      <c r="A162">
        <v>160</v>
      </c>
      <c r="B162" s="2">
        <v>45809</v>
      </c>
      <c r="C162">
        <f>VLOOKUP(A162,[1]KPI!$1:$1048576,$G$2,0)</f>
        <v>1</v>
      </c>
      <c r="D162">
        <f>VLOOKUP(A162,[1]KPI!$1:$1048576,$G$2+1,0)</f>
        <v>0</v>
      </c>
      <c r="E162" t="str">
        <f>VLOOKUP(A162,[1]KPI!$1:$1048576,$G$2+2,0)</f>
        <v>inf</v>
      </c>
    </row>
    <row r="163" spans="1:5" x14ac:dyDescent="0.3">
      <c r="A163">
        <v>161</v>
      </c>
      <c r="B163" s="2">
        <v>45809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45809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45809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45809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45809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45809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45809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45809</v>
      </c>
      <c r="C170">
        <f>VLOOKUP(A170,[1]KPI!$1:$1048576,$G$2,0)</f>
        <v>60</v>
      </c>
      <c r="D170">
        <f>VLOOKUP(A170,[1]KPI!$1:$1048576,$G$2+1,0)</f>
        <v>0</v>
      </c>
      <c r="E170" t="str">
        <f>VLOOKUP(A170,[1]KPI!$1:$1048576,$G$2+2,0)</f>
        <v>inf</v>
      </c>
    </row>
    <row r="171" spans="1:5" x14ac:dyDescent="0.3">
      <c r="A171">
        <v>169</v>
      </c>
      <c r="B171" s="2">
        <v>45809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45809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45809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45809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45809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45809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45809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45809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45809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45809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45809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45809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45809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45809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45809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45809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45809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45809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45809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45809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45809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45809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45809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45809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45809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45809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45809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45809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45809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45809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45809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45809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45809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45809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45809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45809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45809</v>
      </c>
      <c r="C207">
        <f>VLOOKUP(A207,[1]KPI!$1:$1048576,$G$2,0)</f>
        <v>3.09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45809</v>
      </c>
      <c r="C208">
        <f>VLOOKUP(A208,[1]KPI!$1:$1048576,$G$2,0)</f>
        <v>58696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45809</v>
      </c>
      <c r="C209">
        <f>VLOOKUP(A209,[1]KPI!$1:$1048576,$G$2,0)</f>
        <v>8.15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45809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45809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45809</v>
      </c>
      <c r="C212">
        <f>VLOOKUP(A212,[1]KPI!$1:$1048576,$G$2,0)</f>
        <v>42000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45809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45809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45809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45809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45809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45809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45809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45809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45809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45809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45809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45809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45809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45809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45809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45809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45809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45809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45809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45809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45809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45809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45809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45809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45809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45809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45809</v>
      </c>
      <c r="C239">
        <f>VLOOKUP(A239,[1]KPI!$1:$1048576,$G$2,0)</f>
        <v>35000</v>
      </c>
      <c r="D239">
        <f>VLOOKUP(A239,[1]KPI!$1:$1048576,$G$2+1,0)</f>
        <v>0</v>
      </c>
      <c r="E239" t="str">
        <f>VLOOKUP(A239,[1]KPI!$1:$1048576,$G$2+2,0)</f>
        <v>inf</v>
      </c>
    </row>
    <row r="240" spans="1:5" x14ac:dyDescent="0.3">
      <c r="A240">
        <v>239</v>
      </c>
      <c r="B240" s="2">
        <v>45809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45809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45809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45809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45809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45809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45809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45809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45809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45809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45809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45809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45809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45809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45809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45809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45809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45809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45809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45809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45809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45809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45809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45809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45809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64"/>
  <sheetViews>
    <sheetView topLeftCell="A226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45839</v>
      </c>
      <c r="C2">
        <f>VLOOKUP(A2,[1]KPI!$1:$1048576,$G$2,0)</f>
        <v>0</v>
      </c>
      <c r="D2">
        <f>VLOOKUP(A2,[1]KPI!$1:$1048576,$G$2+1,0)</f>
        <v>0</v>
      </c>
      <c r="E2" t="str">
        <f>VLOOKUP(A2,[1]KPI!$1:$1048576,$G$2+2,0)</f>
        <v>inf</v>
      </c>
      <c r="G2">
        <f>JUN!G2+4</f>
        <v>33</v>
      </c>
    </row>
    <row r="3" spans="1:7" x14ac:dyDescent="0.3">
      <c r="A3">
        <v>1</v>
      </c>
      <c r="B3" s="2">
        <v>45839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45839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45839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45839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45839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45839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45839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45839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45839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45839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45839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45839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45839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45839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45839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45839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45839</v>
      </c>
      <c r="C19">
        <f>VLOOKUP(A19,[1]KPI!$1:$1048576,$G$2,0)</f>
        <v>0.2</v>
      </c>
      <c r="D19">
        <f>VLOOKUP(A19,[1]KPI!$1:$1048576,$G$2+1,0)</f>
        <v>0</v>
      </c>
      <c r="E19" t="str">
        <f>VLOOKUP(A19,[1]KPI!$1:$1048576,$G$2+2,0)</f>
        <v>inf</v>
      </c>
    </row>
    <row r="20" spans="1:5" x14ac:dyDescent="0.3">
      <c r="A20">
        <v>18</v>
      </c>
      <c r="B20" s="2">
        <v>45839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45839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45839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45839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45839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45839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45839</v>
      </c>
      <c r="C26">
        <f>VLOOKUP(A26,[1]KPI!$1:$1048576,$G$2,0)</f>
        <v>0.14000000000000001</v>
      </c>
      <c r="D26">
        <f>VLOOKUP(A26,[1]KPI!$1:$1048576,$G$2+1,0)</f>
        <v>0</v>
      </c>
      <c r="E26" t="str">
        <f>VLOOKUP(A26,[1]KPI!$1:$1048576,$G$2+2,0)</f>
        <v>inf</v>
      </c>
    </row>
    <row r="27" spans="1:5" x14ac:dyDescent="0.3">
      <c r="A27">
        <v>25</v>
      </c>
      <c r="B27" s="2">
        <v>45839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45839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45839</v>
      </c>
      <c r="C29">
        <f>VLOOKUP(A29,[1]KPI!$1:$1048576,$G$2,0)</f>
        <v>0.1</v>
      </c>
      <c r="D29">
        <f>VLOOKUP(A29,[1]KPI!$1:$1048576,$G$2+1,0)</f>
        <v>0</v>
      </c>
      <c r="E29" t="str">
        <f>VLOOKUP(A29,[1]KPI!$1:$1048576,$G$2+2,0)</f>
        <v>inf</v>
      </c>
    </row>
    <row r="30" spans="1:5" x14ac:dyDescent="0.3">
      <c r="A30">
        <v>28</v>
      </c>
      <c r="B30" s="2">
        <v>45839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45839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45839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45839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45839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45839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45839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45839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45839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45839</v>
      </c>
      <c r="C39">
        <f>VLOOKUP(A39,[1]KPI!$1:$1048576,$G$2,0)</f>
        <v>0.06</v>
      </c>
      <c r="D39">
        <f>VLOOKUP(A39,[1]KPI!$1:$1048576,$G$2+1,0)</f>
        <v>0</v>
      </c>
      <c r="E39" t="str">
        <f>VLOOKUP(A39,[1]KPI!$1:$1048576,$G$2+2,0)</f>
        <v>inf</v>
      </c>
    </row>
    <row r="40" spans="1:5" x14ac:dyDescent="0.3">
      <c r="A40">
        <v>38</v>
      </c>
      <c r="B40" s="2">
        <v>45839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45839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45839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45839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45839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45839</v>
      </c>
      <c r="C45">
        <f>VLOOKUP(A45,[1]KPI!$1:$1048576,$G$2,0)</f>
        <v>0.12</v>
      </c>
      <c r="D45">
        <f>VLOOKUP(A45,[1]KPI!$1:$1048576,$G$2+1,0)</f>
        <v>0</v>
      </c>
      <c r="E45" t="str">
        <f>VLOOKUP(A45,[1]KPI!$1:$1048576,$G$2+2,0)</f>
        <v>inf</v>
      </c>
    </row>
    <row r="46" spans="1:5" x14ac:dyDescent="0.3">
      <c r="A46">
        <v>44</v>
      </c>
      <c r="B46" s="2">
        <v>45839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45839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45839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45839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45839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45839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45839</v>
      </c>
      <c r="C52">
        <f>VLOOKUP(A52,[1]KPI!$1:$1048576,$G$2,0)</f>
        <v>0.12</v>
      </c>
      <c r="D52">
        <f>VLOOKUP(A52,[1]KPI!$1:$1048576,$G$2+1,0)</f>
        <v>0</v>
      </c>
      <c r="E52" t="str">
        <f>VLOOKUP(A52,[1]KPI!$1:$1048576,$G$2+2,0)</f>
        <v>inf</v>
      </c>
    </row>
    <row r="53" spans="1:5" x14ac:dyDescent="0.3">
      <c r="A53">
        <v>51</v>
      </c>
      <c r="B53" s="2">
        <v>45839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45839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45839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45839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45839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45839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45839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45839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45839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45839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45839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45839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45839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45839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45839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45839</v>
      </c>
      <c r="C68">
        <f>VLOOKUP(A68,[1]KPI!$1:$1048576,$G$2,0)</f>
        <v>0.14000000000000001</v>
      </c>
      <c r="D68">
        <f>VLOOKUP(A68,[1]KPI!$1:$1048576,$G$2+1,0)</f>
        <v>0</v>
      </c>
      <c r="E68" t="str">
        <f>VLOOKUP(A68,[1]KPI!$1:$1048576,$G$2+2,0)</f>
        <v>inf</v>
      </c>
    </row>
    <row r="69" spans="1:5" x14ac:dyDescent="0.3">
      <c r="A69">
        <v>67</v>
      </c>
      <c r="B69" s="2">
        <v>45839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45839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45839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45839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45839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45839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45839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45839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45839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45839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45839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45839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45839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45839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45839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45839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45839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45839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45839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45839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45839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45839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45839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45839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45839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45839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45839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45839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45839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45839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45839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45839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45839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45839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45839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45839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45839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45839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45839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45839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45839</v>
      </c>
      <c r="C109">
        <f>VLOOKUP(A109,[1]KPI!$1:$1048576,$G$2,0)</f>
        <v>1</v>
      </c>
      <c r="D109">
        <f>VLOOKUP(A109,[1]KPI!$1:$1048576,$G$2+1,0)</f>
        <v>0</v>
      </c>
      <c r="E109" t="str">
        <f>VLOOKUP(A109,[1]KPI!$1:$1048576,$G$2+2,0)</f>
        <v>inf</v>
      </c>
    </row>
    <row r="110" spans="1:5" x14ac:dyDescent="0.3">
      <c r="A110">
        <v>108</v>
      </c>
      <c r="B110" s="2">
        <v>45839</v>
      </c>
      <c r="C110">
        <f>VLOOKUP(A110,[1]KPI!$1:$1048576,$G$2,0)</f>
        <v>1</v>
      </c>
      <c r="D110">
        <f>VLOOKUP(A110,[1]KPI!$1:$1048576,$G$2+1,0)</f>
        <v>0</v>
      </c>
      <c r="E110" t="str">
        <f>VLOOKUP(A110,[1]KPI!$1:$1048576,$G$2+2,0)</f>
        <v>inf</v>
      </c>
    </row>
    <row r="111" spans="1:5" x14ac:dyDescent="0.3">
      <c r="A111">
        <v>109</v>
      </c>
      <c r="B111" s="2">
        <v>45839</v>
      </c>
      <c r="C111">
        <f>VLOOKUP(A111,[1]KPI!$1:$1048576,$G$2,0)</f>
        <v>1</v>
      </c>
      <c r="D111">
        <f>VLOOKUP(A111,[1]KPI!$1:$1048576,$G$2+1,0)</f>
        <v>0</v>
      </c>
      <c r="E111" t="str">
        <f>VLOOKUP(A111,[1]KPI!$1:$1048576,$G$2+2,0)</f>
        <v>inf</v>
      </c>
    </row>
    <row r="112" spans="1:5" x14ac:dyDescent="0.3">
      <c r="A112">
        <v>110</v>
      </c>
      <c r="B112" s="2">
        <v>45839</v>
      </c>
      <c r="C112">
        <f>VLOOKUP(A112,[1]KPI!$1:$1048576,$G$2,0)</f>
        <v>1</v>
      </c>
      <c r="D112">
        <f>VLOOKUP(A112,[1]KPI!$1:$1048576,$G$2+1,0)</f>
        <v>0</v>
      </c>
      <c r="E112" t="str">
        <f>VLOOKUP(A112,[1]KPI!$1:$1048576,$G$2+2,0)</f>
        <v>inf</v>
      </c>
    </row>
    <row r="113" spans="1:5" x14ac:dyDescent="0.3">
      <c r="A113">
        <v>111</v>
      </c>
      <c r="B113" s="2">
        <v>45839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45839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45839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45839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45839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45839</v>
      </c>
      <c r="C118">
        <f>VLOOKUP(A118,[1]KPI!$1:$1048576,$G$2,0)</f>
        <v>5</v>
      </c>
      <c r="D118">
        <f>VLOOKUP(A118,[1]KPI!$1:$1048576,$G$2+1,0)</f>
        <v>0</v>
      </c>
      <c r="E118" t="str">
        <f>VLOOKUP(A118,[1]KPI!$1:$1048576,$G$2+2,0)</f>
        <v>inf</v>
      </c>
    </row>
    <row r="119" spans="1:5" x14ac:dyDescent="0.3">
      <c r="A119">
        <v>117</v>
      </c>
      <c r="B119" s="2">
        <v>45839</v>
      </c>
      <c r="C119">
        <f>VLOOKUP(A119,[1]KPI!$1:$1048576,$G$2,0)</f>
        <v>0.17</v>
      </c>
      <c r="D119">
        <f>VLOOKUP(A119,[1]KPI!$1:$1048576,$G$2+1,0)</f>
        <v>0</v>
      </c>
      <c r="E119" t="str">
        <f>VLOOKUP(A119,[1]KPI!$1:$1048576,$G$2+2,0)</f>
        <v>inf</v>
      </c>
    </row>
    <row r="120" spans="1:5" x14ac:dyDescent="0.3">
      <c r="A120">
        <v>118</v>
      </c>
      <c r="B120" s="2">
        <v>45839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45839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45839</v>
      </c>
      <c r="C122">
        <f>VLOOKUP(A122,[1]KPI!$1:$1048576,$G$2,0)</f>
        <v>0.05</v>
      </c>
      <c r="D122">
        <f>VLOOKUP(A122,[1]KPI!$1:$1048576,$G$2+1,0)</f>
        <v>0</v>
      </c>
      <c r="E122" t="str">
        <f>VLOOKUP(A122,[1]KPI!$1:$1048576,$G$2+2,0)</f>
        <v>inf</v>
      </c>
    </row>
    <row r="123" spans="1:5" x14ac:dyDescent="0.3">
      <c r="A123">
        <v>121</v>
      </c>
      <c r="B123" s="2">
        <v>45839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45839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45839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45839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45839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45839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45839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45839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45839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45839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45839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45839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45839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45839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45839</v>
      </c>
      <c r="C137">
        <f>VLOOKUP(A137,[1]KPI!$1:$1048576,$G$2,0)</f>
        <v>15</v>
      </c>
      <c r="D137">
        <f>VLOOKUP(A137,[1]KPI!$1:$1048576,$G$2+1,0)</f>
        <v>0</v>
      </c>
      <c r="E137" t="str">
        <f>VLOOKUP(A137,[1]KPI!$1:$1048576,$G$2+2,0)</f>
        <v>inf</v>
      </c>
    </row>
    <row r="138" spans="1:5" x14ac:dyDescent="0.3">
      <c r="A138">
        <v>136</v>
      </c>
      <c r="B138" s="2">
        <v>45839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45839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45839</v>
      </c>
      <c r="C140">
        <f>VLOOKUP(A140,[1]KPI!$1:$1048576,$G$2,0)</f>
        <v>10</v>
      </c>
      <c r="D140">
        <f>VLOOKUP(A140,[1]KPI!$1:$1048576,$G$2+1,0)</f>
        <v>0</v>
      </c>
      <c r="E140" t="str">
        <f>VLOOKUP(A140,[1]KPI!$1:$1048576,$G$2+2,0)</f>
        <v>inf</v>
      </c>
    </row>
    <row r="141" spans="1:5" x14ac:dyDescent="0.3">
      <c r="A141">
        <v>139</v>
      </c>
      <c r="B141" s="2">
        <v>45839</v>
      </c>
      <c r="C141">
        <f>VLOOKUP(A141,[1]KPI!$1:$1048576,$G$2,0)</f>
        <v>10</v>
      </c>
      <c r="D141">
        <f>VLOOKUP(A141,[1]KPI!$1:$1048576,$G$2+1,0)</f>
        <v>0</v>
      </c>
      <c r="E141" t="str">
        <f>VLOOKUP(A141,[1]KPI!$1:$1048576,$G$2+2,0)</f>
        <v>inf</v>
      </c>
    </row>
    <row r="142" spans="1:5" x14ac:dyDescent="0.3">
      <c r="A142">
        <v>140</v>
      </c>
      <c r="B142" s="2">
        <v>45839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45839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45839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45839</v>
      </c>
      <c r="C145">
        <f>VLOOKUP(A145,[1]KPI!$1:$1048576,$G$2,0)</f>
        <v>0</v>
      </c>
      <c r="D145">
        <f>VLOOKUP(A145,[1]KPI!$1:$1048576,$G$2+1,0)</f>
        <v>0</v>
      </c>
      <c r="E145" t="str">
        <f>VLOOKUP(A145,[1]KPI!$1:$1048576,$G$2+2,0)</f>
        <v>inf</v>
      </c>
    </row>
    <row r="146" spans="1:5" x14ac:dyDescent="0.3">
      <c r="A146">
        <v>144</v>
      </c>
      <c r="B146" s="2">
        <v>45839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45839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45839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45839</v>
      </c>
      <c r="C149">
        <f>VLOOKUP(A149,[1]KPI!$1:$1048576,$G$2,0)</f>
        <v>0.25</v>
      </c>
      <c r="D149">
        <f>VLOOKUP(A149,[1]KPI!$1:$1048576,$G$2+1,0)</f>
        <v>0</v>
      </c>
      <c r="E149" t="str">
        <f>VLOOKUP(A149,[1]KPI!$1:$1048576,$G$2+2,0)</f>
        <v>inf</v>
      </c>
    </row>
    <row r="150" spans="1:5" x14ac:dyDescent="0.3">
      <c r="A150">
        <v>148</v>
      </c>
      <c r="B150" s="2">
        <v>45839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45839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45839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45839</v>
      </c>
      <c r="C153">
        <f>VLOOKUP(A153,[1]KPI!$1:$1048576,$G$2,0)</f>
        <v>1.33</v>
      </c>
      <c r="D153">
        <f>VLOOKUP(A153,[1]KPI!$1:$1048576,$G$2+1,0)</f>
        <v>0</v>
      </c>
      <c r="E153" t="str">
        <f>VLOOKUP(A153,[1]KPI!$1:$1048576,$G$2+2,0)</f>
        <v>inf</v>
      </c>
    </row>
    <row r="154" spans="1:5" x14ac:dyDescent="0.3">
      <c r="A154">
        <v>152</v>
      </c>
      <c r="B154" s="2">
        <v>45839</v>
      </c>
      <c r="C154">
        <f>VLOOKUP(A154,[1]KPI!$1:$1048576,$G$2,0)</f>
        <v>1</v>
      </c>
      <c r="D154">
        <f>VLOOKUP(A154,[1]KPI!$1:$1048576,$G$2+1,0)</f>
        <v>0</v>
      </c>
      <c r="E154" t="str">
        <f>VLOOKUP(A154,[1]KPI!$1:$1048576,$G$2+2,0)</f>
        <v>inf</v>
      </c>
    </row>
    <row r="155" spans="1:5" x14ac:dyDescent="0.3">
      <c r="A155">
        <v>153</v>
      </c>
      <c r="B155" s="2">
        <v>45839</v>
      </c>
      <c r="C155">
        <f>VLOOKUP(A155,[1]KPI!$1:$1048576,$G$2,0)</f>
        <v>0.9</v>
      </c>
      <c r="D155">
        <f>VLOOKUP(A155,[1]KPI!$1:$1048576,$G$2+1,0)</f>
        <v>0</v>
      </c>
      <c r="E155" t="str">
        <f>VLOOKUP(A155,[1]KPI!$1:$1048576,$G$2+2,0)</f>
        <v>inf</v>
      </c>
    </row>
    <row r="156" spans="1:5" x14ac:dyDescent="0.3">
      <c r="A156">
        <v>154</v>
      </c>
      <c r="B156" s="2">
        <v>45839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45839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45839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45839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45839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45839</v>
      </c>
      <c r="C161">
        <f>VLOOKUP(A161,[1]KPI!$1:$1048576,$G$2,0)</f>
        <v>1</v>
      </c>
      <c r="D161">
        <f>VLOOKUP(A161,[1]KPI!$1:$1048576,$G$2+1,0)</f>
        <v>0</v>
      </c>
      <c r="E161" t="str">
        <f>VLOOKUP(A161,[1]KPI!$1:$1048576,$G$2+2,0)</f>
        <v>inf</v>
      </c>
    </row>
    <row r="162" spans="1:5" x14ac:dyDescent="0.3">
      <c r="A162">
        <v>160</v>
      </c>
      <c r="B162" s="2">
        <v>45839</v>
      </c>
      <c r="C162">
        <f>VLOOKUP(A162,[1]KPI!$1:$1048576,$G$2,0)</f>
        <v>1</v>
      </c>
      <c r="D162">
        <f>VLOOKUP(A162,[1]KPI!$1:$1048576,$G$2+1,0)</f>
        <v>0</v>
      </c>
      <c r="E162" t="str">
        <f>VLOOKUP(A162,[1]KPI!$1:$1048576,$G$2+2,0)</f>
        <v>inf</v>
      </c>
    </row>
    <row r="163" spans="1:5" x14ac:dyDescent="0.3">
      <c r="A163">
        <v>161</v>
      </c>
      <c r="B163" s="2">
        <v>45839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45839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45839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45839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45839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45839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45839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45839</v>
      </c>
      <c r="C170">
        <f>VLOOKUP(A170,[1]KPI!$1:$1048576,$G$2,0)</f>
        <v>60</v>
      </c>
      <c r="D170">
        <f>VLOOKUP(A170,[1]KPI!$1:$1048576,$G$2+1,0)</f>
        <v>0</v>
      </c>
      <c r="E170" t="str">
        <f>VLOOKUP(A170,[1]KPI!$1:$1048576,$G$2+2,0)</f>
        <v>inf</v>
      </c>
    </row>
    <row r="171" spans="1:5" x14ac:dyDescent="0.3">
      <c r="A171">
        <v>169</v>
      </c>
      <c r="B171" s="2">
        <v>45839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45839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45839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45839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45839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45839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45839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45839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45839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45839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45839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45839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45839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45839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45839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45839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45839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45839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45839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45839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45839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45839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45839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45839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45839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45839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45839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45839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45839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45839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45839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45839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45839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45839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45839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45839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45839</v>
      </c>
      <c r="C207">
        <f>VLOOKUP(A207,[1]KPI!$1:$1048576,$G$2,0)</f>
        <v>1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45839</v>
      </c>
      <c r="C208">
        <f>VLOOKUP(A208,[1]KPI!$1:$1048576,$G$2,0)</f>
        <v>36112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45839</v>
      </c>
      <c r="C209">
        <f>VLOOKUP(A209,[1]KPI!$1:$1048576,$G$2,0)</f>
        <v>23.94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45839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45839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45839</v>
      </c>
      <c r="C212">
        <f>VLOOKUP(A212,[1]KPI!$1:$1048576,$G$2,0)</f>
        <v>55000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45839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45839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45839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45839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45839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45839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45839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45839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45839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45839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45839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45839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45839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45839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45839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45839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45839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45839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45839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45839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45839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45839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45839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45839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45839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45839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45839</v>
      </c>
      <c r="C239">
        <f>VLOOKUP(A239,[1]KPI!$1:$1048576,$G$2,0)</f>
        <v>30000</v>
      </c>
      <c r="D239">
        <f>VLOOKUP(A239,[1]KPI!$1:$1048576,$G$2+1,0)</f>
        <v>0</v>
      </c>
      <c r="E239" t="str">
        <f>VLOOKUP(A239,[1]KPI!$1:$1048576,$G$2+2,0)</f>
        <v>inf</v>
      </c>
    </row>
    <row r="240" spans="1:5" x14ac:dyDescent="0.3">
      <c r="A240">
        <v>239</v>
      </c>
      <c r="B240" s="2">
        <v>45839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45839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45839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45839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45839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45839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45839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45839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45839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45839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45839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45839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45839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45839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45839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45839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45839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45839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45839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45839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45839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45839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45839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45839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45839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64"/>
  <sheetViews>
    <sheetView topLeftCell="A226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45870</v>
      </c>
      <c r="C2">
        <f>VLOOKUP(A2,[1]KPI!$1:$1048576,$G$2,0)</f>
        <v>0</v>
      </c>
      <c r="D2">
        <f>VLOOKUP(A2,[1]KPI!$1:$1048576,$G$2+1,0)</f>
        <v>0</v>
      </c>
      <c r="E2" t="str">
        <f>VLOOKUP(A2,[1]KPI!$1:$1048576,$G$2+2,0)</f>
        <v>inf</v>
      </c>
      <c r="G2">
        <f>JUL!G2+3</f>
        <v>36</v>
      </c>
    </row>
    <row r="3" spans="1:7" x14ac:dyDescent="0.3">
      <c r="A3">
        <v>1</v>
      </c>
      <c r="B3" s="2">
        <v>45870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45870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45870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45870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45870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45870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45870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45870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45870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45870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45870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45870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45870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45870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45870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45870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45870</v>
      </c>
      <c r="C19">
        <f>VLOOKUP(A19,[1]KPI!$1:$1048576,$G$2,0)</f>
        <v>0.2</v>
      </c>
      <c r="D19">
        <f>VLOOKUP(A19,[1]KPI!$1:$1048576,$G$2+1,0)</f>
        <v>0</v>
      </c>
      <c r="E19" t="str">
        <f>VLOOKUP(A19,[1]KPI!$1:$1048576,$G$2+2,0)</f>
        <v>inf</v>
      </c>
    </row>
    <row r="20" spans="1:5" x14ac:dyDescent="0.3">
      <c r="A20">
        <v>18</v>
      </c>
      <c r="B20" s="2">
        <v>45870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45870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45870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45870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45870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45870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45870</v>
      </c>
      <c r="C26">
        <f>VLOOKUP(A26,[1]KPI!$1:$1048576,$G$2,0)</f>
        <v>0.14000000000000001</v>
      </c>
      <c r="D26">
        <f>VLOOKUP(A26,[1]KPI!$1:$1048576,$G$2+1,0)</f>
        <v>0</v>
      </c>
      <c r="E26" t="str">
        <f>VLOOKUP(A26,[1]KPI!$1:$1048576,$G$2+2,0)</f>
        <v>inf</v>
      </c>
    </row>
    <row r="27" spans="1:5" x14ac:dyDescent="0.3">
      <c r="A27">
        <v>25</v>
      </c>
      <c r="B27" s="2">
        <v>45870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45870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45870</v>
      </c>
      <c r="C29">
        <f>VLOOKUP(A29,[1]KPI!$1:$1048576,$G$2,0)</f>
        <v>0.1</v>
      </c>
      <c r="D29">
        <f>VLOOKUP(A29,[1]KPI!$1:$1048576,$G$2+1,0)</f>
        <v>0</v>
      </c>
      <c r="E29" t="str">
        <f>VLOOKUP(A29,[1]KPI!$1:$1048576,$G$2+2,0)</f>
        <v>inf</v>
      </c>
    </row>
    <row r="30" spans="1:5" x14ac:dyDescent="0.3">
      <c r="A30">
        <v>28</v>
      </c>
      <c r="B30" s="2">
        <v>45870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45870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45870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45870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45870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45870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45870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45870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45870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45870</v>
      </c>
      <c r="C39">
        <f>VLOOKUP(A39,[1]KPI!$1:$1048576,$G$2,0)</f>
        <v>0.06</v>
      </c>
      <c r="D39">
        <f>VLOOKUP(A39,[1]KPI!$1:$1048576,$G$2+1,0)</f>
        <v>0</v>
      </c>
      <c r="E39" t="str">
        <f>VLOOKUP(A39,[1]KPI!$1:$1048576,$G$2+2,0)</f>
        <v>inf</v>
      </c>
    </row>
    <row r="40" spans="1:5" x14ac:dyDescent="0.3">
      <c r="A40">
        <v>38</v>
      </c>
      <c r="B40" s="2">
        <v>45870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45870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45870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45870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45870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45870</v>
      </c>
      <c r="C45">
        <f>VLOOKUP(A45,[1]KPI!$1:$1048576,$G$2,0)</f>
        <v>0.12</v>
      </c>
      <c r="D45">
        <f>VLOOKUP(A45,[1]KPI!$1:$1048576,$G$2+1,0)</f>
        <v>0</v>
      </c>
      <c r="E45" t="str">
        <f>VLOOKUP(A45,[1]KPI!$1:$1048576,$G$2+2,0)</f>
        <v>inf</v>
      </c>
    </row>
    <row r="46" spans="1:5" x14ac:dyDescent="0.3">
      <c r="A46">
        <v>44</v>
      </c>
      <c r="B46" s="2">
        <v>45870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45870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45870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45870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45870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45870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45870</v>
      </c>
      <c r="C52">
        <f>VLOOKUP(A52,[1]KPI!$1:$1048576,$G$2,0)</f>
        <v>0.12</v>
      </c>
      <c r="D52">
        <f>VLOOKUP(A52,[1]KPI!$1:$1048576,$G$2+1,0)</f>
        <v>0</v>
      </c>
      <c r="E52" t="str">
        <f>VLOOKUP(A52,[1]KPI!$1:$1048576,$G$2+2,0)</f>
        <v>inf</v>
      </c>
    </row>
    <row r="53" spans="1:5" x14ac:dyDescent="0.3">
      <c r="A53">
        <v>51</v>
      </c>
      <c r="B53" s="2">
        <v>45870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45870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45870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45870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45870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45870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45870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45870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45870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45870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45870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45870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45870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45870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45870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45870</v>
      </c>
      <c r="C68">
        <f>VLOOKUP(A68,[1]KPI!$1:$1048576,$G$2,0)</f>
        <v>0.14000000000000001</v>
      </c>
      <c r="D68">
        <f>VLOOKUP(A68,[1]KPI!$1:$1048576,$G$2+1,0)</f>
        <v>0</v>
      </c>
      <c r="E68" t="str">
        <f>VLOOKUP(A68,[1]KPI!$1:$1048576,$G$2+2,0)</f>
        <v>inf</v>
      </c>
    </row>
    <row r="69" spans="1:5" x14ac:dyDescent="0.3">
      <c r="A69">
        <v>67</v>
      </c>
      <c r="B69" s="2">
        <v>45870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45870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45870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45870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45870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45870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45870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45870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45870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45870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45870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45870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45870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45870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45870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45870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45870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45870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45870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45870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45870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45870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45870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45870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45870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45870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45870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45870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45870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45870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45870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45870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45870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45870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45870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45870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45870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45870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45870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45870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45870</v>
      </c>
      <c r="C109">
        <f>VLOOKUP(A109,[1]KPI!$1:$1048576,$G$2,0)</f>
        <v>1</v>
      </c>
      <c r="D109">
        <f>VLOOKUP(A109,[1]KPI!$1:$1048576,$G$2+1,0)</f>
        <v>0</v>
      </c>
      <c r="E109" t="str">
        <f>VLOOKUP(A109,[1]KPI!$1:$1048576,$G$2+2,0)</f>
        <v>inf</v>
      </c>
    </row>
    <row r="110" spans="1:5" x14ac:dyDescent="0.3">
      <c r="A110">
        <v>108</v>
      </c>
      <c r="B110" s="2">
        <v>45870</v>
      </c>
      <c r="C110">
        <f>VLOOKUP(A110,[1]KPI!$1:$1048576,$G$2,0)</f>
        <v>1</v>
      </c>
      <c r="D110">
        <f>VLOOKUP(A110,[1]KPI!$1:$1048576,$G$2+1,0)</f>
        <v>0</v>
      </c>
      <c r="E110" t="str">
        <f>VLOOKUP(A110,[1]KPI!$1:$1048576,$G$2+2,0)</f>
        <v>inf</v>
      </c>
    </row>
    <row r="111" spans="1:5" x14ac:dyDescent="0.3">
      <c r="A111">
        <v>109</v>
      </c>
      <c r="B111" s="2">
        <v>45870</v>
      </c>
      <c r="C111">
        <f>VLOOKUP(A111,[1]KPI!$1:$1048576,$G$2,0)</f>
        <v>1</v>
      </c>
      <c r="D111">
        <f>VLOOKUP(A111,[1]KPI!$1:$1048576,$G$2+1,0)</f>
        <v>0</v>
      </c>
      <c r="E111" t="str">
        <f>VLOOKUP(A111,[1]KPI!$1:$1048576,$G$2+2,0)</f>
        <v>inf</v>
      </c>
    </row>
    <row r="112" spans="1:5" x14ac:dyDescent="0.3">
      <c r="A112">
        <v>110</v>
      </c>
      <c r="B112" s="2">
        <v>45870</v>
      </c>
      <c r="C112">
        <f>VLOOKUP(A112,[1]KPI!$1:$1048576,$G$2,0)</f>
        <v>1</v>
      </c>
      <c r="D112">
        <f>VLOOKUP(A112,[1]KPI!$1:$1048576,$G$2+1,0)</f>
        <v>0</v>
      </c>
      <c r="E112" t="str">
        <f>VLOOKUP(A112,[1]KPI!$1:$1048576,$G$2+2,0)</f>
        <v>inf</v>
      </c>
    </row>
    <row r="113" spans="1:5" x14ac:dyDescent="0.3">
      <c r="A113">
        <v>111</v>
      </c>
      <c r="B113" s="2">
        <v>45870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45870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45870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45870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45870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45870</v>
      </c>
      <c r="C118">
        <f>VLOOKUP(A118,[1]KPI!$1:$1048576,$G$2,0)</f>
        <v>5</v>
      </c>
      <c r="D118">
        <f>VLOOKUP(A118,[1]KPI!$1:$1048576,$G$2+1,0)</f>
        <v>0</v>
      </c>
      <c r="E118" t="str">
        <f>VLOOKUP(A118,[1]KPI!$1:$1048576,$G$2+2,0)</f>
        <v>inf</v>
      </c>
    </row>
    <row r="119" spans="1:5" x14ac:dyDescent="0.3">
      <c r="A119">
        <v>117</v>
      </c>
      <c r="B119" s="2">
        <v>45870</v>
      </c>
      <c r="C119">
        <f>VLOOKUP(A119,[1]KPI!$1:$1048576,$G$2,0)</f>
        <v>0.17</v>
      </c>
      <c r="D119">
        <f>VLOOKUP(A119,[1]KPI!$1:$1048576,$G$2+1,0)</f>
        <v>0</v>
      </c>
      <c r="E119" t="str">
        <f>VLOOKUP(A119,[1]KPI!$1:$1048576,$G$2+2,0)</f>
        <v>inf</v>
      </c>
    </row>
    <row r="120" spans="1:5" x14ac:dyDescent="0.3">
      <c r="A120">
        <v>118</v>
      </c>
      <c r="B120" s="2">
        <v>45870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45870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45870</v>
      </c>
      <c r="C122">
        <f>VLOOKUP(A122,[1]KPI!$1:$1048576,$G$2,0)</f>
        <v>0.05</v>
      </c>
      <c r="D122">
        <f>VLOOKUP(A122,[1]KPI!$1:$1048576,$G$2+1,0)</f>
        <v>0</v>
      </c>
      <c r="E122" t="str">
        <f>VLOOKUP(A122,[1]KPI!$1:$1048576,$G$2+2,0)</f>
        <v>inf</v>
      </c>
    </row>
    <row r="123" spans="1:5" x14ac:dyDescent="0.3">
      <c r="A123">
        <v>121</v>
      </c>
      <c r="B123" s="2">
        <v>45870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45870</v>
      </c>
      <c r="C124">
        <f>VLOOKUP(A124,[1]KPI!$1:$1048576,$G$2,0)</f>
        <v>0</v>
      </c>
      <c r="D124">
        <f>VLOOKUP(A124,[1]KPI!$1:$1048576,$G$2+1,0)</f>
        <v>0</v>
      </c>
      <c r="E124" t="str">
        <f>VLOOKUP(A124,[1]KPI!$1:$1048576,$G$2+2,0)</f>
        <v>inf</v>
      </c>
    </row>
    <row r="125" spans="1:5" x14ac:dyDescent="0.3">
      <c r="A125">
        <v>123</v>
      </c>
      <c r="B125" s="2">
        <v>45870</v>
      </c>
      <c r="C125">
        <f>VLOOKUP(A125,[1]KPI!$1:$1048576,$G$2,0)</f>
        <v>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45870</v>
      </c>
      <c r="C126">
        <f>VLOOKUP(A126,[1]KPI!$1:$1048576,$G$2,0)</f>
        <v>0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45870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45870</v>
      </c>
      <c r="C128">
        <f>VLOOKUP(A128,[1]KPI!$1:$1048576,$G$2,0)</f>
        <v>0.02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45870</v>
      </c>
      <c r="C129">
        <f>VLOOKUP(A129,[1]KPI!$1:$1048576,$G$2,0)</f>
        <v>0.85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45870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45870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45870</v>
      </c>
      <c r="C132">
        <f>VLOOKUP(A132,[1]KPI!$1:$1048576,$G$2,0)</f>
        <v>0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45870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45870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45870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45870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45870</v>
      </c>
      <c r="C137">
        <f>VLOOKUP(A137,[1]KPI!$1:$1048576,$G$2,0)</f>
        <v>15</v>
      </c>
      <c r="D137">
        <f>VLOOKUP(A137,[1]KPI!$1:$1048576,$G$2+1,0)</f>
        <v>0</v>
      </c>
      <c r="E137" t="str">
        <f>VLOOKUP(A137,[1]KPI!$1:$1048576,$G$2+2,0)</f>
        <v>inf</v>
      </c>
    </row>
    <row r="138" spans="1:5" x14ac:dyDescent="0.3">
      <c r="A138">
        <v>136</v>
      </c>
      <c r="B138" s="2">
        <v>45870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45870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45870</v>
      </c>
      <c r="C140">
        <f>VLOOKUP(A140,[1]KPI!$1:$1048576,$G$2,0)</f>
        <v>10</v>
      </c>
      <c r="D140">
        <f>VLOOKUP(A140,[1]KPI!$1:$1048576,$G$2+1,0)</f>
        <v>0</v>
      </c>
      <c r="E140" t="str">
        <f>VLOOKUP(A140,[1]KPI!$1:$1048576,$G$2+2,0)</f>
        <v>inf</v>
      </c>
    </row>
    <row r="141" spans="1:5" x14ac:dyDescent="0.3">
      <c r="A141">
        <v>139</v>
      </c>
      <c r="B141" s="2">
        <v>45870</v>
      </c>
      <c r="C141">
        <f>VLOOKUP(A141,[1]KPI!$1:$1048576,$G$2,0)</f>
        <v>10</v>
      </c>
      <c r="D141">
        <f>VLOOKUP(A141,[1]KPI!$1:$1048576,$G$2+1,0)</f>
        <v>0</v>
      </c>
      <c r="E141" t="str">
        <f>VLOOKUP(A141,[1]KPI!$1:$1048576,$G$2+2,0)</f>
        <v>inf</v>
      </c>
    </row>
    <row r="142" spans="1:5" x14ac:dyDescent="0.3">
      <c r="A142">
        <v>140</v>
      </c>
      <c r="B142" s="2">
        <v>45870</v>
      </c>
      <c r="C142">
        <f>VLOOKUP(A142,[1]KPI!$1:$1048576,$G$2,0)</f>
        <v>0</v>
      </c>
      <c r="D142">
        <f>VLOOKUP(A142,[1]KPI!$1:$1048576,$G$2+1,0)</f>
        <v>0</v>
      </c>
      <c r="E142" t="str">
        <f>VLOOKUP(A142,[1]KPI!$1:$1048576,$G$2+2,0)</f>
        <v>inf</v>
      </c>
    </row>
    <row r="143" spans="1:5" x14ac:dyDescent="0.3">
      <c r="A143">
        <v>141</v>
      </c>
      <c r="B143" s="2">
        <v>45870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45870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45870</v>
      </c>
      <c r="C145">
        <f>VLOOKUP(A145,[1]KPI!$1:$1048576,$G$2,0)</f>
        <v>0</v>
      </c>
      <c r="D145">
        <f>VLOOKUP(A145,[1]KPI!$1:$1048576,$G$2+1,0)</f>
        <v>0</v>
      </c>
      <c r="E145" t="str">
        <f>VLOOKUP(A145,[1]KPI!$1:$1048576,$G$2+2,0)</f>
        <v>inf</v>
      </c>
    </row>
    <row r="146" spans="1:5" x14ac:dyDescent="0.3">
      <c r="A146">
        <v>144</v>
      </c>
      <c r="B146" s="2">
        <v>45870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45870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45870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45870</v>
      </c>
      <c r="C149">
        <f>VLOOKUP(A149,[1]KPI!$1:$1048576,$G$2,0)</f>
        <v>0.25</v>
      </c>
      <c r="D149">
        <f>VLOOKUP(A149,[1]KPI!$1:$1048576,$G$2+1,0)</f>
        <v>0</v>
      </c>
      <c r="E149" t="str">
        <f>VLOOKUP(A149,[1]KPI!$1:$1048576,$G$2+2,0)</f>
        <v>inf</v>
      </c>
    </row>
    <row r="150" spans="1:5" x14ac:dyDescent="0.3">
      <c r="A150">
        <v>148</v>
      </c>
      <c r="B150" s="2">
        <v>45870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45870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45870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45870</v>
      </c>
      <c r="C153">
        <f>VLOOKUP(A153,[1]KPI!$1:$1048576,$G$2,0)</f>
        <v>1.33</v>
      </c>
      <c r="D153">
        <f>VLOOKUP(A153,[1]KPI!$1:$1048576,$G$2+1,0)</f>
        <v>0</v>
      </c>
      <c r="E153" t="str">
        <f>VLOOKUP(A153,[1]KPI!$1:$1048576,$G$2+2,0)</f>
        <v>inf</v>
      </c>
    </row>
    <row r="154" spans="1:5" x14ac:dyDescent="0.3">
      <c r="A154">
        <v>152</v>
      </c>
      <c r="B154" s="2">
        <v>45870</v>
      </c>
      <c r="C154">
        <f>VLOOKUP(A154,[1]KPI!$1:$1048576,$G$2,0)</f>
        <v>1</v>
      </c>
      <c r="D154">
        <f>VLOOKUP(A154,[1]KPI!$1:$1048576,$G$2+1,0)</f>
        <v>0</v>
      </c>
      <c r="E154" t="str">
        <f>VLOOKUP(A154,[1]KPI!$1:$1048576,$G$2+2,0)</f>
        <v>inf</v>
      </c>
    </row>
    <row r="155" spans="1:5" x14ac:dyDescent="0.3">
      <c r="A155">
        <v>153</v>
      </c>
      <c r="B155" s="2">
        <v>45870</v>
      </c>
      <c r="C155">
        <f>VLOOKUP(A155,[1]KPI!$1:$1048576,$G$2,0)</f>
        <v>0.9</v>
      </c>
      <c r="D155">
        <f>VLOOKUP(A155,[1]KPI!$1:$1048576,$G$2+1,0)</f>
        <v>0</v>
      </c>
      <c r="E155" t="str">
        <f>VLOOKUP(A155,[1]KPI!$1:$1048576,$G$2+2,0)</f>
        <v>inf</v>
      </c>
    </row>
    <row r="156" spans="1:5" x14ac:dyDescent="0.3">
      <c r="A156">
        <v>154</v>
      </c>
      <c r="B156" s="2">
        <v>45870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45870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45870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45870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45870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45870</v>
      </c>
      <c r="C161">
        <f>VLOOKUP(A161,[1]KPI!$1:$1048576,$G$2,0)</f>
        <v>1</v>
      </c>
      <c r="D161">
        <f>VLOOKUP(A161,[1]KPI!$1:$1048576,$G$2+1,0)</f>
        <v>0</v>
      </c>
      <c r="E161" t="str">
        <f>VLOOKUP(A161,[1]KPI!$1:$1048576,$G$2+2,0)</f>
        <v>inf</v>
      </c>
    </row>
    <row r="162" spans="1:5" x14ac:dyDescent="0.3">
      <c r="A162">
        <v>160</v>
      </c>
      <c r="B162" s="2">
        <v>45870</v>
      </c>
      <c r="C162">
        <f>VLOOKUP(A162,[1]KPI!$1:$1048576,$G$2,0)</f>
        <v>1</v>
      </c>
      <c r="D162">
        <f>VLOOKUP(A162,[1]KPI!$1:$1048576,$G$2+1,0)</f>
        <v>0</v>
      </c>
      <c r="E162" t="str">
        <f>VLOOKUP(A162,[1]KPI!$1:$1048576,$G$2+2,0)</f>
        <v>inf</v>
      </c>
    </row>
    <row r="163" spans="1:5" x14ac:dyDescent="0.3">
      <c r="A163">
        <v>161</v>
      </c>
      <c r="B163" s="2">
        <v>45870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45870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45870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45870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45870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45870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45870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45870</v>
      </c>
      <c r="C170">
        <f>VLOOKUP(A170,[1]KPI!$1:$1048576,$G$2,0)</f>
        <v>60</v>
      </c>
      <c r="D170">
        <f>VLOOKUP(A170,[1]KPI!$1:$1048576,$G$2+1,0)</f>
        <v>0</v>
      </c>
      <c r="E170" t="str">
        <f>VLOOKUP(A170,[1]KPI!$1:$1048576,$G$2+2,0)</f>
        <v>inf</v>
      </c>
    </row>
    <row r="171" spans="1:5" x14ac:dyDescent="0.3">
      <c r="A171">
        <v>169</v>
      </c>
      <c r="B171" s="2">
        <v>45870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45870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45870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45870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45870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45870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45870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45870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45870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45870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45870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45870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45870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45870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45870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45870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45870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45870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45870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45870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45870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45870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45870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45870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45870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45870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45870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45870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45870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45870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45870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45870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45870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45870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45870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45870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45870</v>
      </c>
      <c r="C207">
        <f>VLOOKUP(A207,[1]KPI!$1:$1048576,$G$2,0)</f>
        <v>1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45870</v>
      </c>
      <c r="C208">
        <f>VLOOKUP(A208,[1]KPI!$1:$1048576,$G$2,0)</f>
        <v>34112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45870</v>
      </c>
      <c r="C209">
        <f>VLOOKUP(A209,[1]KPI!$1:$1048576,$G$2,0)</f>
        <v>1420.67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45870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45870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45870</v>
      </c>
      <c r="C212">
        <f>VLOOKUP(A212,[1]KPI!$1:$1048576,$G$2,0)</f>
        <v>48000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45870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45870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45870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45870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45870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45870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45870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45870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45870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45870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45870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45870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45870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45870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45870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45870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45870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45870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45870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45870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45870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45870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45870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45870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45870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45870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45870</v>
      </c>
      <c r="C239">
        <f>VLOOKUP(A239,[1]KPI!$1:$1048576,$G$2,0)</f>
        <v>20000</v>
      </c>
      <c r="D239">
        <f>VLOOKUP(A239,[1]KPI!$1:$1048576,$G$2+1,0)</f>
        <v>0</v>
      </c>
      <c r="E239" t="str">
        <f>VLOOKUP(A239,[1]KPI!$1:$1048576,$G$2+2,0)</f>
        <v>inf</v>
      </c>
    </row>
    <row r="240" spans="1:5" x14ac:dyDescent="0.3">
      <c r="A240">
        <v>239</v>
      </c>
      <c r="B240" s="2">
        <v>45870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45870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45870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45870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45870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45870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45870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45870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45870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45870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45870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45870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45870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45870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45870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45870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45870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45870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45870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45870</v>
      </c>
      <c r="C259">
        <f>VLOOKUP(A259,[1]KPI!$1:$1048576,$G$2,0)</f>
        <v>0</v>
      </c>
      <c r="D259">
        <f>VLOOKUP(A259,[1]KPI!$1:$1048576,$G$2+1,0)</f>
        <v>0</v>
      </c>
      <c r="E259" t="str">
        <f>VLOOKUP(A259,[1]KPI!$1:$1048576,$G$2+2,0)</f>
        <v>inf</v>
      </c>
    </row>
    <row r="260" spans="1:5" x14ac:dyDescent="0.3">
      <c r="A260">
        <v>263</v>
      </c>
      <c r="B260" s="2">
        <v>45870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45870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45870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45870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45870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GERAL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2025-02-21T16:58:04Z</dcterms:created>
  <dcterms:modified xsi:type="dcterms:W3CDTF">2025-03-21T12:14:07Z</dcterms:modified>
</cp:coreProperties>
</file>