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Resultado_Final\"/>
    </mc:Choice>
  </mc:AlternateContent>
  <xr:revisionPtr revIDLastSave="0" documentId="13_ncr:1_{2DEF0801-6C3D-4EAC-8A91-B02D30E5CE17}" xr6:coauthVersionLast="47" xr6:coauthVersionMax="47" xr10:uidLastSave="{00000000-0000-0000-0000-000000000000}"/>
  <bookViews>
    <workbookView xWindow="1812" yWindow="1812" windowWidth="17280" windowHeight="8880" activeTab="2" xr2:uid="{00000000-000D-0000-FFFF-FFFF00000000}"/>
  </bookViews>
  <sheets>
    <sheet name="GERAL" sheetId="1" r:id="rId1"/>
    <sheet name="JAN" sheetId="2" r:id="rId2"/>
    <sheet name="FEV" sheetId="3" r:id="rId3"/>
    <sheet name="MAR" sheetId="4" r:id="rId4"/>
    <sheet name="ABR" sheetId="6" r:id="rId5"/>
    <sheet name="MAI" sheetId="5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</sheets>
  <externalReferences>
    <externalReference r:id="rId14"/>
  </externalReferences>
  <definedNames>
    <definedName name="_xlnm._FilterDatabase" localSheetId="2" hidden="1">FEV!$A$1:$E$1</definedName>
    <definedName name="_xlnm._FilterDatabase" localSheetId="1" hidden="1">JAN!$A$1:$E$127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2" i="3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0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E2" i="2"/>
  <c r="D2" i="2"/>
  <c r="C2" i="2"/>
  <c r="G2" i="3"/>
  <c r="C6" i="3" s="1"/>
  <c r="C138" i="3" l="1"/>
  <c r="C135" i="3"/>
  <c r="C132" i="3"/>
  <c r="C129" i="3"/>
  <c r="C141" i="3"/>
  <c r="C139" i="3"/>
  <c r="C137" i="3"/>
  <c r="C136" i="3"/>
  <c r="C134" i="3"/>
  <c r="C133" i="3"/>
  <c r="C143" i="3"/>
  <c r="C131" i="3"/>
  <c r="C142" i="3"/>
  <c r="C130" i="3"/>
  <c r="C140" i="3"/>
  <c r="E143" i="3"/>
  <c r="E139" i="3"/>
  <c r="E135" i="3"/>
  <c r="E131" i="3"/>
  <c r="D143" i="3"/>
  <c r="D139" i="3"/>
  <c r="D135" i="3"/>
  <c r="D131" i="3"/>
  <c r="E142" i="3"/>
  <c r="E138" i="3"/>
  <c r="E134" i="3"/>
  <c r="E130" i="3"/>
  <c r="D142" i="3"/>
  <c r="D138" i="3"/>
  <c r="D134" i="3"/>
  <c r="D130" i="3"/>
  <c r="E141" i="3"/>
  <c r="E137" i="3"/>
  <c r="E133" i="3"/>
  <c r="E129" i="3"/>
  <c r="D141" i="3"/>
  <c r="D137" i="3"/>
  <c r="D133" i="3"/>
  <c r="D129" i="3"/>
  <c r="E140" i="3"/>
  <c r="E136" i="3"/>
  <c r="E132" i="3"/>
  <c r="D140" i="3"/>
  <c r="D136" i="3"/>
  <c r="D132" i="3"/>
  <c r="E120" i="3"/>
  <c r="D99" i="3"/>
  <c r="C78" i="3"/>
  <c r="E56" i="3"/>
  <c r="D35" i="3"/>
  <c r="C14" i="3"/>
  <c r="D115" i="3"/>
  <c r="C94" i="3"/>
  <c r="E72" i="3"/>
  <c r="D51" i="3"/>
  <c r="C30" i="3"/>
  <c r="E8" i="3"/>
  <c r="C118" i="3"/>
  <c r="E96" i="3"/>
  <c r="D75" i="3"/>
  <c r="D11" i="3"/>
  <c r="E112" i="3"/>
  <c r="D91" i="3"/>
  <c r="C70" i="3"/>
  <c r="E48" i="3"/>
  <c r="D27" i="3"/>
  <c r="C4" i="3"/>
  <c r="E6" i="3"/>
  <c r="D9" i="3"/>
  <c r="C12" i="3"/>
  <c r="E14" i="3"/>
  <c r="D17" i="3"/>
  <c r="C20" i="3"/>
  <c r="E22" i="3"/>
  <c r="D25" i="3"/>
  <c r="C28" i="3"/>
  <c r="E30" i="3"/>
  <c r="D33" i="3"/>
  <c r="C36" i="3"/>
  <c r="E38" i="3"/>
  <c r="D41" i="3"/>
  <c r="C44" i="3"/>
  <c r="E46" i="3"/>
  <c r="D49" i="3"/>
  <c r="C52" i="3"/>
  <c r="E54" i="3"/>
  <c r="D57" i="3"/>
  <c r="C60" i="3"/>
  <c r="E62" i="3"/>
  <c r="D65" i="3"/>
  <c r="C68" i="3"/>
  <c r="E70" i="3"/>
  <c r="D73" i="3"/>
  <c r="C76" i="3"/>
  <c r="E78" i="3"/>
  <c r="D81" i="3"/>
  <c r="C84" i="3"/>
  <c r="E86" i="3"/>
  <c r="D89" i="3"/>
  <c r="C92" i="3"/>
  <c r="E94" i="3"/>
  <c r="D97" i="3"/>
  <c r="C100" i="3"/>
  <c r="E102" i="3"/>
  <c r="D105" i="3"/>
  <c r="C108" i="3"/>
  <c r="E110" i="3"/>
  <c r="D113" i="3"/>
  <c r="C116" i="3"/>
  <c r="E118" i="3"/>
  <c r="D121" i="3"/>
  <c r="C124" i="3"/>
  <c r="E126" i="3"/>
  <c r="D2" i="3"/>
  <c r="D4" i="3"/>
  <c r="C7" i="3"/>
  <c r="E9" i="3"/>
  <c r="D12" i="3"/>
  <c r="C15" i="3"/>
  <c r="E17" i="3"/>
  <c r="D20" i="3"/>
  <c r="C23" i="3"/>
  <c r="E25" i="3"/>
  <c r="D28" i="3"/>
  <c r="C31" i="3"/>
  <c r="E33" i="3"/>
  <c r="D36" i="3"/>
  <c r="C39" i="3"/>
  <c r="E41" i="3"/>
  <c r="D44" i="3"/>
  <c r="C47" i="3"/>
  <c r="E49" i="3"/>
  <c r="D52" i="3"/>
  <c r="C55" i="3"/>
  <c r="E57" i="3"/>
  <c r="D60" i="3"/>
  <c r="C63" i="3"/>
  <c r="E65" i="3"/>
  <c r="D68" i="3"/>
  <c r="C71" i="3"/>
  <c r="E73" i="3"/>
  <c r="D76" i="3"/>
  <c r="C79" i="3"/>
  <c r="E81" i="3"/>
  <c r="D84" i="3"/>
  <c r="C87" i="3"/>
  <c r="E89" i="3"/>
  <c r="D92" i="3"/>
  <c r="C95" i="3"/>
  <c r="E97" i="3"/>
  <c r="D100" i="3"/>
  <c r="C103" i="3"/>
  <c r="E105" i="3"/>
  <c r="D108" i="3"/>
  <c r="C111" i="3"/>
  <c r="E113" i="3"/>
  <c r="D116" i="3"/>
  <c r="C119" i="3"/>
  <c r="E121" i="3"/>
  <c r="D124" i="3"/>
  <c r="C127" i="3"/>
  <c r="C2" i="3"/>
  <c r="E4" i="3"/>
  <c r="D7" i="3"/>
  <c r="C10" i="3"/>
  <c r="E12" i="3"/>
  <c r="D15" i="3"/>
  <c r="C18" i="3"/>
  <c r="E20" i="3"/>
  <c r="D23" i="3"/>
  <c r="C26" i="3"/>
  <c r="E28" i="3"/>
  <c r="D31" i="3"/>
  <c r="C34" i="3"/>
  <c r="E36" i="3"/>
  <c r="D39" i="3"/>
  <c r="C42" i="3"/>
  <c r="E44" i="3"/>
  <c r="D47" i="3"/>
  <c r="C50" i="3"/>
  <c r="E52" i="3"/>
  <c r="D55" i="3"/>
  <c r="C58" i="3"/>
  <c r="E60" i="3"/>
  <c r="D63" i="3"/>
  <c r="C66" i="3"/>
  <c r="E68" i="3"/>
  <c r="D71" i="3"/>
  <c r="C74" i="3"/>
  <c r="E76" i="3"/>
  <c r="D79" i="3"/>
  <c r="C82" i="3"/>
  <c r="E84" i="3"/>
  <c r="D87" i="3"/>
  <c r="C90" i="3"/>
  <c r="E92" i="3"/>
  <c r="D95" i="3"/>
  <c r="C98" i="3"/>
  <c r="E100" i="3"/>
  <c r="D103" i="3"/>
  <c r="C106" i="3"/>
  <c r="E108" i="3"/>
  <c r="D111" i="3"/>
  <c r="C114" i="3"/>
  <c r="E116" i="3"/>
  <c r="D119" i="3"/>
  <c r="C122" i="3"/>
  <c r="E124" i="3"/>
  <c r="D127" i="3"/>
  <c r="C5" i="3"/>
  <c r="E7" i="3"/>
  <c r="D10" i="3"/>
  <c r="C13" i="3"/>
  <c r="E15" i="3"/>
  <c r="D18" i="3"/>
  <c r="C21" i="3"/>
  <c r="E23" i="3"/>
  <c r="D26" i="3"/>
  <c r="C29" i="3"/>
  <c r="E31" i="3"/>
  <c r="D34" i="3"/>
  <c r="C37" i="3"/>
  <c r="E39" i="3"/>
  <c r="D42" i="3"/>
  <c r="C45" i="3"/>
  <c r="E47" i="3"/>
  <c r="D50" i="3"/>
  <c r="C53" i="3"/>
  <c r="E55" i="3"/>
  <c r="D58" i="3"/>
  <c r="C61" i="3"/>
  <c r="E63" i="3"/>
  <c r="D66" i="3"/>
  <c r="C69" i="3"/>
  <c r="E71" i="3"/>
  <c r="D74" i="3"/>
  <c r="C77" i="3"/>
  <c r="E79" i="3"/>
  <c r="D82" i="3"/>
  <c r="C85" i="3"/>
  <c r="E87" i="3"/>
  <c r="D90" i="3"/>
  <c r="C93" i="3"/>
  <c r="E95" i="3"/>
  <c r="D98" i="3"/>
  <c r="C101" i="3"/>
  <c r="E103" i="3"/>
  <c r="D106" i="3"/>
  <c r="C109" i="3"/>
  <c r="E111" i="3"/>
  <c r="D114" i="3"/>
  <c r="C117" i="3"/>
  <c r="E119" i="3"/>
  <c r="D122" i="3"/>
  <c r="C125" i="3"/>
  <c r="E127" i="3"/>
  <c r="D5" i="3"/>
  <c r="C8" i="3"/>
  <c r="E10" i="3"/>
  <c r="D13" i="3"/>
  <c r="C16" i="3"/>
  <c r="E18" i="3"/>
  <c r="D21" i="3"/>
  <c r="C24" i="3"/>
  <c r="E26" i="3"/>
  <c r="D29" i="3"/>
  <c r="C32" i="3"/>
  <c r="E34" i="3"/>
  <c r="D37" i="3"/>
  <c r="C40" i="3"/>
  <c r="E42" i="3"/>
  <c r="D45" i="3"/>
  <c r="C48" i="3"/>
  <c r="E50" i="3"/>
  <c r="D53" i="3"/>
  <c r="C56" i="3"/>
  <c r="E58" i="3"/>
  <c r="D61" i="3"/>
  <c r="C64" i="3"/>
  <c r="E66" i="3"/>
  <c r="D69" i="3"/>
  <c r="C72" i="3"/>
  <c r="E74" i="3"/>
  <c r="D77" i="3"/>
  <c r="C80" i="3"/>
  <c r="E82" i="3"/>
  <c r="D85" i="3"/>
  <c r="C88" i="3"/>
  <c r="E90" i="3"/>
  <c r="D93" i="3"/>
  <c r="C96" i="3"/>
  <c r="E98" i="3"/>
  <c r="D101" i="3"/>
  <c r="C104" i="3"/>
  <c r="E106" i="3"/>
  <c r="D109" i="3"/>
  <c r="C112" i="3"/>
  <c r="E114" i="3"/>
  <c r="D117" i="3"/>
  <c r="C120" i="3"/>
  <c r="E122" i="3"/>
  <c r="D125" i="3"/>
  <c r="C128" i="3"/>
  <c r="C3" i="3"/>
  <c r="E5" i="3"/>
  <c r="D8" i="3"/>
  <c r="C11" i="3"/>
  <c r="E13" i="3"/>
  <c r="D16" i="3"/>
  <c r="C19" i="3"/>
  <c r="E21" i="3"/>
  <c r="D24" i="3"/>
  <c r="C27" i="3"/>
  <c r="E29" i="3"/>
  <c r="D32" i="3"/>
  <c r="C35" i="3"/>
  <c r="E37" i="3"/>
  <c r="D40" i="3"/>
  <c r="C43" i="3"/>
  <c r="E45" i="3"/>
  <c r="D48" i="3"/>
  <c r="C51" i="3"/>
  <c r="E53" i="3"/>
  <c r="D56" i="3"/>
  <c r="C59" i="3"/>
  <c r="E61" i="3"/>
  <c r="D64" i="3"/>
  <c r="C67" i="3"/>
  <c r="E69" i="3"/>
  <c r="D72" i="3"/>
  <c r="C75" i="3"/>
  <c r="E77" i="3"/>
  <c r="D80" i="3"/>
  <c r="C83" i="3"/>
  <c r="E85" i="3"/>
  <c r="D88" i="3"/>
  <c r="C91" i="3"/>
  <c r="E93" i="3"/>
  <c r="D96" i="3"/>
  <c r="C99" i="3"/>
  <c r="E101" i="3"/>
  <c r="D104" i="3"/>
  <c r="C107" i="3"/>
  <c r="E109" i="3"/>
  <c r="D112" i="3"/>
  <c r="C115" i="3"/>
  <c r="E117" i="3"/>
  <c r="D120" i="3"/>
  <c r="C123" i="3"/>
  <c r="E125" i="3"/>
  <c r="D128" i="3"/>
  <c r="E3" i="3"/>
  <c r="D6" i="3"/>
  <c r="C9" i="3"/>
  <c r="E11" i="3"/>
  <c r="D14" i="3"/>
  <c r="C17" i="3"/>
  <c r="E19" i="3"/>
  <c r="D22" i="3"/>
  <c r="C25" i="3"/>
  <c r="E27" i="3"/>
  <c r="D30" i="3"/>
  <c r="C33" i="3"/>
  <c r="E35" i="3"/>
  <c r="D38" i="3"/>
  <c r="C41" i="3"/>
  <c r="E43" i="3"/>
  <c r="D46" i="3"/>
  <c r="C49" i="3"/>
  <c r="E51" i="3"/>
  <c r="D54" i="3"/>
  <c r="C57" i="3"/>
  <c r="E59" i="3"/>
  <c r="D62" i="3"/>
  <c r="C65" i="3"/>
  <c r="E67" i="3"/>
  <c r="D70" i="3"/>
  <c r="C73" i="3"/>
  <c r="E75" i="3"/>
  <c r="D78" i="3"/>
  <c r="C81" i="3"/>
  <c r="E83" i="3"/>
  <c r="D86" i="3"/>
  <c r="C89" i="3"/>
  <c r="E91" i="3"/>
  <c r="D94" i="3"/>
  <c r="C97" i="3"/>
  <c r="E99" i="3"/>
  <c r="D102" i="3"/>
  <c r="C105" i="3"/>
  <c r="E107" i="3"/>
  <c r="D110" i="3"/>
  <c r="C113" i="3"/>
  <c r="E115" i="3"/>
  <c r="D118" i="3"/>
  <c r="C121" i="3"/>
  <c r="E123" i="3"/>
  <c r="D126" i="3"/>
  <c r="E2" i="3"/>
  <c r="C110" i="3"/>
  <c r="E88" i="3"/>
  <c r="D67" i="3"/>
  <c r="C46" i="3"/>
  <c r="E24" i="3"/>
  <c r="D3" i="3"/>
  <c r="C54" i="3"/>
  <c r="E32" i="3"/>
  <c r="E128" i="3"/>
  <c r="D107" i="3"/>
  <c r="C86" i="3"/>
  <c r="E64" i="3"/>
  <c r="D43" i="3"/>
  <c r="C22" i="3"/>
  <c r="C126" i="3"/>
  <c r="E104" i="3"/>
  <c r="D83" i="3"/>
  <c r="C62" i="3"/>
  <c r="E40" i="3"/>
  <c r="D19" i="3"/>
  <c r="G2" i="4"/>
  <c r="C132" i="4" s="1"/>
  <c r="D123" i="3"/>
  <c r="C102" i="3"/>
  <c r="E80" i="3"/>
  <c r="D59" i="3"/>
  <c r="C38" i="3"/>
  <c r="E16" i="3"/>
  <c r="D143" i="4" l="1"/>
  <c r="E133" i="4"/>
  <c r="C130" i="4"/>
  <c r="C136" i="4"/>
  <c r="E137" i="4"/>
  <c r="C133" i="4"/>
  <c r="E141" i="4"/>
  <c r="E131" i="4"/>
  <c r="E132" i="4"/>
  <c r="E135" i="4"/>
  <c r="E136" i="4"/>
  <c r="C131" i="4"/>
  <c r="E139" i="4"/>
  <c r="E140" i="4"/>
  <c r="E143" i="4"/>
  <c r="C140" i="4"/>
  <c r="C134" i="4"/>
  <c r="D133" i="4"/>
  <c r="C137" i="4"/>
  <c r="D137" i="4"/>
  <c r="C129" i="4"/>
  <c r="D129" i="4"/>
  <c r="D141" i="4"/>
  <c r="D130" i="4"/>
  <c r="D134" i="4"/>
  <c r="D138" i="4"/>
  <c r="D142" i="4"/>
  <c r="E130" i="4"/>
  <c r="E134" i="4"/>
  <c r="E138" i="4"/>
  <c r="E142" i="4"/>
  <c r="D131" i="4"/>
  <c r="D132" i="4"/>
  <c r="C139" i="4"/>
  <c r="C142" i="4"/>
  <c r="C141" i="4"/>
  <c r="D135" i="4"/>
  <c r="D136" i="4"/>
  <c r="C143" i="4"/>
  <c r="C138" i="4"/>
  <c r="D139" i="4"/>
  <c r="D140" i="4"/>
  <c r="E129" i="4"/>
  <c r="C135" i="4"/>
  <c r="C5" i="4"/>
  <c r="E7" i="4"/>
  <c r="D10" i="4"/>
  <c r="C13" i="4"/>
  <c r="E15" i="4"/>
  <c r="D18" i="4"/>
  <c r="C21" i="4"/>
  <c r="E23" i="4"/>
  <c r="D26" i="4"/>
  <c r="C29" i="4"/>
  <c r="E31" i="4"/>
  <c r="D34" i="4"/>
  <c r="C37" i="4"/>
  <c r="E39" i="4"/>
  <c r="D42" i="4"/>
  <c r="C45" i="4"/>
  <c r="E47" i="4"/>
  <c r="D50" i="4"/>
  <c r="C53" i="4"/>
  <c r="E55" i="4"/>
  <c r="D58" i="4"/>
  <c r="C61" i="4"/>
  <c r="E63" i="4"/>
  <c r="D66" i="4"/>
  <c r="C69" i="4"/>
  <c r="E71" i="4"/>
  <c r="D74" i="4"/>
  <c r="C77" i="4"/>
  <c r="E79" i="4"/>
  <c r="D82" i="4"/>
  <c r="C85" i="4"/>
  <c r="E87" i="4"/>
  <c r="D90" i="4"/>
  <c r="C93" i="4"/>
  <c r="E95" i="4"/>
  <c r="D98" i="4"/>
  <c r="C101" i="4"/>
  <c r="E103" i="4"/>
  <c r="D5" i="4"/>
  <c r="C8" i="4"/>
  <c r="E10" i="4"/>
  <c r="D13" i="4"/>
  <c r="C16" i="4"/>
  <c r="E18" i="4"/>
  <c r="D21" i="4"/>
  <c r="C24" i="4"/>
  <c r="E26" i="4"/>
  <c r="D29" i="4"/>
  <c r="C32" i="4"/>
  <c r="E34" i="4"/>
  <c r="D37" i="4"/>
  <c r="C40" i="4"/>
  <c r="E42" i="4"/>
  <c r="D45" i="4"/>
  <c r="C48" i="4"/>
  <c r="E50" i="4"/>
  <c r="D53" i="4"/>
  <c r="C56" i="4"/>
  <c r="E58" i="4"/>
  <c r="D61" i="4"/>
  <c r="C64" i="4"/>
  <c r="E66" i="4"/>
  <c r="D69" i="4"/>
  <c r="C72" i="4"/>
  <c r="E74" i="4"/>
  <c r="D77" i="4"/>
  <c r="C80" i="4"/>
  <c r="E82" i="4"/>
  <c r="D85" i="4"/>
  <c r="C88" i="4"/>
  <c r="E90" i="4"/>
  <c r="D93" i="4"/>
  <c r="C96" i="4"/>
  <c r="D4" i="4"/>
  <c r="C7" i="4"/>
  <c r="E9" i="4"/>
  <c r="D12" i="4"/>
  <c r="C15" i="4"/>
  <c r="E17" i="4"/>
  <c r="D20" i="4"/>
  <c r="C23" i="4"/>
  <c r="E25" i="4"/>
  <c r="D28" i="4"/>
  <c r="C31" i="4"/>
  <c r="E33" i="4"/>
  <c r="D36" i="4"/>
  <c r="C39" i="4"/>
  <c r="E41" i="4"/>
  <c r="D44" i="4"/>
  <c r="C47" i="4"/>
  <c r="E49" i="4"/>
  <c r="D52" i="4"/>
  <c r="C55" i="4"/>
  <c r="E57" i="4"/>
  <c r="D60" i="4"/>
  <c r="C63" i="4"/>
  <c r="E65" i="4"/>
  <c r="D68" i="4"/>
  <c r="C71" i="4"/>
  <c r="E73" i="4"/>
  <c r="D76" i="4"/>
  <c r="C79" i="4"/>
  <c r="E81" i="4"/>
  <c r="D84" i="4"/>
  <c r="C87" i="4"/>
  <c r="D6" i="4"/>
  <c r="C11" i="4"/>
  <c r="E14" i="4"/>
  <c r="D19" i="4"/>
  <c r="D23" i="4"/>
  <c r="E27" i="4"/>
  <c r="D32" i="4"/>
  <c r="C36" i="4"/>
  <c r="E40" i="4"/>
  <c r="E44" i="4"/>
  <c r="C49" i="4"/>
  <c r="E53" i="4"/>
  <c r="D57" i="4"/>
  <c r="C62" i="4"/>
  <c r="C66" i="4"/>
  <c r="D70" i="4"/>
  <c r="C75" i="4"/>
  <c r="E78" i="4"/>
  <c r="D83" i="4"/>
  <c r="D87" i="4"/>
  <c r="D91" i="4"/>
  <c r="E94" i="4"/>
  <c r="C98" i="4"/>
  <c r="D101" i="4"/>
  <c r="D104" i="4"/>
  <c r="C107" i="4"/>
  <c r="E109" i="4"/>
  <c r="D112" i="4"/>
  <c r="C115" i="4"/>
  <c r="E117" i="4"/>
  <c r="D120" i="4"/>
  <c r="C123" i="4"/>
  <c r="E125" i="4"/>
  <c r="D128" i="4"/>
  <c r="C3" i="4"/>
  <c r="E6" i="4"/>
  <c r="D11" i="4"/>
  <c r="D15" i="4"/>
  <c r="E19" i="4"/>
  <c r="D24" i="4"/>
  <c r="C28" i="4"/>
  <c r="E32" i="4"/>
  <c r="E36" i="4"/>
  <c r="C41" i="4"/>
  <c r="E45" i="4"/>
  <c r="D49" i="4"/>
  <c r="C54" i="4"/>
  <c r="C58" i="4"/>
  <c r="D62" i="4"/>
  <c r="C67" i="4"/>
  <c r="E70" i="4"/>
  <c r="D75" i="4"/>
  <c r="D79" i="4"/>
  <c r="E83" i="4"/>
  <c r="D88" i="4"/>
  <c r="E91" i="4"/>
  <c r="C95" i="4"/>
  <c r="E98" i="4"/>
  <c r="E101" i="4"/>
  <c r="E104" i="4"/>
  <c r="D107" i="4"/>
  <c r="C110" i="4"/>
  <c r="E112" i="4"/>
  <c r="D115" i="4"/>
  <c r="C118" i="4"/>
  <c r="E120" i="4"/>
  <c r="D123" i="4"/>
  <c r="C126" i="4"/>
  <c r="E128" i="4"/>
  <c r="D3" i="4"/>
  <c r="D7" i="4"/>
  <c r="E11" i="4"/>
  <c r="D16" i="4"/>
  <c r="C20" i="4"/>
  <c r="E24" i="4"/>
  <c r="E28" i="4"/>
  <c r="C33" i="4"/>
  <c r="E37" i="4"/>
  <c r="D41" i="4"/>
  <c r="C46" i="4"/>
  <c r="C50" i="4"/>
  <c r="D54" i="4"/>
  <c r="C59" i="4"/>
  <c r="E62" i="4"/>
  <c r="D67" i="4"/>
  <c r="D71" i="4"/>
  <c r="E75" i="4"/>
  <c r="D80" i="4"/>
  <c r="C84" i="4"/>
  <c r="E88" i="4"/>
  <c r="C92" i="4"/>
  <c r="D95" i="4"/>
  <c r="C99" i="4"/>
  <c r="C102" i="4"/>
  <c r="C105" i="4"/>
  <c r="E107" i="4"/>
  <c r="D110" i="4"/>
  <c r="C113" i="4"/>
  <c r="E115" i="4"/>
  <c r="D118" i="4"/>
  <c r="C121" i="4"/>
  <c r="E123" i="4"/>
  <c r="D126" i="4"/>
  <c r="E2" i="4"/>
  <c r="E3" i="4"/>
  <c r="D8" i="4"/>
  <c r="C12" i="4"/>
  <c r="E16" i="4"/>
  <c r="E20" i="4"/>
  <c r="C25" i="4"/>
  <c r="E29" i="4"/>
  <c r="D33" i="4"/>
  <c r="C38" i="4"/>
  <c r="C42" i="4"/>
  <c r="D46" i="4"/>
  <c r="C51" i="4"/>
  <c r="E54" i="4"/>
  <c r="D59" i="4"/>
  <c r="D63" i="4"/>
  <c r="E67" i="4"/>
  <c r="D72" i="4"/>
  <c r="C76" i="4"/>
  <c r="E80" i="4"/>
  <c r="E84" i="4"/>
  <c r="C89" i="4"/>
  <c r="D92" i="4"/>
  <c r="D96" i="4"/>
  <c r="D99" i="4"/>
  <c r="D102" i="4"/>
  <c r="D105" i="4"/>
  <c r="C108" i="4"/>
  <c r="E110" i="4"/>
  <c r="D113" i="4"/>
  <c r="C116" i="4"/>
  <c r="E118" i="4"/>
  <c r="D121" i="4"/>
  <c r="C124" i="4"/>
  <c r="E126" i="4"/>
  <c r="D2" i="4"/>
  <c r="C4" i="4"/>
  <c r="E8" i="4"/>
  <c r="E12" i="4"/>
  <c r="C17" i="4"/>
  <c r="E21" i="4"/>
  <c r="D25" i="4"/>
  <c r="C30" i="4"/>
  <c r="C34" i="4"/>
  <c r="D38" i="4"/>
  <c r="C43" i="4"/>
  <c r="E46" i="4"/>
  <c r="D51" i="4"/>
  <c r="D55" i="4"/>
  <c r="E59" i="4"/>
  <c r="D64" i="4"/>
  <c r="C68" i="4"/>
  <c r="E72" i="4"/>
  <c r="E76" i="4"/>
  <c r="C81" i="4"/>
  <c r="E85" i="4"/>
  <c r="D89" i="4"/>
  <c r="E92" i="4"/>
  <c r="E96" i="4"/>
  <c r="E99" i="4"/>
  <c r="E102" i="4"/>
  <c r="E105" i="4"/>
  <c r="D108" i="4"/>
  <c r="C111" i="4"/>
  <c r="E113" i="4"/>
  <c r="D116" i="4"/>
  <c r="C119" i="4"/>
  <c r="E121" i="4"/>
  <c r="D124" i="4"/>
  <c r="C127" i="4"/>
  <c r="C2" i="4"/>
  <c r="G2" i="6"/>
  <c r="E4" i="4"/>
  <c r="C9" i="4"/>
  <c r="E13" i="4"/>
  <c r="D17" i="4"/>
  <c r="C22" i="4"/>
  <c r="C26" i="4"/>
  <c r="D30" i="4"/>
  <c r="C35" i="4"/>
  <c r="E38" i="4"/>
  <c r="D43" i="4"/>
  <c r="D47" i="4"/>
  <c r="E51" i="4"/>
  <c r="D56" i="4"/>
  <c r="C60" i="4"/>
  <c r="E64" i="4"/>
  <c r="E68" i="4"/>
  <c r="C73" i="4"/>
  <c r="E77" i="4"/>
  <c r="D81" i="4"/>
  <c r="C86" i="4"/>
  <c r="E89" i="4"/>
  <c r="E93" i="4"/>
  <c r="C97" i="4"/>
  <c r="C100" i="4"/>
  <c r="C103" i="4"/>
  <c r="C106" i="4"/>
  <c r="E108" i="4"/>
  <c r="D111" i="4"/>
  <c r="C114" i="4"/>
  <c r="E116" i="4"/>
  <c r="D119" i="4"/>
  <c r="C122" i="4"/>
  <c r="E124" i="4"/>
  <c r="D127" i="4"/>
  <c r="C6" i="4"/>
  <c r="C10" i="4"/>
  <c r="D14" i="4"/>
  <c r="C19" i="4"/>
  <c r="E22" i="4"/>
  <c r="D27" i="4"/>
  <c r="D31" i="4"/>
  <c r="E35" i="4"/>
  <c r="D40" i="4"/>
  <c r="C44" i="4"/>
  <c r="E48" i="4"/>
  <c r="E52" i="4"/>
  <c r="C57" i="4"/>
  <c r="E61" i="4"/>
  <c r="D65" i="4"/>
  <c r="C70" i="4"/>
  <c r="C74" i="4"/>
  <c r="D78" i="4"/>
  <c r="C83" i="4"/>
  <c r="E86" i="4"/>
  <c r="C91" i="4"/>
  <c r="D94" i="4"/>
  <c r="E97" i="4"/>
  <c r="E100" i="4"/>
  <c r="C104" i="4"/>
  <c r="E106" i="4"/>
  <c r="D109" i="4"/>
  <c r="C112" i="4"/>
  <c r="E114" i="4"/>
  <c r="D117" i="4"/>
  <c r="C120" i="4"/>
  <c r="E122" i="4"/>
  <c r="D125" i="4"/>
  <c r="C128" i="4"/>
  <c r="D35" i="4"/>
  <c r="E69" i="4"/>
  <c r="D100" i="4"/>
  <c r="D122" i="4"/>
  <c r="C27" i="4"/>
  <c r="C117" i="4"/>
  <c r="E5" i="4"/>
  <c r="D39" i="4"/>
  <c r="D73" i="4"/>
  <c r="D103" i="4"/>
  <c r="C125" i="4"/>
  <c r="D9" i="4"/>
  <c r="E43" i="4"/>
  <c r="C78" i="4"/>
  <c r="D106" i="4"/>
  <c r="E127" i="4"/>
  <c r="C14" i="4"/>
  <c r="D48" i="4"/>
  <c r="C82" i="4"/>
  <c r="C109" i="4"/>
  <c r="E60" i="4"/>
  <c r="C94" i="4"/>
  <c r="C18" i="4"/>
  <c r="C52" i="4"/>
  <c r="D86" i="4"/>
  <c r="E111" i="4"/>
  <c r="D22" i="4"/>
  <c r="E56" i="4"/>
  <c r="C90" i="4"/>
  <c r="D114" i="4"/>
  <c r="E30" i="4"/>
  <c r="C65" i="4"/>
  <c r="D97" i="4"/>
  <c r="E119" i="4"/>
  <c r="D132" i="6" l="1"/>
  <c r="D136" i="6"/>
  <c r="D140" i="6"/>
  <c r="D133" i="6"/>
  <c r="E133" i="6"/>
  <c r="E137" i="6"/>
  <c r="C141" i="6"/>
  <c r="E131" i="6"/>
  <c r="E130" i="6"/>
  <c r="E140" i="6"/>
  <c r="C133" i="6"/>
  <c r="C129" i="6"/>
  <c r="E141" i="6"/>
  <c r="C136" i="6"/>
  <c r="E129" i="6"/>
  <c r="E136" i="6"/>
  <c r="C140" i="6"/>
  <c r="E132" i="6"/>
  <c r="D143" i="6"/>
  <c r="D142" i="6"/>
  <c r="C142" i="6"/>
  <c r="C139" i="6"/>
  <c r="D141" i="6"/>
  <c r="D139" i="6"/>
  <c r="D138" i="6"/>
  <c r="C130" i="6"/>
  <c r="D137" i="6"/>
  <c r="D135" i="6"/>
  <c r="D134" i="6"/>
  <c r="C143" i="6"/>
  <c r="C138" i="6"/>
  <c r="C134" i="6"/>
  <c r="D129" i="6"/>
  <c r="D131" i="6"/>
  <c r="D130" i="6"/>
  <c r="C137" i="6"/>
  <c r="C132" i="6"/>
  <c r="E143" i="6"/>
  <c r="E142" i="6"/>
  <c r="C135" i="6"/>
  <c r="E139" i="6"/>
  <c r="E138" i="6"/>
  <c r="C131" i="6"/>
  <c r="E135" i="6"/>
  <c r="E134" i="6"/>
  <c r="G2" i="5"/>
  <c r="D3" i="6"/>
  <c r="C6" i="6"/>
  <c r="E8" i="6"/>
  <c r="D11" i="6"/>
  <c r="C14" i="6"/>
  <c r="E16" i="6"/>
  <c r="D19" i="6"/>
  <c r="C22" i="6"/>
  <c r="E24" i="6"/>
  <c r="D27" i="6"/>
  <c r="C30" i="6"/>
  <c r="E32" i="6"/>
  <c r="D35" i="6"/>
  <c r="C38" i="6"/>
  <c r="E40" i="6"/>
  <c r="D43" i="6"/>
  <c r="C46" i="6"/>
  <c r="E48" i="6"/>
  <c r="C54" i="6"/>
  <c r="E64" i="6"/>
  <c r="D67" i="6"/>
  <c r="C70" i="6"/>
  <c r="E80" i="6"/>
  <c r="D83" i="6"/>
  <c r="C86" i="6"/>
  <c r="E3" i="6"/>
  <c r="D6" i="6"/>
  <c r="C9" i="6"/>
  <c r="E11" i="6"/>
  <c r="D14" i="6"/>
  <c r="C17" i="6"/>
  <c r="E19" i="6"/>
  <c r="C4" i="6"/>
  <c r="E6" i="6"/>
  <c r="D9" i="6"/>
  <c r="C12" i="6"/>
  <c r="E14" i="6"/>
  <c r="D17" i="6"/>
  <c r="C20" i="6"/>
  <c r="E22" i="6"/>
  <c r="D25" i="6"/>
  <c r="C28" i="6"/>
  <c r="E30" i="6"/>
  <c r="D33" i="6"/>
  <c r="C36" i="6"/>
  <c r="E38" i="6"/>
  <c r="D41" i="6"/>
  <c r="C44" i="6"/>
  <c r="E46" i="6"/>
  <c r="D49" i="6"/>
  <c r="C52" i="6"/>
  <c r="E54" i="6"/>
  <c r="D57" i="6"/>
  <c r="C60" i="6"/>
  <c r="E62" i="6"/>
  <c r="D65" i="6"/>
  <c r="C68" i="6"/>
  <c r="E70" i="6"/>
  <c r="D73" i="6"/>
  <c r="C76" i="6"/>
  <c r="E78" i="6"/>
  <c r="D81" i="6"/>
  <c r="C84" i="6"/>
  <c r="E86" i="6"/>
  <c r="D89" i="6"/>
  <c r="C92" i="6"/>
  <c r="E94" i="6"/>
  <c r="D97" i="6"/>
  <c r="C100" i="6"/>
  <c r="E102" i="6"/>
  <c r="D105" i="6"/>
  <c r="C108" i="6"/>
  <c r="E110" i="6"/>
  <c r="D113" i="6"/>
  <c r="C116" i="6"/>
  <c r="E118" i="6"/>
  <c r="D121" i="6"/>
  <c r="C124" i="6"/>
  <c r="E126" i="6"/>
  <c r="D2" i="6"/>
  <c r="D4" i="6"/>
  <c r="C7" i="6"/>
  <c r="E9" i="6"/>
  <c r="D12" i="6"/>
  <c r="C15" i="6"/>
  <c r="D20" i="6"/>
  <c r="E25" i="6"/>
  <c r="D28" i="6"/>
  <c r="C31" i="6"/>
  <c r="C39" i="6"/>
  <c r="E49" i="6"/>
  <c r="D52" i="6"/>
  <c r="C55" i="6"/>
  <c r="E65" i="6"/>
  <c r="D68" i="6"/>
  <c r="C71" i="6"/>
  <c r="E81" i="6"/>
  <c r="D84" i="6"/>
  <c r="C87" i="6"/>
  <c r="E97" i="6"/>
  <c r="D100" i="6"/>
  <c r="C103" i="6"/>
  <c r="E113" i="6"/>
  <c r="D116" i="6"/>
  <c r="C119" i="6"/>
  <c r="C2" i="6"/>
  <c r="C5" i="6"/>
  <c r="E15" i="6"/>
  <c r="D18" i="6"/>
  <c r="C21" i="6"/>
  <c r="E31" i="6"/>
  <c r="C37" i="6"/>
  <c r="D58" i="6"/>
  <c r="C61" i="6"/>
  <c r="E87" i="6"/>
  <c r="D90" i="6"/>
  <c r="C93" i="6"/>
  <c r="E17" i="6"/>
  <c r="C23" i="6"/>
  <c r="E33" i="6"/>
  <c r="D36" i="6"/>
  <c r="E41" i="6"/>
  <c r="D44" i="6"/>
  <c r="C47" i="6"/>
  <c r="E57" i="6"/>
  <c r="D60" i="6"/>
  <c r="C63" i="6"/>
  <c r="E73" i="6"/>
  <c r="D76" i="6"/>
  <c r="C79" i="6"/>
  <c r="E89" i="6"/>
  <c r="D92" i="6"/>
  <c r="C95" i="6"/>
  <c r="E105" i="6"/>
  <c r="D108" i="6"/>
  <c r="C111" i="6"/>
  <c r="E121" i="6"/>
  <c r="D124" i="6"/>
  <c r="C127" i="6"/>
  <c r="E23" i="6"/>
  <c r="D34" i="6"/>
  <c r="E39" i="6"/>
  <c r="D42" i="6"/>
  <c r="C45" i="6"/>
  <c r="D66" i="6"/>
  <c r="E71" i="6"/>
  <c r="C77" i="6"/>
  <c r="E103" i="6"/>
  <c r="D106" i="6"/>
  <c r="C109" i="6"/>
  <c r="E4" i="6"/>
  <c r="D7" i="6"/>
  <c r="C10" i="6"/>
  <c r="E12" i="6"/>
  <c r="D15" i="6"/>
  <c r="C18" i="6"/>
  <c r="E20" i="6"/>
  <c r="D23" i="6"/>
  <c r="C26" i="6"/>
  <c r="E28" i="6"/>
  <c r="D31" i="6"/>
  <c r="C34" i="6"/>
  <c r="E36" i="6"/>
  <c r="D39" i="6"/>
  <c r="C42" i="6"/>
  <c r="E44" i="6"/>
  <c r="D47" i="6"/>
  <c r="C50" i="6"/>
  <c r="E52" i="6"/>
  <c r="D55" i="6"/>
  <c r="C58" i="6"/>
  <c r="E60" i="6"/>
  <c r="D63" i="6"/>
  <c r="C66" i="6"/>
  <c r="E68" i="6"/>
  <c r="D71" i="6"/>
  <c r="C74" i="6"/>
  <c r="E76" i="6"/>
  <c r="D79" i="6"/>
  <c r="C82" i="6"/>
  <c r="E84" i="6"/>
  <c r="D87" i="6"/>
  <c r="C90" i="6"/>
  <c r="E92" i="6"/>
  <c r="D95" i="6"/>
  <c r="C98" i="6"/>
  <c r="E100" i="6"/>
  <c r="D103" i="6"/>
  <c r="C106" i="6"/>
  <c r="E108" i="6"/>
  <c r="D111" i="6"/>
  <c r="C114" i="6"/>
  <c r="E116" i="6"/>
  <c r="D119" i="6"/>
  <c r="C122" i="6"/>
  <c r="E124" i="6"/>
  <c r="D127" i="6"/>
  <c r="E55" i="6"/>
  <c r="E63" i="6"/>
  <c r="C69" i="6"/>
  <c r="E95" i="6"/>
  <c r="D98" i="6"/>
  <c r="C101" i="6"/>
  <c r="E7" i="6"/>
  <c r="D10" i="6"/>
  <c r="C13" i="6"/>
  <c r="D26" i="6"/>
  <c r="C29" i="6"/>
  <c r="E47" i="6"/>
  <c r="D50" i="6"/>
  <c r="C53" i="6"/>
  <c r="D74" i="6"/>
  <c r="E79" i="6"/>
  <c r="D82" i="6"/>
  <c r="C85" i="6"/>
  <c r="E111" i="6"/>
  <c r="D114" i="6"/>
  <c r="C3" i="6"/>
  <c r="E5" i="6"/>
  <c r="D8" i="6"/>
  <c r="C11" i="6"/>
  <c r="E13" i="6"/>
  <c r="D16" i="6"/>
  <c r="C19" i="6"/>
  <c r="E21" i="6"/>
  <c r="D24" i="6"/>
  <c r="C27" i="6"/>
  <c r="E29" i="6"/>
  <c r="D32" i="6"/>
  <c r="C35" i="6"/>
  <c r="E37" i="6"/>
  <c r="D40" i="6"/>
  <c r="C43" i="6"/>
  <c r="E45" i="6"/>
  <c r="D48" i="6"/>
  <c r="C51" i="6"/>
  <c r="E53" i="6"/>
  <c r="D56" i="6"/>
  <c r="C59" i="6"/>
  <c r="E61" i="6"/>
  <c r="D64" i="6"/>
  <c r="C67" i="6"/>
  <c r="E69" i="6"/>
  <c r="D72" i="6"/>
  <c r="C75" i="6"/>
  <c r="E77" i="6"/>
  <c r="D80" i="6"/>
  <c r="C83" i="6"/>
  <c r="E85" i="6"/>
  <c r="D88" i="6"/>
  <c r="C91" i="6"/>
  <c r="E93" i="6"/>
  <c r="D96" i="6"/>
  <c r="C99" i="6"/>
  <c r="E101" i="6"/>
  <c r="D104" i="6"/>
  <c r="C107" i="6"/>
  <c r="E109" i="6"/>
  <c r="D112" i="6"/>
  <c r="C115" i="6"/>
  <c r="E117" i="6"/>
  <c r="D120" i="6"/>
  <c r="C123" i="6"/>
  <c r="E125" i="6"/>
  <c r="D128" i="6"/>
  <c r="D51" i="6"/>
  <c r="E56" i="6"/>
  <c r="D59" i="6"/>
  <c r="C62" i="6"/>
  <c r="E72" i="6"/>
  <c r="D75" i="6"/>
  <c r="C78" i="6"/>
  <c r="D5" i="6"/>
  <c r="C24" i="6"/>
  <c r="E34" i="6"/>
  <c r="D45" i="6"/>
  <c r="C56" i="6"/>
  <c r="E66" i="6"/>
  <c r="D77" i="6"/>
  <c r="C88" i="6"/>
  <c r="D94" i="6"/>
  <c r="C102" i="6"/>
  <c r="D109" i="6"/>
  <c r="E115" i="6"/>
  <c r="C121" i="6"/>
  <c r="D126" i="6"/>
  <c r="C117" i="6"/>
  <c r="C97" i="6"/>
  <c r="D123" i="6"/>
  <c r="E128" i="6"/>
  <c r="D21" i="6"/>
  <c r="C64" i="6"/>
  <c r="D22" i="6"/>
  <c r="C33" i="6"/>
  <c r="E75" i="6"/>
  <c r="D101" i="6"/>
  <c r="E107" i="6"/>
  <c r="D115" i="6"/>
  <c r="C126" i="6"/>
  <c r="C8" i="6"/>
  <c r="C25" i="6"/>
  <c r="E35" i="6"/>
  <c r="D46" i="6"/>
  <c r="C57" i="6"/>
  <c r="E67" i="6"/>
  <c r="D78" i="6"/>
  <c r="E88" i="6"/>
  <c r="C96" i="6"/>
  <c r="D102" i="6"/>
  <c r="C110" i="6"/>
  <c r="D122" i="6"/>
  <c r="E127" i="6"/>
  <c r="D110" i="6"/>
  <c r="D117" i="6"/>
  <c r="E122" i="6"/>
  <c r="C128" i="6"/>
  <c r="D53" i="6"/>
  <c r="E74" i="6"/>
  <c r="D85" i="6"/>
  <c r="E99" i="6"/>
  <c r="D107" i="6"/>
  <c r="C120" i="6"/>
  <c r="E43" i="6"/>
  <c r="D54" i="6"/>
  <c r="C65" i="6"/>
  <c r="E10" i="6"/>
  <c r="E26" i="6"/>
  <c r="D37" i="6"/>
  <c r="C48" i="6"/>
  <c r="E58" i="6"/>
  <c r="D69" i="6"/>
  <c r="C80" i="6"/>
  <c r="C89" i="6"/>
  <c r="E96" i="6"/>
  <c r="C104" i="6"/>
  <c r="E90" i="6"/>
  <c r="E104" i="6"/>
  <c r="C112" i="6"/>
  <c r="E42" i="6"/>
  <c r="D93" i="6"/>
  <c r="E114" i="6"/>
  <c r="D125" i="6"/>
  <c r="D86" i="6"/>
  <c r="E120" i="6"/>
  <c r="D13" i="6"/>
  <c r="E27" i="6"/>
  <c r="D38" i="6"/>
  <c r="C49" i="6"/>
  <c r="E59" i="6"/>
  <c r="D70" i="6"/>
  <c r="C81" i="6"/>
  <c r="C118" i="6"/>
  <c r="C32" i="6"/>
  <c r="C16" i="6"/>
  <c r="D29" i="6"/>
  <c r="C40" i="6"/>
  <c r="E50" i="6"/>
  <c r="D61" i="6"/>
  <c r="C72" i="6"/>
  <c r="E82" i="6"/>
  <c r="D91" i="6"/>
  <c r="E98" i="6"/>
  <c r="C105" i="6"/>
  <c r="E112" i="6"/>
  <c r="D118" i="6"/>
  <c r="E123" i="6"/>
  <c r="E2" i="6"/>
  <c r="D62" i="6"/>
  <c r="C73" i="6"/>
  <c r="E83" i="6"/>
  <c r="E91" i="6"/>
  <c r="D99" i="6"/>
  <c r="E106" i="6"/>
  <c r="C113" i="6"/>
  <c r="E119" i="6"/>
  <c r="C125" i="6"/>
  <c r="E18" i="6"/>
  <c r="D30" i="6"/>
  <c r="C41" i="6"/>
  <c r="E51" i="6"/>
  <c r="C94" i="6"/>
  <c r="D131" i="5" l="1"/>
  <c r="D135" i="5"/>
  <c r="D143" i="5"/>
  <c r="D140" i="5"/>
  <c r="E136" i="5"/>
  <c r="E140" i="5"/>
  <c r="C133" i="5"/>
  <c r="C129" i="5"/>
  <c r="C139" i="5"/>
  <c r="E142" i="5"/>
  <c r="E141" i="5"/>
  <c r="C143" i="5"/>
  <c r="E138" i="5"/>
  <c r="E137" i="5"/>
  <c r="C131" i="5"/>
  <c r="C134" i="5"/>
  <c r="E132" i="5"/>
  <c r="E134" i="5"/>
  <c r="E133" i="5"/>
  <c r="E143" i="5"/>
  <c r="E130" i="5"/>
  <c r="E129" i="5"/>
  <c r="C137" i="5"/>
  <c r="E139" i="5"/>
  <c r="D139" i="5"/>
  <c r="C140" i="5"/>
  <c r="E135" i="5"/>
  <c r="C132" i="5"/>
  <c r="C141" i="5"/>
  <c r="C138" i="5"/>
  <c r="C136" i="5"/>
  <c r="D136" i="5"/>
  <c r="E131" i="5"/>
  <c r="D142" i="5"/>
  <c r="D141" i="5"/>
  <c r="D132" i="5"/>
  <c r="D138" i="5"/>
  <c r="D137" i="5"/>
  <c r="C135" i="5"/>
  <c r="D134" i="5"/>
  <c r="D133" i="5"/>
  <c r="C142" i="5"/>
  <c r="D130" i="5"/>
  <c r="D129" i="5"/>
  <c r="C130" i="5"/>
  <c r="D5" i="5"/>
  <c r="E6" i="5"/>
  <c r="D9" i="5"/>
  <c r="C12" i="5"/>
  <c r="E14" i="5"/>
  <c r="D17" i="5"/>
  <c r="C20" i="5"/>
  <c r="E22" i="5"/>
  <c r="D25" i="5"/>
  <c r="C28" i="5"/>
  <c r="E30" i="5"/>
  <c r="D33" i="5"/>
  <c r="C36" i="5"/>
  <c r="E38" i="5"/>
  <c r="D41" i="5"/>
  <c r="C44" i="5"/>
  <c r="E46" i="5"/>
  <c r="D49" i="5"/>
  <c r="C52" i="5"/>
  <c r="E54" i="5"/>
  <c r="D57" i="5"/>
  <c r="C60" i="5"/>
  <c r="E62" i="5"/>
  <c r="D65" i="5"/>
  <c r="C68" i="5"/>
  <c r="E70" i="5"/>
  <c r="D73" i="5"/>
  <c r="C76" i="5"/>
  <c r="E78" i="5"/>
  <c r="D81" i="5"/>
  <c r="C84" i="5"/>
  <c r="E86" i="5"/>
  <c r="D89" i="5"/>
  <c r="C92" i="5"/>
  <c r="E94" i="5"/>
  <c r="D97" i="5"/>
  <c r="C100" i="5"/>
  <c r="E102" i="5"/>
  <c r="D105" i="5"/>
  <c r="C108" i="5"/>
  <c r="E110" i="5"/>
  <c r="D113" i="5"/>
  <c r="C116" i="5"/>
  <c r="E118" i="5"/>
  <c r="D121" i="5"/>
  <c r="C124" i="5"/>
  <c r="E126" i="5"/>
  <c r="D2" i="5"/>
  <c r="C3" i="5"/>
  <c r="C7" i="5"/>
  <c r="E9" i="5"/>
  <c r="D12" i="5"/>
  <c r="C15" i="5"/>
  <c r="E17" i="5"/>
  <c r="D20" i="5"/>
  <c r="C23" i="5"/>
  <c r="E25" i="5"/>
  <c r="D28" i="5"/>
  <c r="C31" i="5"/>
  <c r="E33" i="5"/>
  <c r="D36" i="5"/>
  <c r="C39" i="5"/>
  <c r="E41" i="5"/>
  <c r="D44" i="5"/>
  <c r="C47" i="5"/>
  <c r="E49" i="5"/>
  <c r="D52" i="5"/>
  <c r="C55" i="5"/>
  <c r="E57" i="5"/>
  <c r="D60" i="5"/>
  <c r="C63" i="5"/>
  <c r="E65" i="5"/>
  <c r="D68" i="5"/>
  <c r="C71" i="5"/>
  <c r="E73" i="5"/>
  <c r="D76" i="5"/>
  <c r="C79" i="5"/>
  <c r="E81" i="5"/>
  <c r="D84" i="5"/>
  <c r="C87" i="5"/>
  <c r="E89" i="5"/>
  <c r="D92" i="5"/>
  <c r="C95" i="5"/>
  <c r="E97" i="5"/>
  <c r="D100" i="5"/>
  <c r="C103" i="5"/>
  <c r="E105" i="5"/>
  <c r="D108" i="5"/>
  <c r="C111" i="5"/>
  <c r="E113" i="5"/>
  <c r="D116" i="5"/>
  <c r="C119" i="5"/>
  <c r="E121" i="5"/>
  <c r="D124" i="5"/>
  <c r="C127" i="5"/>
  <c r="C2" i="5"/>
  <c r="C4" i="5"/>
  <c r="D7" i="5"/>
  <c r="C10" i="5"/>
  <c r="E12" i="5"/>
  <c r="D15" i="5"/>
  <c r="C18" i="5"/>
  <c r="E20" i="5"/>
  <c r="D23" i="5"/>
  <c r="C26" i="5"/>
  <c r="E28" i="5"/>
  <c r="D31" i="5"/>
  <c r="C34" i="5"/>
  <c r="E36" i="5"/>
  <c r="D39" i="5"/>
  <c r="C42" i="5"/>
  <c r="E44" i="5"/>
  <c r="D47" i="5"/>
  <c r="C50" i="5"/>
  <c r="E52" i="5"/>
  <c r="D55" i="5"/>
  <c r="C58" i="5"/>
  <c r="E60" i="5"/>
  <c r="D63" i="5"/>
  <c r="C66" i="5"/>
  <c r="E68" i="5"/>
  <c r="D71" i="5"/>
  <c r="C74" i="5"/>
  <c r="E76" i="5"/>
  <c r="D79" i="5"/>
  <c r="C82" i="5"/>
  <c r="E84" i="5"/>
  <c r="D87" i="5"/>
  <c r="C90" i="5"/>
  <c r="E92" i="5"/>
  <c r="D95" i="5"/>
  <c r="C98" i="5"/>
  <c r="E100" i="5"/>
  <c r="D103" i="5"/>
  <c r="C106" i="5"/>
  <c r="E4" i="5"/>
  <c r="E7" i="5"/>
  <c r="D10" i="5"/>
  <c r="C13" i="5"/>
  <c r="E15" i="5"/>
  <c r="D18" i="5"/>
  <c r="C21" i="5"/>
  <c r="E23" i="5"/>
  <c r="D26" i="5"/>
  <c r="C29" i="5"/>
  <c r="E31" i="5"/>
  <c r="D34" i="5"/>
  <c r="C37" i="5"/>
  <c r="E39" i="5"/>
  <c r="D42" i="5"/>
  <c r="C45" i="5"/>
  <c r="E47" i="5"/>
  <c r="D50" i="5"/>
  <c r="C53" i="5"/>
  <c r="E55" i="5"/>
  <c r="D58" i="5"/>
  <c r="C61" i="5"/>
  <c r="E63" i="5"/>
  <c r="D66" i="5"/>
  <c r="C69" i="5"/>
  <c r="E71" i="5"/>
  <c r="D74" i="5"/>
  <c r="C77" i="5"/>
  <c r="E79" i="5"/>
  <c r="D82" i="5"/>
  <c r="C85" i="5"/>
  <c r="E87" i="5"/>
  <c r="D90" i="5"/>
  <c r="C93" i="5"/>
  <c r="E95" i="5"/>
  <c r="D98" i="5"/>
  <c r="C101" i="5"/>
  <c r="E103" i="5"/>
  <c r="D106" i="5"/>
  <c r="C109" i="5"/>
  <c r="E111" i="5"/>
  <c r="D114" i="5"/>
  <c r="C117" i="5"/>
  <c r="E119" i="5"/>
  <c r="D122" i="5"/>
  <c r="C125" i="5"/>
  <c r="C5" i="5"/>
  <c r="C8" i="5"/>
  <c r="E10" i="5"/>
  <c r="D13" i="5"/>
  <c r="C16" i="5"/>
  <c r="E18" i="5"/>
  <c r="D21" i="5"/>
  <c r="C24" i="5"/>
  <c r="E26" i="5"/>
  <c r="D29" i="5"/>
  <c r="C32" i="5"/>
  <c r="E34" i="5"/>
  <c r="D37" i="5"/>
  <c r="C40" i="5"/>
  <c r="E42" i="5"/>
  <c r="D45" i="5"/>
  <c r="C48" i="5"/>
  <c r="E50" i="5"/>
  <c r="D53" i="5"/>
  <c r="C56" i="5"/>
  <c r="E58" i="5"/>
  <c r="D61" i="5"/>
  <c r="C64" i="5"/>
  <c r="E66" i="5"/>
  <c r="D69" i="5"/>
  <c r="C72" i="5"/>
  <c r="E74" i="5"/>
  <c r="D77" i="5"/>
  <c r="C80" i="5"/>
  <c r="E82" i="5"/>
  <c r="D85" i="5"/>
  <c r="C88" i="5"/>
  <c r="E90" i="5"/>
  <c r="D93" i="5"/>
  <c r="C96" i="5"/>
  <c r="E98" i="5"/>
  <c r="D101" i="5"/>
  <c r="C104" i="5"/>
  <c r="C6" i="5"/>
  <c r="E8" i="5"/>
  <c r="D11" i="5"/>
  <c r="C14" i="5"/>
  <c r="E16" i="5"/>
  <c r="D19" i="5"/>
  <c r="C22" i="5"/>
  <c r="E24" i="5"/>
  <c r="D27" i="5"/>
  <c r="C30" i="5"/>
  <c r="E32" i="5"/>
  <c r="D35" i="5"/>
  <c r="C38" i="5"/>
  <c r="E40" i="5"/>
  <c r="D43" i="5"/>
  <c r="C46" i="5"/>
  <c r="E48" i="5"/>
  <c r="D51" i="5"/>
  <c r="C54" i="5"/>
  <c r="E56" i="5"/>
  <c r="D59" i="5"/>
  <c r="C62" i="5"/>
  <c r="E64" i="5"/>
  <c r="D67" i="5"/>
  <c r="C70" i="5"/>
  <c r="E72" i="5"/>
  <c r="D75" i="5"/>
  <c r="C78" i="5"/>
  <c r="E80" i="5"/>
  <c r="D83" i="5"/>
  <c r="C86" i="5"/>
  <c r="E88" i="5"/>
  <c r="D91" i="5"/>
  <c r="C94" i="5"/>
  <c r="E96" i="5"/>
  <c r="D99" i="5"/>
  <c r="C102" i="5"/>
  <c r="E104" i="5"/>
  <c r="D107" i="5"/>
  <c r="C110" i="5"/>
  <c r="E112" i="5"/>
  <c r="D115" i="5"/>
  <c r="C118" i="5"/>
  <c r="E120" i="5"/>
  <c r="D123" i="5"/>
  <c r="C126" i="5"/>
  <c r="E128" i="5"/>
  <c r="D14" i="5"/>
  <c r="C25" i="5"/>
  <c r="E35" i="5"/>
  <c r="D46" i="5"/>
  <c r="C57" i="5"/>
  <c r="E67" i="5"/>
  <c r="D78" i="5"/>
  <c r="C89" i="5"/>
  <c r="E99" i="5"/>
  <c r="E108" i="5"/>
  <c r="C114" i="5"/>
  <c r="D119" i="5"/>
  <c r="E124" i="5"/>
  <c r="E2" i="5"/>
  <c r="E5" i="5"/>
  <c r="D16" i="5"/>
  <c r="C27" i="5"/>
  <c r="E37" i="5"/>
  <c r="D48" i="5"/>
  <c r="C59" i="5"/>
  <c r="E69" i="5"/>
  <c r="D80" i="5"/>
  <c r="C91" i="5"/>
  <c r="E101" i="5"/>
  <c r="D109" i="5"/>
  <c r="E114" i="5"/>
  <c r="C120" i="5"/>
  <c r="D125" i="5"/>
  <c r="D6" i="5"/>
  <c r="C17" i="5"/>
  <c r="E27" i="5"/>
  <c r="D38" i="5"/>
  <c r="C49" i="5"/>
  <c r="E59" i="5"/>
  <c r="D70" i="5"/>
  <c r="C81" i="5"/>
  <c r="E91" i="5"/>
  <c r="D102" i="5"/>
  <c r="E109" i="5"/>
  <c r="C115" i="5"/>
  <c r="D120" i="5"/>
  <c r="E125" i="5"/>
  <c r="D8" i="5"/>
  <c r="C19" i="5"/>
  <c r="E29" i="5"/>
  <c r="D40" i="5"/>
  <c r="C51" i="5"/>
  <c r="E61" i="5"/>
  <c r="D72" i="5"/>
  <c r="C83" i="5"/>
  <c r="E93" i="5"/>
  <c r="D104" i="5"/>
  <c r="D110" i="5"/>
  <c r="E115" i="5"/>
  <c r="C121" i="5"/>
  <c r="D126" i="5"/>
  <c r="G2" i="7"/>
  <c r="C9" i="5"/>
  <c r="E19" i="5"/>
  <c r="D30" i="5"/>
  <c r="C41" i="5"/>
  <c r="E51" i="5"/>
  <c r="D62" i="5"/>
  <c r="C73" i="5"/>
  <c r="E83" i="5"/>
  <c r="D94" i="5"/>
  <c r="C105" i="5"/>
  <c r="D111" i="5"/>
  <c r="E116" i="5"/>
  <c r="C122" i="5"/>
  <c r="D127" i="5"/>
  <c r="C11" i="5"/>
  <c r="E21" i="5"/>
  <c r="D32" i="5"/>
  <c r="C43" i="5"/>
  <c r="E53" i="5"/>
  <c r="D64" i="5"/>
  <c r="C75" i="5"/>
  <c r="E85" i="5"/>
  <c r="D96" i="5"/>
  <c r="E106" i="5"/>
  <c r="C112" i="5"/>
  <c r="D117" i="5"/>
  <c r="E122" i="5"/>
  <c r="E127" i="5"/>
  <c r="E13" i="5"/>
  <c r="D24" i="5"/>
  <c r="C35" i="5"/>
  <c r="E45" i="5"/>
  <c r="D56" i="5"/>
  <c r="C67" i="5"/>
  <c r="E77" i="5"/>
  <c r="D88" i="5"/>
  <c r="C99" i="5"/>
  <c r="E107" i="5"/>
  <c r="C113" i="5"/>
  <c r="D118" i="5"/>
  <c r="E123" i="5"/>
  <c r="D128" i="5"/>
  <c r="C65" i="5"/>
  <c r="C128" i="5"/>
  <c r="E75" i="5"/>
  <c r="D86" i="5"/>
  <c r="E117" i="5"/>
  <c r="E11" i="5"/>
  <c r="C97" i="5"/>
  <c r="E43" i="5"/>
  <c r="D22" i="5"/>
  <c r="C107" i="5"/>
  <c r="C33" i="5"/>
  <c r="D112" i="5"/>
  <c r="D54" i="5"/>
  <c r="C123" i="5"/>
  <c r="D4" i="5"/>
  <c r="E3" i="5"/>
  <c r="D3" i="5"/>
  <c r="D134" i="7" l="1"/>
  <c r="D138" i="7"/>
  <c r="D135" i="7"/>
  <c r="E135" i="7"/>
  <c r="C140" i="7"/>
  <c r="C136" i="7"/>
  <c r="D137" i="7"/>
  <c r="D136" i="7"/>
  <c r="D132" i="7"/>
  <c r="C143" i="7"/>
  <c r="C139" i="7"/>
  <c r="D133" i="7"/>
  <c r="C131" i="7"/>
  <c r="C137" i="7"/>
  <c r="D129" i="7"/>
  <c r="C133" i="7"/>
  <c r="C141" i="7"/>
  <c r="C132" i="7"/>
  <c r="E143" i="7"/>
  <c r="C129" i="7"/>
  <c r="E139" i="7"/>
  <c r="E141" i="7"/>
  <c r="E140" i="7"/>
  <c r="C135" i="7"/>
  <c r="E131" i="7"/>
  <c r="D142" i="7"/>
  <c r="E137" i="7"/>
  <c r="E136" i="7"/>
  <c r="C138" i="7"/>
  <c r="D130" i="7"/>
  <c r="E133" i="7"/>
  <c r="E132" i="7"/>
  <c r="C142" i="7"/>
  <c r="C134" i="7"/>
  <c r="E142" i="7"/>
  <c r="E129" i="7"/>
  <c r="C130" i="7"/>
  <c r="D143" i="7"/>
  <c r="E138" i="7"/>
  <c r="D139" i="7"/>
  <c r="E134" i="7"/>
  <c r="D131" i="7"/>
  <c r="E130" i="7"/>
  <c r="D141" i="7"/>
  <c r="D140" i="7"/>
  <c r="E3" i="7"/>
  <c r="E6" i="7"/>
  <c r="D9" i="7"/>
  <c r="C12" i="7"/>
  <c r="E14" i="7"/>
  <c r="C5" i="7"/>
  <c r="C8" i="7"/>
  <c r="E10" i="7"/>
  <c r="D13" i="7"/>
  <c r="C3" i="7"/>
  <c r="E7" i="7"/>
  <c r="D11" i="7"/>
  <c r="C15" i="7"/>
  <c r="E17" i="7"/>
  <c r="D20" i="7"/>
  <c r="C23" i="7"/>
  <c r="E25" i="7"/>
  <c r="D28" i="7"/>
  <c r="C31" i="7"/>
  <c r="E33" i="7"/>
  <c r="D36" i="7"/>
  <c r="C39" i="7"/>
  <c r="E41" i="7"/>
  <c r="D44" i="7"/>
  <c r="C47" i="7"/>
  <c r="E49" i="7"/>
  <c r="D52" i="7"/>
  <c r="C55" i="7"/>
  <c r="E57" i="7"/>
  <c r="D60" i="7"/>
  <c r="C63" i="7"/>
  <c r="E65" i="7"/>
  <c r="D68" i="7"/>
  <c r="C71" i="7"/>
  <c r="E73" i="7"/>
  <c r="D76" i="7"/>
  <c r="C79" i="7"/>
  <c r="E81" i="7"/>
  <c r="D84" i="7"/>
  <c r="C87" i="7"/>
  <c r="E89" i="7"/>
  <c r="D92" i="7"/>
  <c r="C95" i="7"/>
  <c r="E97" i="7"/>
  <c r="D100" i="7"/>
  <c r="C103" i="7"/>
  <c r="E105" i="7"/>
  <c r="D108" i="7"/>
  <c r="C111" i="7"/>
  <c r="E113" i="7"/>
  <c r="D116" i="7"/>
  <c r="C119" i="7"/>
  <c r="E121" i="7"/>
  <c r="D124" i="7"/>
  <c r="C127" i="7"/>
  <c r="C2" i="7"/>
  <c r="D3" i="7"/>
  <c r="D8" i="7"/>
  <c r="E11" i="7"/>
  <c r="D15" i="7"/>
  <c r="C18" i="7"/>
  <c r="E20" i="7"/>
  <c r="D23" i="7"/>
  <c r="C26" i="7"/>
  <c r="E28" i="7"/>
  <c r="D31" i="7"/>
  <c r="C34" i="7"/>
  <c r="E36" i="7"/>
  <c r="D39" i="7"/>
  <c r="C42" i="7"/>
  <c r="E44" i="7"/>
  <c r="D47" i="7"/>
  <c r="C50" i="7"/>
  <c r="E52" i="7"/>
  <c r="D55" i="7"/>
  <c r="C58" i="7"/>
  <c r="E60" i="7"/>
  <c r="D63" i="7"/>
  <c r="C66" i="7"/>
  <c r="E68" i="7"/>
  <c r="D71" i="7"/>
  <c r="C74" i="7"/>
  <c r="E76" i="7"/>
  <c r="D79" i="7"/>
  <c r="C82" i="7"/>
  <c r="E84" i="7"/>
  <c r="D87" i="7"/>
  <c r="C90" i="7"/>
  <c r="E92" i="7"/>
  <c r="D95" i="7"/>
  <c r="C98" i="7"/>
  <c r="E100" i="7"/>
  <c r="D103" i="7"/>
  <c r="C106" i="7"/>
  <c r="E108" i="7"/>
  <c r="D111" i="7"/>
  <c r="C114" i="7"/>
  <c r="E116" i="7"/>
  <c r="D119" i="7"/>
  <c r="C122" i="7"/>
  <c r="E124" i="7"/>
  <c r="D127" i="7"/>
  <c r="C4" i="7"/>
  <c r="E8" i="7"/>
  <c r="D12" i="7"/>
  <c r="E15" i="7"/>
  <c r="D18" i="7"/>
  <c r="C21" i="7"/>
  <c r="E23" i="7"/>
  <c r="D26" i="7"/>
  <c r="C29" i="7"/>
  <c r="E31" i="7"/>
  <c r="D34" i="7"/>
  <c r="C37" i="7"/>
  <c r="E39" i="7"/>
  <c r="D42" i="7"/>
  <c r="C45" i="7"/>
  <c r="E47" i="7"/>
  <c r="D50" i="7"/>
  <c r="C53" i="7"/>
  <c r="E55" i="7"/>
  <c r="D58" i="7"/>
  <c r="C61" i="7"/>
  <c r="E63" i="7"/>
  <c r="D66" i="7"/>
  <c r="C69" i="7"/>
  <c r="E71" i="7"/>
  <c r="D74" i="7"/>
  <c r="C77" i="7"/>
  <c r="E79" i="7"/>
  <c r="D82" i="7"/>
  <c r="C85" i="7"/>
  <c r="E87" i="7"/>
  <c r="D90" i="7"/>
  <c r="C93" i="7"/>
  <c r="E95" i="7"/>
  <c r="D98" i="7"/>
  <c r="C101" i="7"/>
  <c r="E103" i="7"/>
  <c r="D106" i="7"/>
  <c r="C109" i="7"/>
  <c r="E111" i="7"/>
  <c r="D114" i="7"/>
  <c r="C117" i="7"/>
  <c r="E119" i="7"/>
  <c r="D122" i="7"/>
  <c r="C125" i="7"/>
  <c r="E127" i="7"/>
  <c r="E5" i="7"/>
  <c r="C9" i="7"/>
  <c r="E12" i="7"/>
  <c r="C16" i="7"/>
  <c r="E18" i="7"/>
  <c r="D21" i="7"/>
  <c r="C24" i="7"/>
  <c r="E26" i="7"/>
  <c r="D29" i="7"/>
  <c r="C32" i="7"/>
  <c r="E34" i="7"/>
  <c r="D37" i="7"/>
  <c r="C40" i="7"/>
  <c r="E42" i="7"/>
  <c r="D45" i="7"/>
  <c r="C48" i="7"/>
  <c r="E50" i="7"/>
  <c r="D53" i="7"/>
  <c r="C56" i="7"/>
  <c r="E58" i="7"/>
  <c r="D61" i="7"/>
  <c r="C64" i="7"/>
  <c r="E66" i="7"/>
  <c r="D69" i="7"/>
  <c r="C72" i="7"/>
  <c r="E74" i="7"/>
  <c r="D77" i="7"/>
  <c r="C80" i="7"/>
  <c r="E82" i="7"/>
  <c r="D85" i="7"/>
  <c r="C88" i="7"/>
  <c r="E90" i="7"/>
  <c r="D93" i="7"/>
  <c r="C96" i="7"/>
  <c r="E98" i="7"/>
  <c r="D101" i="7"/>
  <c r="C104" i="7"/>
  <c r="E106" i="7"/>
  <c r="D109" i="7"/>
  <c r="C112" i="7"/>
  <c r="E114" i="7"/>
  <c r="D117" i="7"/>
  <c r="C120" i="7"/>
  <c r="E122" i="7"/>
  <c r="D125" i="7"/>
  <c r="C128" i="7"/>
  <c r="C6" i="7"/>
  <c r="E9" i="7"/>
  <c r="C13" i="7"/>
  <c r="D16" i="7"/>
  <c r="C19" i="7"/>
  <c r="E21" i="7"/>
  <c r="D24" i="7"/>
  <c r="C27" i="7"/>
  <c r="E29" i="7"/>
  <c r="D32" i="7"/>
  <c r="C35" i="7"/>
  <c r="E37" i="7"/>
  <c r="D40" i="7"/>
  <c r="C43" i="7"/>
  <c r="E45" i="7"/>
  <c r="D48" i="7"/>
  <c r="C51" i="7"/>
  <c r="E53" i="7"/>
  <c r="D56" i="7"/>
  <c r="C59" i="7"/>
  <c r="E61" i="7"/>
  <c r="D64" i="7"/>
  <c r="C67" i="7"/>
  <c r="E69" i="7"/>
  <c r="D72" i="7"/>
  <c r="C75" i="7"/>
  <c r="E77" i="7"/>
  <c r="D80" i="7"/>
  <c r="C83" i="7"/>
  <c r="E85" i="7"/>
  <c r="D88" i="7"/>
  <c r="C91" i="7"/>
  <c r="E93" i="7"/>
  <c r="D96" i="7"/>
  <c r="C99" i="7"/>
  <c r="E101" i="7"/>
  <c r="D104" i="7"/>
  <c r="C107" i="7"/>
  <c r="E109" i="7"/>
  <c r="D112" i="7"/>
  <c r="C115" i="7"/>
  <c r="E117" i="7"/>
  <c r="D120" i="7"/>
  <c r="C123" i="7"/>
  <c r="E125" i="7"/>
  <c r="D128" i="7"/>
  <c r="G2" i="8"/>
  <c r="C7" i="7"/>
  <c r="D10" i="7"/>
  <c r="C14" i="7"/>
  <c r="C17" i="7"/>
  <c r="E19" i="7"/>
  <c r="D22" i="7"/>
  <c r="C25" i="7"/>
  <c r="E27" i="7"/>
  <c r="D30" i="7"/>
  <c r="C33" i="7"/>
  <c r="E35" i="7"/>
  <c r="D38" i="7"/>
  <c r="C41" i="7"/>
  <c r="E43" i="7"/>
  <c r="D46" i="7"/>
  <c r="C49" i="7"/>
  <c r="E51" i="7"/>
  <c r="D54" i="7"/>
  <c r="C57" i="7"/>
  <c r="E59" i="7"/>
  <c r="D62" i="7"/>
  <c r="C65" i="7"/>
  <c r="E67" i="7"/>
  <c r="D70" i="7"/>
  <c r="C73" i="7"/>
  <c r="E75" i="7"/>
  <c r="D78" i="7"/>
  <c r="C81" i="7"/>
  <c r="E83" i="7"/>
  <c r="D86" i="7"/>
  <c r="C89" i="7"/>
  <c r="E91" i="7"/>
  <c r="D94" i="7"/>
  <c r="C97" i="7"/>
  <c r="E99" i="7"/>
  <c r="D102" i="7"/>
  <c r="C105" i="7"/>
  <c r="E107" i="7"/>
  <c r="D110" i="7"/>
  <c r="C113" i="7"/>
  <c r="E115" i="7"/>
  <c r="D118" i="7"/>
  <c r="C121" i="7"/>
  <c r="E123" i="7"/>
  <c r="D126" i="7"/>
  <c r="E2" i="7"/>
  <c r="C11" i="7"/>
  <c r="E22" i="7"/>
  <c r="D33" i="7"/>
  <c r="C44" i="7"/>
  <c r="E54" i="7"/>
  <c r="D65" i="7"/>
  <c r="C76" i="7"/>
  <c r="E86" i="7"/>
  <c r="D97" i="7"/>
  <c r="C108" i="7"/>
  <c r="E118" i="7"/>
  <c r="D2" i="7"/>
  <c r="E13" i="7"/>
  <c r="E24" i="7"/>
  <c r="D35" i="7"/>
  <c r="C46" i="7"/>
  <c r="E56" i="7"/>
  <c r="D67" i="7"/>
  <c r="C78" i="7"/>
  <c r="E88" i="7"/>
  <c r="D99" i="7"/>
  <c r="C110" i="7"/>
  <c r="E120" i="7"/>
  <c r="D14" i="7"/>
  <c r="D25" i="7"/>
  <c r="C36" i="7"/>
  <c r="E46" i="7"/>
  <c r="D57" i="7"/>
  <c r="C68" i="7"/>
  <c r="E78" i="7"/>
  <c r="D89" i="7"/>
  <c r="C100" i="7"/>
  <c r="E110" i="7"/>
  <c r="D121" i="7"/>
  <c r="E16" i="7"/>
  <c r="D27" i="7"/>
  <c r="C38" i="7"/>
  <c r="E48" i="7"/>
  <c r="D59" i="7"/>
  <c r="C70" i="7"/>
  <c r="E80" i="7"/>
  <c r="D91" i="7"/>
  <c r="C102" i="7"/>
  <c r="E112" i="7"/>
  <c r="D123" i="7"/>
  <c r="D17" i="7"/>
  <c r="C28" i="7"/>
  <c r="E38" i="7"/>
  <c r="D49" i="7"/>
  <c r="C60" i="7"/>
  <c r="E70" i="7"/>
  <c r="D81" i="7"/>
  <c r="C92" i="7"/>
  <c r="E102" i="7"/>
  <c r="D113" i="7"/>
  <c r="C124" i="7"/>
  <c r="D6" i="7"/>
  <c r="D19" i="7"/>
  <c r="C30" i="7"/>
  <c r="E40" i="7"/>
  <c r="D51" i="7"/>
  <c r="C62" i="7"/>
  <c r="E72" i="7"/>
  <c r="D83" i="7"/>
  <c r="C94" i="7"/>
  <c r="E104" i="7"/>
  <c r="D115" i="7"/>
  <c r="C126" i="7"/>
  <c r="C10" i="7"/>
  <c r="C22" i="7"/>
  <c r="E32" i="7"/>
  <c r="D43" i="7"/>
  <c r="C54" i="7"/>
  <c r="E64" i="7"/>
  <c r="D75" i="7"/>
  <c r="C86" i="7"/>
  <c r="E96" i="7"/>
  <c r="D107" i="7"/>
  <c r="C118" i="7"/>
  <c r="E128" i="7"/>
  <c r="C20" i="7"/>
  <c r="D105" i="7"/>
  <c r="E30" i="7"/>
  <c r="C116" i="7"/>
  <c r="C84" i="7"/>
  <c r="D41" i="7"/>
  <c r="E126" i="7"/>
  <c r="C52" i="7"/>
  <c r="E62" i="7"/>
  <c r="D73" i="7"/>
  <c r="D7" i="7"/>
  <c r="E94" i="7"/>
  <c r="E4" i="7"/>
  <c r="D4" i="7"/>
  <c r="D5" i="7"/>
  <c r="D133" i="8" l="1"/>
  <c r="D130" i="8"/>
  <c r="D134" i="8"/>
  <c r="D138" i="8"/>
  <c r="D142" i="8"/>
  <c r="E130" i="8"/>
  <c r="E134" i="8"/>
  <c r="E138" i="8"/>
  <c r="E142" i="8"/>
  <c r="E141" i="8"/>
  <c r="E137" i="8"/>
  <c r="C138" i="8"/>
  <c r="E133" i="8"/>
  <c r="D143" i="8"/>
  <c r="C141" i="8"/>
  <c r="C135" i="8"/>
  <c r="E129" i="8"/>
  <c r="D140" i="8"/>
  <c r="D139" i="8"/>
  <c r="C129" i="8"/>
  <c r="C134" i="8"/>
  <c r="D136" i="8"/>
  <c r="D135" i="8"/>
  <c r="C142" i="8"/>
  <c r="D132" i="8"/>
  <c r="D131" i="8"/>
  <c r="C139" i="8"/>
  <c r="C130" i="8"/>
  <c r="C133" i="8"/>
  <c r="C137" i="8"/>
  <c r="C136" i="8"/>
  <c r="D141" i="8"/>
  <c r="E143" i="8"/>
  <c r="C132" i="8"/>
  <c r="D137" i="8"/>
  <c r="E140" i="8"/>
  <c r="E139" i="8"/>
  <c r="C140" i="8"/>
  <c r="C143" i="8"/>
  <c r="D129" i="8"/>
  <c r="E136" i="8"/>
  <c r="E135" i="8"/>
  <c r="C131" i="8"/>
  <c r="E132" i="8"/>
  <c r="E131" i="8"/>
  <c r="C5" i="8"/>
  <c r="E7" i="8"/>
  <c r="D10" i="8"/>
  <c r="C13" i="8"/>
  <c r="E15" i="8"/>
  <c r="D18" i="8"/>
  <c r="C21" i="8"/>
  <c r="E23" i="8"/>
  <c r="D26" i="8"/>
  <c r="C29" i="8"/>
  <c r="E31" i="8"/>
  <c r="D34" i="8"/>
  <c r="C37" i="8"/>
  <c r="E39" i="8"/>
  <c r="D42" i="8"/>
  <c r="C45" i="8"/>
  <c r="E47" i="8"/>
  <c r="D50" i="8"/>
  <c r="C53" i="8"/>
  <c r="E55" i="8"/>
  <c r="D58" i="8"/>
  <c r="C61" i="8"/>
  <c r="E63" i="8"/>
  <c r="D66" i="8"/>
  <c r="C69" i="8"/>
  <c r="E71" i="8"/>
  <c r="D74" i="8"/>
  <c r="C77" i="8"/>
  <c r="G2" i="9"/>
  <c r="D5" i="8"/>
  <c r="C8" i="8"/>
  <c r="E10" i="8"/>
  <c r="D13" i="8"/>
  <c r="C16" i="8"/>
  <c r="E18" i="8"/>
  <c r="D21" i="8"/>
  <c r="C24" i="8"/>
  <c r="E26" i="8"/>
  <c r="D29" i="8"/>
  <c r="C32" i="8"/>
  <c r="E34" i="8"/>
  <c r="D37" i="8"/>
  <c r="C40" i="8"/>
  <c r="E42" i="8"/>
  <c r="D45" i="8"/>
  <c r="C48" i="8"/>
  <c r="E50" i="8"/>
  <c r="D53" i="8"/>
  <c r="C56" i="8"/>
  <c r="E58" i="8"/>
  <c r="D61" i="8"/>
  <c r="C64" i="8"/>
  <c r="E66" i="8"/>
  <c r="D69" i="8"/>
  <c r="C72" i="8"/>
  <c r="E74" i="8"/>
  <c r="D77" i="8"/>
  <c r="C80" i="8"/>
  <c r="E82" i="8"/>
  <c r="D85" i="8"/>
  <c r="C88" i="8"/>
  <c r="E90" i="8"/>
  <c r="D93" i="8"/>
  <c r="C96" i="8"/>
  <c r="E98" i="8"/>
  <c r="D101" i="8"/>
  <c r="C104" i="8"/>
  <c r="E106" i="8"/>
  <c r="D109" i="8"/>
  <c r="C112" i="8"/>
  <c r="E114" i="8"/>
  <c r="D117" i="8"/>
  <c r="C120" i="8"/>
  <c r="E122" i="8"/>
  <c r="D125" i="8"/>
  <c r="C128" i="8"/>
  <c r="C3" i="8"/>
  <c r="E5" i="8"/>
  <c r="D8" i="8"/>
  <c r="C11" i="8"/>
  <c r="E13" i="8"/>
  <c r="D16" i="8"/>
  <c r="C19" i="8"/>
  <c r="E21" i="8"/>
  <c r="D24" i="8"/>
  <c r="C27" i="8"/>
  <c r="E29" i="8"/>
  <c r="D32" i="8"/>
  <c r="C35" i="8"/>
  <c r="E37" i="8"/>
  <c r="D40" i="8"/>
  <c r="C43" i="8"/>
  <c r="E45" i="8"/>
  <c r="D48" i="8"/>
  <c r="C51" i="8"/>
  <c r="E53" i="8"/>
  <c r="D56" i="8"/>
  <c r="C59" i="8"/>
  <c r="E61" i="8"/>
  <c r="D64" i="8"/>
  <c r="C67" i="8"/>
  <c r="E69" i="8"/>
  <c r="D72" i="8"/>
  <c r="C75" i="8"/>
  <c r="E77" i="8"/>
  <c r="D80" i="8"/>
  <c r="C83" i="8"/>
  <c r="E85" i="8"/>
  <c r="D88" i="8"/>
  <c r="C91" i="8"/>
  <c r="E93" i="8"/>
  <c r="D96" i="8"/>
  <c r="C99" i="8"/>
  <c r="E101" i="8"/>
  <c r="D104" i="8"/>
  <c r="C107" i="8"/>
  <c r="D3" i="8"/>
  <c r="E3" i="8"/>
  <c r="D6" i="8"/>
  <c r="C9" i="8"/>
  <c r="E11" i="8"/>
  <c r="D14" i="8"/>
  <c r="C17" i="8"/>
  <c r="E19" i="8"/>
  <c r="D22" i="8"/>
  <c r="C25" i="8"/>
  <c r="E27" i="8"/>
  <c r="D30" i="8"/>
  <c r="C33" i="8"/>
  <c r="E35" i="8"/>
  <c r="D38" i="8"/>
  <c r="C41" i="8"/>
  <c r="E43" i="8"/>
  <c r="D46" i="8"/>
  <c r="C49" i="8"/>
  <c r="E51" i="8"/>
  <c r="D54" i="8"/>
  <c r="C57" i="8"/>
  <c r="E59" i="8"/>
  <c r="D62" i="8"/>
  <c r="C65" i="8"/>
  <c r="E67" i="8"/>
  <c r="D70" i="8"/>
  <c r="C73" i="8"/>
  <c r="E75" i="8"/>
  <c r="D78" i="8"/>
  <c r="C81" i="8"/>
  <c r="E83" i="8"/>
  <c r="D86" i="8"/>
  <c r="C89" i="8"/>
  <c r="E91" i="8"/>
  <c r="D94" i="8"/>
  <c r="C97" i="8"/>
  <c r="E99" i="8"/>
  <c r="D102" i="8"/>
  <c r="C105" i="8"/>
  <c r="E107" i="8"/>
  <c r="D110" i="8"/>
  <c r="C113" i="8"/>
  <c r="C4" i="8"/>
  <c r="E6" i="8"/>
  <c r="D9" i="8"/>
  <c r="C12" i="8"/>
  <c r="E14" i="8"/>
  <c r="D17" i="8"/>
  <c r="C20" i="8"/>
  <c r="E22" i="8"/>
  <c r="D25" i="8"/>
  <c r="C28" i="8"/>
  <c r="E30" i="8"/>
  <c r="D33" i="8"/>
  <c r="C36" i="8"/>
  <c r="E38" i="8"/>
  <c r="D41" i="8"/>
  <c r="C44" i="8"/>
  <c r="E46" i="8"/>
  <c r="D49" i="8"/>
  <c r="C52" i="8"/>
  <c r="E54" i="8"/>
  <c r="D57" i="8"/>
  <c r="C60" i="8"/>
  <c r="E62" i="8"/>
  <c r="D65" i="8"/>
  <c r="C68" i="8"/>
  <c r="E70" i="8"/>
  <c r="D73" i="8"/>
  <c r="C76" i="8"/>
  <c r="E78" i="8"/>
  <c r="D81" i="8"/>
  <c r="C84" i="8"/>
  <c r="E86" i="8"/>
  <c r="D89" i="8"/>
  <c r="C92" i="8"/>
  <c r="E94" i="8"/>
  <c r="D97" i="8"/>
  <c r="C100" i="8"/>
  <c r="E102" i="8"/>
  <c r="D105" i="8"/>
  <c r="C108" i="8"/>
  <c r="E110" i="8"/>
  <c r="D113" i="8"/>
  <c r="C116" i="8"/>
  <c r="E118" i="8"/>
  <c r="D121" i="8"/>
  <c r="C124" i="8"/>
  <c r="E126" i="8"/>
  <c r="D2" i="8"/>
  <c r="E4" i="8"/>
  <c r="D12" i="8"/>
  <c r="D19" i="8"/>
  <c r="C26" i="8"/>
  <c r="E33" i="8"/>
  <c r="E40" i="8"/>
  <c r="D47" i="8"/>
  <c r="C55" i="8"/>
  <c r="C62" i="8"/>
  <c r="E68" i="8"/>
  <c r="D76" i="8"/>
  <c r="C82" i="8"/>
  <c r="D87" i="8"/>
  <c r="E92" i="8"/>
  <c r="C98" i="8"/>
  <c r="D103" i="8"/>
  <c r="E108" i="8"/>
  <c r="E112" i="8"/>
  <c r="E116" i="8"/>
  <c r="D120" i="8"/>
  <c r="E123" i="8"/>
  <c r="D127" i="8"/>
  <c r="C6" i="8"/>
  <c r="E12" i="8"/>
  <c r="D20" i="8"/>
  <c r="D27" i="8"/>
  <c r="C34" i="8"/>
  <c r="E41" i="8"/>
  <c r="E48" i="8"/>
  <c r="D55" i="8"/>
  <c r="C63" i="8"/>
  <c r="C70" i="8"/>
  <c r="E76" i="8"/>
  <c r="D82" i="8"/>
  <c r="E87" i="8"/>
  <c r="C93" i="8"/>
  <c r="D98" i="8"/>
  <c r="E103" i="8"/>
  <c r="C109" i="8"/>
  <c r="E113" i="8"/>
  <c r="C117" i="8"/>
  <c r="E120" i="8"/>
  <c r="D124" i="8"/>
  <c r="E127" i="8"/>
  <c r="C7" i="8"/>
  <c r="C14" i="8"/>
  <c r="E20" i="8"/>
  <c r="D28" i="8"/>
  <c r="D35" i="8"/>
  <c r="C42" i="8"/>
  <c r="E49" i="8"/>
  <c r="E56" i="8"/>
  <c r="D63" i="8"/>
  <c r="C71" i="8"/>
  <c r="C78" i="8"/>
  <c r="D83" i="8"/>
  <c r="E88" i="8"/>
  <c r="C94" i="8"/>
  <c r="D99" i="8"/>
  <c r="E104" i="8"/>
  <c r="E109" i="8"/>
  <c r="C114" i="8"/>
  <c r="E117" i="8"/>
  <c r="C121" i="8"/>
  <c r="E124" i="8"/>
  <c r="D128" i="8"/>
  <c r="D7" i="8"/>
  <c r="C15" i="8"/>
  <c r="C22" i="8"/>
  <c r="E28" i="8"/>
  <c r="D36" i="8"/>
  <c r="D43" i="8"/>
  <c r="C50" i="8"/>
  <c r="E57" i="8"/>
  <c r="E64" i="8"/>
  <c r="D71" i="8"/>
  <c r="C79" i="8"/>
  <c r="D84" i="8"/>
  <c r="E89" i="8"/>
  <c r="C95" i="8"/>
  <c r="D100" i="8"/>
  <c r="E105" i="8"/>
  <c r="C110" i="8"/>
  <c r="D114" i="8"/>
  <c r="C118" i="8"/>
  <c r="E121" i="8"/>
  <c r="C125" i="8"/>
  <c r="E128" i="8"/>
  <c r="E8" i="8"/>
  <c r="D15" i="8"/>
  <c r="C23" i="8"/>
  <c r="C30" i="8"/>
  <c r="E36" i="8"/>
  <c r="D44" i="8"/>
  <c r="D51" i="8"/>
  <c r="C58" i="8"/>
  <c r="E65" i="8"/>
  <c r="E72" i="8"/>
  <c r="D79" i="8"/>
  <c r="E84" i="8"/>
  <c r="C90" i="8"/>
  <c r="D95" i="8"/>
  <c r="E100" i="8"/>
  <c r="C106" i="8"/>
  <c r="C111" i="8"/>
  <c r="C115" i="8"/>
  <c r="D118" i="8"/>
  <c r="C122" i="8"/>
  <c r="E125" i="8"/>
  <c r="E2" i="8"/>
  <c r="C10" i="8"/>
  <c r="E17" i="8"/>
  <c r="E24" i="8"/>
  <c r="D31" i="8"/>
  <c r="C39" i="8"/>
  <c r="C46" i="8"/>
  <c r="E52" i="8"/>
  <c r="D60" i="8"/>
  <c r="D67" i="8"/>
  <c r="C74" i="8"/>
  <c r="E80" i="8"/>
  <c r="C86" i="8"/>
  <c r="D91" i="8"/>
  <c r="E96" i="8"/>
  <c r="C102" i="8"/>
  <c r="D107" i="8"/>
  <c r="E111" i="8"/>
  <c r="E115" i="8"/>
  <c r="D119" i="8"/>
  <c r="C123" i="8"/>
  <c r="D126" i="8"/>
  <c r="D4" i="8"/>
  <c r="E32" i="8"/>
  <c r="E60" i="8"/>
  <c r="C87" i="8"/>
  <c r="D108" i="8"/>
  <c r="D123" i="8"/>
  <c r="E9" i="8"/>
  <c r="C38" i="8"/>
  <c r="C66" i="8"/>
  <c r="D90" i="8"/>
  <c r="D111" i="8"/>
  <c r="C126" i="8"/>
  <c r="D11" i="8"/>
  <c r="D39" i="8"/>
  <c r="D68" i="8"/>
  <c r="D92" i="8"/>
  <c r="D112" i="8"/>
  <c r="C127" i="8"/>
  <c r="E16" i="8"/>
  <c r="E44" i="8"/>
  <c r="E73" i="8"/>
  <c r="E95" i="8"/>
  <c r="D115" i="8"/>
  <c r="C2" i="8"/>
  <c r="C18" i="8"/>
  <c r="C47" i="8"/>
  <c r="D75" i="8"/>
  <c r="E97" i="8"/>
  <c r="D116" i="8"/>
  <c r="D23" i="8"/>
  <c r="D52" i="8"/>
  <c r="E79" i="8"/>
  <c r="C101" i="8"/>
  <c r="C119" i="8"/>
  <c r="C31" i="8"/>
  <c r="D59" i="8"/>
  <c r="C85" i="8"/>
  <c r="D106" i="8"/>
  <c r="D122" i="8"/>
  <c r="E119" i="8"/>
  <c r="E25" i="8"/>
  <c r="C54" i="8"/>
  <c r="E81" i="8"/>
  <c r="C103" i="8"/>
  <c r="D132" i="9" l="1"/>
  <c r="D136" i="9"/>
  <c r="D140" i="9"/>
  <c r="D137" i="9"/>
  <c r="E137" i="9"/>
  <c r="C129" i="9"/>
  <c r="D141" i="9"/>
  <c r="E143" i="9"/>
  <c r="E142" i="9"/>
  <c r="D133" i="9"/>
  <c r="E138" i="9"/>
  <c r="C132" i="9"/>
  <c r="E139" i="9"/>
  <c r="C136" i="9"/>
  <c r="C135" i="9"/>
  <c r="D129" i="9"/>
  <c r="E135" i="9"/>
  <c r="E134" i="9"/>
  <c r="E131" i="9"/>
  <c r="E130" i="9"/>
  <c r="C133" i="9"/>
  <c r="C141" i="9"/>
  <c r="E140" i="9"/>
  <c r="C139" i="9"/>
  <c r="E136" i="9"/>
  <c r="E132" i="9"/>
  <c r="D143" i="9"/>
  <c r="D142" i="9"/>
  <c r="C137" i="9"/>
  <c r="C140" i="9"/>
  <c r="E141" i="9"/>
  <c r="D139" i="9"/>
  <c r="D138" i="9"/>
  <c r="C143" i="9"/>
  <c r="E133" i="9"/>
  <c r="D135" i="9"/>
  <c r="D134" i="9"/>
  <c r="C134" i="9"/>
  <c r="C131" i="9"/>
  <c r="E129" i="9"/>
  <c r="D131" i="9"/>
  <c r="D130" i="9"/>
  <c r="C142" i="9"/>
  <c r="C138" i="9"/>
  <c r="C130" i="9"/>
  <c r="C4" i="9"/>
  <c r="E6" i="9"/>
  <c r="D9" i="9"/>
  <c r="C12" i="9"/>
  <c r="E14" i="9"/>
  <c r="D17" i="9"/>
  <c r="C20" i="9"/>
  <c r="E22" i="9"/>
  <c r="D25" i="9"/>
  <c r="C28" i="9"/>
  <c r="E30" i="9"/>
  <c r="D33" i="9"/>
  <c r="C36" i="9"/>
  <c r="E38" i="9"/>
  <c r="D41" i="9"/>
  <c r="C44" i="9"/>
  <c r="E46" i="9"/>
  <c r="D49" i="9"/>
  <c r="C52" i="9"/>
  <c r="E54" i="9"/>
  <c r="D57" i="9"/>
  <c r="C60" i="9"/>
  <c r="E62" i="9"/>
  <c r="D65" i="9"/>
  <c r="C68" i="9"/>
  <c r="E70" i="9"/>
  <c r="D73" i="9"/>
  <c r="C76" i="9"/>
  <c r="E78" i="9"/>
  <c r="D81" i="9"/>
  <c r="C84" i="9"/>
  <c r="E86" i="9"/>
  <c r="D89" i="9"/>
  <c r="C92" i="9"/>
  <c r="E94" i="9"/>
  <c r="D97" i="9"/>
  <c r="C100" i="9"/>
  <c r="D4" i="9"/>
  <c r="C7" i="9"/>
  <c r="E9" i="9"/>
  <c r="D12" i="9"/>
  <c r="C15" i="9"/>
  <c r="E17" i="9"/>
  <c r="D20" i="9"/>
  <c r="C23" i="9"/>
  <c r="E25" i="9"/>
  <c r="D28" i="9"/>
  <c r="C31" i="9"/>
  <c r="E33" i="9"/>
  <c r="D36" i="9"/>
  <c r="C39" i="9"/>
  <c r="E41" i="9"/>
  <c r="D44" i="9"/>
  <c r="C47" i="9"/>
  <c r="E49" i="9"/>
  <c r="D52" i="9"/>
  <c r="C55" i="9"/>
  <c r="E57" i="9"/>
  <c r="D60" i="9"/>
  <c r="C63" i="9"/>
  <c r="E65" i="9"/>
  <c r="D68" i="9"/>
  <c r="C71" i="9"/>
  <c r="E73" i="9"/>
  <c r="D76" i="9"/>
  <c r="C79" i="9"/>
  <c r="E81" i="9"/>
  <c r="D84" i="9"/>
  <c r="C87" i="9"/>
  <c r="E89" i="9"/>
  <c r="D92" i="9"/>
  <c r="C95" i="9"/>
  <c r="E97" i="9"/>
  <c r="D100" i="9"/>
  <c r="C103" i="9"/>
  <c r="E105" i="9"/>
  <c r="D108" i="9"/>
  <c r="C111" i="9"/>
  <c r="E113" i="9"/>
  <c r="D116" i="9"/>
  <c r="C119" i="9"/>
  <c r="E121" i="9"/>
  <c r="D124" i="9"/>
  <c r="C127" i="9"/>
  <c r="C2" i="9"/>
  <c r="E4" i="9"/>
  <c r="D7" i="9"/>
  <c r="C10" i="9"/>
  <c r="E12" i="9"/>
  <c r="D15" i="9"/>
  <c r="C18" i="9"/>
  <c r="E20" i="9"/>
  <c r="D23" i="9"/>
  <c r="C26" i="9"/>
  <c r="E28" i="9"/>
  <c r="D31" i="9"/>
  <c r="C34" i="9"/>
  <c r="E36" i="9"/>
  <c r="D39" i="9"/>
  <c r="C42" i="9"/>
  <c r="E44" i="9"/>
  <c r="D47" i="9"/>
  <c r="C50" i="9"/>
  <c r="E52" i="9"/>
  <c r="D55" i="9"/>
  <c r="C58" i="9"/>
  <c r="E60" i="9"/>
  <c r="D63" i="9"/>
  <c r="C66" i="9"/>
  <c r="E68" i="9"/>
  <c r="D71" i="9"/>
  <c r="C74" i="9"/>
  <c r="E76" i="9"/>
  <c r="D79" i="9"/>
  <c r="C82" i="9"/>
  <c r="E84" i="9"/>
  <c r="D87" i="9"/>
  <c r="C90" i="9"/>
  <c r="E92" i="9"/>
  <c r="D95" i="9"/>
  <c r="C98" i="9"/>
  <c r="E100" i="9"/>
  <c r="D103" i="9"/>
  <c r="C106" i="9"/>
  <c r="E108" i="9"/>
  <c r="D111" i="9"/>
  <c r="C114" i="9"/>
  <c r="E116" i="9"/>
  <c r="D119" i="9"/>
  <c r="C122" i="9"/>
  <c r="E124" i="9"/>
  <c r="D127" i="9"/>
  <c r="C5" i="9"/>
  <c r="E7" i="9"/>
  <c r="D10" i="9"/>
  <c r="C13" i="9"/>
  <c r="E15" i="9"/>
  <c r="D18" i="9"/>
  <c r="C21" i="9"/>
  <c r="E23" i="9"/>
  <c r="D26" i="9"/>
  <c r="C29" i="9"/>
  <c r="E31" i="9"/>
  <c r="D34" i="9"/>
  <c r="C37" i="9"/>
  <c r="E39" i="9"/>
  <c r="D42" i="9"/>
  <c r="C45" i="9"/>
  <c r="E47" i="9"/>
  <c r="D50" i="9"/>
  <c r="C53" i="9"/>
  <c r="E55" i="9"/>
  <c r="D58" i="9"/>
  <c r="C61" i="9"/>
  <c r="E63" i="9"/>
  <c r="D66" i="9"/>
  <c r="C69" i="9"/>
  <c r="E71" i="9"/>
  <c r="D74" i="9"/>
  <c r="C77" i="9"/>
  <c r="E79" i="9"/>
  <c r="D82" i="9"/>
  <c r="C85" i="9"/>
  <c r="E87" i="9"/>
  <c r="D90" i="9"/>
  <c r="C93" i="9"/>
  <c r="E95" i="9"/>
  <c r="D98" i="9"/>
  <c r="C101" i="9"/>
  <c r="E103" i="9"/>
  <c r="D106" i="9"/>
  <c r="C109" i="9"/>
  <c r="E111" i="9"/>
  <c r="D114" i="9"/>
  <c r="C117" i="9"/>
  <c r="E119" i="9"/>
  <c r="D122" i="9"/>
  <c r="C125" i="9"/>
  <c r="E127" i="9"/>
  <c r="G2" i="10"/>
  <c r="D5" i="9"/>
  <c r="C8" i="9"/>
  <c r="E10" i="9"/>
  <c r="D13" i="9"/>
  <c r="C16" i="9"/>
  <c r="E18" i="9"/>
  <c r="D21" i="9"/>
  <c r="C24" i="9"/>
  <c r="E26" i="9"/>
  <c r="D29" i="9"/>
  <c r="C32" i="9"/>
  <c r="E34" i="9"/>
  <c r="D37" i="9"/>
  <c r="C40" i="9"/>
  <c r="E42" i="9"/>
  <c r="D45" i="9"/>
  <c r="C48" i="9"/>
  <c r="E50" i="9"/>
  <c r="D53" i="9"/>
  <c r="C56" i="9"/>
  <c r="E58" i="9"/>
  <c r="D61" i="9"/>
  <c r="C64" i="9"/>
  <c r="E66" i="9"/>
  <c r="D69" i="9"/>
  <c r="C72" i="9"/>
  <c r="E74" i="9"/>
  <c r="D77" i="9"/>
  <c r="C80" i="9"/>
  <c r="E82" i="9"/>
  <c r="D85" i="9"/>
  <c r="C88" i="9"/>
  <c r="E90" i="9"/>
  <c r="D93" i="9"/>
  <c r="C96" i="9"/>
  <c r="E98" i="9"/>
  <c r="D101" i="9"/>
  <c r="C104" i="9"/>
  <c r="E106" i="9"/>
  <c r="D109" i="9"/>
  <c r="C112" i="9"/>
  <c r="E114" i="9"/>
  <c r="D117" i="9"/>
  <c r="C120" i="9"/>
  <c r="E122" i="9"/>
  <c r="D125" i="9"/>
  <c r="C128" i="9"/>
  <c r="C3" i="9"/>
  <c r="E5" i="9"/>
  <c r="D8" i="9"/>
  <c r="C11" i="9"/>
  <c r="E13" i="9"/>
  <c r="D16" i="9"/>
  <c r="C19" i="9"/>
  <c r="E21" i="9"/>
  <c r="D24" i="9"/>
  <c r="C27" i="9"/>
  <c r="E29" i="9"/>
  <c r="D32" i="9"/>
  <c r="C35" i="9"/>
  <c r="E37" i="9"/>
  <c r="D40" i="9"/>
  <c r="C43" i="9"/>
  <c r="E45" i="9"/>
  <c r="D48" i="9"/>
  <c r="C51" i="9"/>
  <c r="E53" i="9"/>
  <c r="D56" i="9"/>
  <c r="C59" i="9"/>
  <c r="E61" i="9"/>
  <c r="D64" i="9"/>
  <c r="C67" i="9"/>
  <c r="E69" i="9"/>
  <c r="D72" i="9"/>
  <c r="C75" i="9"/>
  <c r="E77" i="9"/>
  <c r="D80" i="9"/>
  <c r="C83" i="9"/>
  <c r="E85" i="9"/>
  <c r="D88" i="9"/>
  <c r="C91" i="9"/>
  <c r="E93" i="9"/>
  <c r="D96" i="9"/>
  <c r="C99" i="9"/>
  <c r="E101" i="9"/>
  <c r="D104" i="9"/>
  <c r="C107" i="9"/>
  <c r="E109" i="9"/>
  <c r="D112" i="9"/>
  <c r="C115" i="9"/>
  <c r="E117" i="9"/>
  <c r="D120" i="9"/>
  <c r="C123" i="9"/>
  <c r="E125" i="9"/>
  <c r="D128" i="9"/>
  <c r="D3" i="9"/>
  <c r="C6" i="9"/>
  <c r="E8" i="9"/>
  <c r="D11" i="9"/>
  <c r="C14" i="9"/>
  <c r="E16" i="9"/>
  <c r="D19" i="9"/>
  <c r="C22" i="9"/>
  <c r="E24" i="9"/>
  <c r="D27" i="9"/>
  <c r="C30" i="9"/>
  <c r="E32" i="9"/>
  <c r="D35" i="9"/>
  <c r="C38" i="9"/>
  <c r="E40" i="9"/>
  <c r="D43" i="9"/>
  <c r="C46" i="9"/>
  <c r="E48" i="9"/>
  <c r="D51" i="9"/>
  <c r="C54" i="9"/>
  <c r="E56" i="9"/>
  <c r="D59" i="9"/>
  <c r="C62" i="9"/>
  <c r="E64" i="9"/>
  <c r="D67" i="9"/>
  <c r="C70" i="9"/>
  <c r="E72" i="9"/>
  <c r="D75" i="9"/>
  <c r="C78" i="9"/>
  <c r="E80" i="9"/>
  <c r="D83" i="9"/>
  <c r="C86" i="9"/>
  <c r="E88" i="9"/>
  <c r="D91" i="9"/>
  <c r="C94" i="9"/>
  <c r="E96" i="9"/>
  <c r="D99" i="9"/>
  <c r="C102" i="9"/>
  <c r="E104" i="9"/>
  <c r="D107" i="9"/>
  <c r="C110" i="9"/>
  <c r="E112" i="9"/>
  <c r="D115" i="9"/>
  <c r="C118" i="9"/>
  <c r="E120" i="9"/>
  <c r="D123" i="9"/>
  <c r="C126" i="9"/>
  <c r="E128" i="9"/>
  <c r="E11" i="9"/>
  <c r="C33" i="9"/>
  <c r="D54" i="9"/>
  <c r="E75" i="9"/>
  <c r="C97" i="9"/>
  <c r="D110" i="9"/>
  <c r="C121" i="9"/>
  <c r="D14" i="9"/>
  <c r="E35" i="9"/>
  <c r="C57" i="9"/>
  <c r="D78" i="9"/>
  <c r="E99" i="9"/>
  <c r="E110" i="9"/>
  <c r="D121" i="9"/>
  <c r="C17" i="9"/>
  <c r="D38" i="9"/>
  <c r="E59" i="9"/>
  <c r="C81" i="9"/>
  <c r="D102" i="9"/>
  <c r="C113" i="9"/>
  <c r="E123" i="9"/>
  <c r="E19" i="9"/>
  <c r="C41" i="9"/>
  <c r="D62" i="9"/>
  <c r="E83" i="9"/>
  <c r="E102" i="9"/>
  <c r="D113" i="9"/>
  <c r="C124" i="9"/>
  <c r="D22" i="9"/>
  <c r="E43" i="9"/>
  <c r="C65" i="9"/>
  <c r="D86" i="9"/>
  <c r="C105" i="9"/>
  <c r="E115" i="9"/>
  <c r="D126" i="9"/>
  <c r="E3" i="9"/>
  <c r="C25" i="9"/>
  <c r="D46" i="9"/>
  <c r="E67" i="9"/>
  <c r="C89" i="9"/>
  <c r="D105" i="9"/>
  <c r="C116" i="9"/>
  <c r="E126" i="9"/>
  <c r="C9" i="9"/>
  <c r="D30" i="9"/>
  <c r="E51" i="9"/>
  <c r="C73" i="9"/>
  <c r="D94" i="9"/>
  <c r="C108" i="9"/>
  <c r="E118" i="9"/>
  <c r="D2" i="9"/>
  <c r="D6" i="9"/>
  <c r="E27" i="9"/>
  <c r="C49" i="9"/>
  <c r="D70" i="9"/>
  <c r="E91" i="9"/>
  <c r="E107" i="9"/>
  <c r="E2" i="9"/>
  <c r="D118" i="9"/>
  <c r="D135" i="10" l="1"/>
  <c r="D132" i="10"/>
  <c r="E132" i="10"/>
  <c r="C136" i="10"/>
  <c r="C140" i="10"/>
  <c r="D139" i="10"/>
  <c r="D134" i="10"/>
  <c r="D133" i="10"/>
  <c r="D131" i="10"/>
  <c r="D130" i="10"/>
  <c r="D129" i="10"/>
  <c r="C134" i="10"/>
  <c r="D140" i="10"/>
  <c r="D136" i="10"/>
  <c r="E142" i="10"/>
  <c r="E141" i="10"/>
  <c r="C143" i="10"/>
  <c r="C139" i="10"/>
  <c r="E138" i="10"/>
  <c r="E137" i="10"/>
  <c r="C137" i="10"/>
  <c r="C131" i="10"/>
  <c r="E134" i="10"/>
  <c r="E133" i="10"/>
  <c r="E143" i="10"/>
  <c r="E130" i="10"/>
  <c r="E129" i="10"/>
  <c r="C135" i="10"/>
  <c r="C142" i="10"/>
  <c r="C138" i="10"/>
  <c r="E139" i="10"/>
  <c r="C133" i="10"/>
  <c r="C130" i="10"/>
  <c r="E135" i="10"/>
  <c r="C132" i="10"/>
  <c r="C141" i="10"/>
  <c r="E140" i="10"/>
  <c r="E131" i="10"/>
  <c r="D142" i="10"/>
  <c r="D141" i="10"/>
  <c r="C129" i="10"/>
  <c r="E136" i="10"/>
  <c r="D143" i="10"/>
  <c r="D138" i="10"/>
  <c r="D137" i="10"/>
  <c r="D3" i="10"/>
  <c r="C6" i="10"/>
  <c r="E8" i="10"/>
  <c r="D11" i="10"/>
  <c r="C14" i="10"/>
  <c r="E16" i="10"/>
  <c r="D19" i="10"/>
  <c r="C22" i="10"/>
  <c r="E24" i="10"/>
  <c r="D27" i="10"/>
  <c r="C30" i="10"/>
  <c r="E32" i="10"/>
  <c r="D35" i="10"/>
  <c r="C38" i="10"/>
  <c r="E40" i="10"/>
  <c r="D43" i="10"/>
  <c r="C46" i="10"/>
  <c r="E48" i="10"/>
  <c r="D51" i="10"/>
  <c r="C54" i="10"/>
  <c r="E56" i="10"/>
  <c r="D59" i="10"/>
  <c r="C62" i="10"/>
  <c r="E64" i="10"/>
  <c r="D67" i="10"/>
  <c r="C70" i="10"/>
  <c r="E72" i="10"/>
  <c r="D75" i="10"/>
  <c r="C78" i="10"/>
  <c r="E80" i="10"/>
  <c r="D83" i="10"/>
  <c r="C86" i="10"/>
  <c r="E88" i="10"/>
  <c r="D91" i="10"/>
  <c r="C94" i="10"/>
  <c r="E96" i="10"/>
  <c r="D99" i="10"/>
  <c r="C102" i="10"/>
  <c r="E104" i="10"/>
  <c r="D107" i="10"/>
  <c r="C110" i="10"/>
  <c r="E112" i="10"/>
  <c r="D115" i="10"/>
  <c r="C118" i="10"/>
  <c r="E120" i="10"/>
  <c r="D123" i="10"/>
  <c r="C126" i="10"/>
  <c r="E128" i="10"/>
  <c r="E3" i="10"/>
  <c r="D6" i="10"/>
  <c r="C9" i="10"/>
  <c r="E11" i="10"/>
  <c r="D14" i="10"/>
  <c r="C17" i="10"/>
  <c r="E19" i="10"/>
  <c r="D22" i="10"/>
  <c r="C25" i="10"/>
  <c r="E27" i="10"/>
  <c r="D30" i="10"/>
  <c r="C33" i="10"/>
  <c r="E35" i="10"/>
  <c r="D38" i="10"/>
  <c r="C41" i="10"/>
  <c r="E43" i="10"/>
  <c r="D46" i="10"/>
  <c r="C49" i="10"/>
  <c r="E51" i="10"/>
  <c r="D54" i="10"/>
  <c r="C57" i="10"/>
  <c r="E59" i="10"/>
  <c r="D62" i="10"/>
  <c r="C65" i="10"/>
  <c r="E67" i="10"/>
  <c r="D70" i="10"/>
  <c r="C73" i="10"/>
  <c r="E75" i="10"/>
  <c r="D78" i="10"/>
  <c r="C81" i="10"/>
  <c r="E83" i="10"/>
  <c r="D86" i="10"/>
  <c r="C89" i="10"/>
  <c r="E91" i="10"/>
  <c r="D94" i="10"/>
  <c r="C97" i="10"/>
  <c r="E99" i="10"/>
  <c r="D102" i="10"/>
  <c r="C105" i="10"/>
  <c r="E107" i="10"/>
  <c r="D110" i="10"/>
  <c r="C113" i="10"/>
  <c r="E115" i="10"/>
  <c r="D118" i="10"/>
  <c r="C121" i="10"/>
  <c r="E123" i="10"/>
  <c r="D126" i="10"/>
  <c r="E2" i="10"/>
  <c r="C4" i="10"/>
  <c r="E6" i="10"/>
  <c r="D9" i="10"/>
  <c r="C12" i="10"/>
  <c r="E14" i="10"/>
  <c r="D17" i="10"/>
  <c r="C20" i="10"/>
  <c r="E22" i="10"/>
  <c r="D25" i="10"/>
  <c r="C28" i="10"/>
  <c r="E30" i="10"/>
  <c r="D33" i="10"/>
  <c r="C36" i="10"/>
  <c r="E38" i="10"/>
  <c r="D41" i="10"/>
  <c r="C44" i="10"/>
  <c r="E46" i="10"/>
  <c r="D49" i="10"/>
  <c r="C52" i="10"/>
  <c r="E54" i="10"/>
  <c r="D57" i="10"/>
  <c r="C60" i="10"/>
  <c r="E62" i="10"/>
  <c r="D65" i="10"/>
  <c r="C68" i="10"/>
  <c r="E70" i="10"/>
  <c r="D73" i="10"/>
  <c r="C76" i="10"/>
  <c r="E78" i="10"/>
  <c r="D81" i="10"/>
  <c r="C84" i="10"/>
  <c r="E86" i="10"/>
  <c r="D89" i="10"/>
  <c r="C92" i="10"/>
  <c r="E94" i="10"/>
  <c r="D97" i="10"/>
  <c r="C100" i="10"/>
  <c r="E102" i="10"/>
  <c r="D105" i="10"/>
  <c r="C108" i="10"/>
  <c r="E110" i="10"/>
  <c r="D113" i="10"/>
  <c r="C116" i="10"/>
  <c r="E118" i="10"/>
  <c r="D121" i="10"/>
  <c r="C124" i="10"/>
  <c r="E126" i="10"/>
  <c r="D2" i="10"/>
  <c r="D4" i="10"/>
  <c r="C7" i="10"/>
  <c r="E9" i="10"/>
  <c r="D12" i="10"/>
  <c r="C15" i="10"/>
  <c r="E17" i="10"/>
  <c r="D20" i="10"/>
  <c r="C23" i="10"/>
  <c r="E25" i="10"/>
  <c r="D28" i="10"/>
  <c r="C31" i="10"/>
  <c r="E33" i="10"/>
  <c r="D36" i="10"/>
  <c r="C39" i="10"/>
  <c r="E41" i="10"/>
  <c r="D44" i="10"/>
  <c r="C47" i="10"/>
  <c r="E49" i="10"/>
  <c r="D52" i="10"/>
  <c r="C55" i="10"/>
  <c r="E57" i="10"/>
  <c r="D60" i="10"/>
  <c r="C63" i="10"/>
  <c r="E65" i="10"/>
  <c r="D68" i="10"/>
  <c r="C71" i="10"/>
  <c r="E73" i="10"/>
  <c r="D76" i="10"/>
  <c r="C79" i="10"/>
  <c r="E81" i="10"/>
  <c r="D84" i="10"/>
  <c r="C87" i="10"/>
  <c r="E89" i="10"/>
  <c r="D92" i="10"/>
  <c r="C95" i="10"/>
  <c r="E97" i="10"/>
  <c r="D100" i="10"/>
  <c r="C103" i="10"/>
  <c r="E105" i="10"/>
  <c r="D108" i="10"/>
  <c r="C111" i="10"/>
  <c r="E113" i="10"/>
  <c r="D116" i="10"/>
  <c r="C119" i="10"/>
  <c r="E121" i="10"/>
  <c r="D124" i="10"/>
  <c r="C127" i="10"/>
  <c r="C2" i="10"/>
  <c r="E4" i="10"/>
  <c r="D7" i="10"/>
  <c r="C10" i="10"/>
  <c r="E12" i="10"/>
  <c r="D15" i="10"/>
  <c r="C18" i="10"/>
  <c r="E20" i="10"/>
  <c r="D23" i="10"/>
  <c r="C26" i="10"/>
  <c r="E28" i="10"/>
  <c r="D31" i="10"/>
  <c r="C34" i="10"/>
  <c r="E36" i="10"/>
  <c r="D39" i="10"/>
  <c r="C42" i="10"/>
  <c r="E44" i="10"/>
  <c r="D47" i="10"/>
  <c r="C50" i="10"/>
  <c r="E52" i="10"/>
  <c r="D55" i="10"/>
  <c r="C58" i="10"/>
  <c r="E60" i="10"/>
  <c r="D63" i="10"/>
  <c r="C66" i="10"/>
  <c r="E68" i="10"/>
  <c r="D71" i="10"/>
  <c r="C74" i="10"/>
  <c r="E76" i="10"/>
  <c r="D79" i="10"/>
  <c r="C82" i="10"/>
  <c r="E84" i="10"/>
  <c r="D87" i="10"/>
  <c r="C90" i="10"/>
  <c r="E92" i="10"/>
  <c r="D95" i="10"/>
  <c r="C98" i="10"/>
  <c r="E100" i="10"/>
  <c r="D103" i="10"/>
  <c r="C106" i="10"/>
  <c r="E108" i="10"/>
  <c r="D111" i="10"/>
  <c r="C114" i="10"/>
  <c r="E116" i="10"/>
  <c r="D119" i="10"/>
  <c r="C122" i="10"/>
  <c r="E124" i="10"/>
  <c r="D127" i="10"/>
  <c r="C5" i="10"/>
  <c r="E7" i="10"/>
  <c r="D10" i="10"/>
  <c r="C13" i="10"/>
  <c r="E15" i="10"/>
  <c r="D18" i="10"/>
  <c r="C21" i="10"/>
  <c r="E23" i="10"/>
  <c r="D26" i="10"/>
  <c r="C29" i="10"/>
  <c r="E31" i="10"/>
  <c r="D34" i="10"/>
  <c r="C37" i="10"/>
  <c r="E39" i="10"/>
  <c r="D42" i="10"/>
  <c r="C45" i="10"/>
  <c r="E47" i="10"/>
  <c r="D50" i="10"/>
  <c r="C53" i="10"/>
  <c r="E55" i="10"/>
  <c r="D58" i="10"/>
  <c r="C61" i="10"/>
  <c r="E63" i="10"/>
  <c r="D66" i="10"/>
  <c r="C69" i="10"/>
  <c r="E71" i="10"/>
  <c r="D74" i="10"/>
  <c r="C77" i="10"/>
  <c r="E79" i="10"/>
  <c r="D82" i="10"/>
  <c r="C85" i="10"/>
  <c r="E87" i="10"/>
  <c r="D90" i="10"/>
  <c r="C93" i="10"/>
  <c r="E95" i="10"/>
  <c r="D98" i="10"/>
  <c r="C101" i="10"/>
  <c r="E103" i="10"/>
  <c r="D106" i="10"/>
  <c r="C109" i="10"/>
  <c r="E111" i="10"/>
  <c r="D114" i="10"/>
  <c r="C117" i="10"/>
  <c r="E119" i="10"/>
  <c r="D122" i="10"/>
  <c r="C125" i="10"/>
  <c r="E127" i="10"/>
  <c r="G2" i="11"/>
  <c r="D5" i="10"/>
  <c r="C8" i="10"/>
  <c r="E10" i="10"/>
  <c r="D13" i="10"/>
  <c r="C16" i="10"/>
  <c r="E18" i="10"/>
  <c r="D21" i="10"/>
  <c r="C24" i="10"/>
  <c r="E26" i="10"/>
  <c r="D29" i="10"/>
  <c r="C32" i="10"/>
  <c r="E34" i="10"/>
  <c r="D37" i="10"/>
  <c r="C40" i="10"/>
  <c r="E42" i="10"/>
  <c r="D45" i="10"/>
  <c r="C48" i="10"/>
  <c r="E50" i="10"/>
  <c r="D53" i="10"/>
  <c r="C56" i="10"/>
  <c r="E58" i="10"/>
  <c r="D61" i="10"/>
  <c r="C64" i="10"/>
  <c r="E66" i="10"/>
  <c r="D69" i="10"/>
  <c r="C72" i="10"/>
  <c r="E74" i="10"/>
  <c r="D77" i="10"/>
  <c r="C80" i="10"/>
  <c r="E82" i="10"/>
  <c r="D85" i="10"/>
  <c r="C88" i="10"/>
  <c r="E90" i="10"/>
  <c r="D93" i="10"/>
  <c r="C96" i="10"/>
  <c r="E98" i="10"/>
  <c r="D101" i="10"/>
  <c r="C104" i="10"/>
  <c r="E106" i="10"/>
  <c r="D109" i="10"/>
  <c r="C112" i="10"/>
  <c r="E114" i="10"/>
  <c r="D117" i="10"/>
  <c r="C120" i="10"/>
  <c r="E122" i="10"/>
  <c r="D125" i="10"/>
  <c r="C128" i="10"/>
  <c r="C11" i="10"/>
  <c r="D32" i="10"/>
  <c r="E53" i="10"/>
  <c r="C75" i="10"/>
  <c r="D96" i="10"/>
  <c r="E117" i="10"/>
  <c r="E13" i="10"/>
  <c r="C35" i="10"/>
  <c r="D56" i="10"/>
  <c r="E77" i="10"/>
  <c r="C99" i="10"/>
  <c r="D120" i="10"/>
  <c r="D16" i="10"/>
  <c r="E37" i="10"/>
  <c r="C59" i="10"/>
  <c r="D80" i="10"/>
  <c r="E101" i="10"/>
  <c r="C123" i="10"/>
  <c r="C19" i="10"/>
  <c r="D40" i="10"/>
  <c r="E61" i="10"/>
  <c r="C83" i="10"/>
  <c r="D104" i="10"/>
  <c r="E125" i="10"/>
  <c r="E21" i="10"/>
  <c r="C43" i="10"/>
  <c r="D64" i="10"/>
  <c r="E85" i="10"/>
  <c r="C107" i="10"/>
  <c r="D128" i="10"/>
  <c r="C3" i="10"/>
  <c r="D24" i="10"/>
  <c r="E45" i="10"/>
  <c r="C67" i="10"/>
  <c r="D88" i="10"/>
  <c r="E109" i="10"/>
  <c r="D8" i="10"/>
  <c r="E29" i="10"/>
  <c r="C51" i="10"/>
  <c r="D72" i="10"/>
  <c r="E93" i="10"/>
  <c r="C115" i="10"/>
  <c r="E5" i="10"/>
  <c r="C27" i="10"/>
  <c r="D48" i="10"/>
  <c r="E69" i="10"/>
  <c r="D112" i="10"/>
  <c r="C91" i="10"/>
  <c r="G2" i="12" l="1"/>
  <c r="D5" i="11"/>
  <c r="C8" i="11"/>
  <c r="E10" i="11"/>
  <c r="D13" i="11"/>
  <c r="C16" i="11"/>
  <c r="E18" i="11"/>
  <c r="D21" i="11"/>
  <c r="C24" i="11"/>
  <c r="E26" i="11"/>
  <c r="D29" i="11"/>
  <c r="C32" i="11"/>
  <c r="E34" i="11"/>
  <c r="D37" i="11"/>
  <c r="C40" i="11"/>
  <c r="E42" i="11"/>
  <c r="D45" i="11"/>
  <c r="C48" i="11"/>
  <c r="E50" i="11"/>
  <c r="D53" i="11"/>
  <c r="C56" i="11"/>
  <c r="E58" i="11"/>
  <c r="D61" i="11"/>
  <c r="C64" i="11"/>
  <c r="E66" i="11"/>
  <c r="D69" i="11"/>
  <c r="C3" i="11"/>
  <c r="E5" i="11"/>
  <c r="D8" i="11"/>
  <c r="C11" i="11"/>
  <c r="E13" i="11"/>
  <c r="D16" i="11"/>
  <c r="C19" i="11"/>
  <c r="E21" i="11"/>
  <c r="D24" i="11"/>
  <c r="C27" i="11"/>
  <c r="E29" i="11"/>
  <c r="D32" i="11"/>
  <c r="C35" i="11"/>
  <c r="E37" i="11"/>
  <c r="D40" i="11"/>
  <c r="C43" i="11"/>
  <c r="E45" i="11"/>
  <c r="D48" i="11"/>
  <c r="C51" i="11"/>
  <c r="E53" i="11"/>
  <c r="D56" i="11"/>
  <c r="C59" i="11"/>
  <c r="E61" i="11"/>
  <c r="D64" i="11"/>
  <c r="C67" i="11"/>
  <c r="E69" i="11"/>
  <c r="D3" i="11"/>
  <c r="C6" i="11"/>
  <c r="E8" i="11"/>
  <c r="D11" i="11"/>
  <c r="C14" i="11"/>
  <c r="E16" i="11"/>
  <c r="D19" i="11"/>
  <c r="C22" i="11"/>
  <c r="E24" i="11"/>
  <c r="D27" i="11"/>
  <c r="C30" i="11"/>
  <c r="E32" i="11"/>
  <c r="D35" i="11"/>
  <c r="C38" i="11"/>
  <c r="E40" i="11"/>
  <c r="D43" i="11"/>
  <c r="C46" i="11"/>
  <c r="E48" i="11"/>
  <c r="D51" i="11"/>
  <c r="C54" i="11"/>
  <c r="E56" i="11"/>
  <c r="D59" i="11"/>
  <c r="C62" i="11"/>
  <c r="E64" i="11"/>
  <c r="D67" i="11"/>
  <c r="C70" i="11"/>
  <c r="E3" i="11"/>
  <c r="D6" i="11"/>
  <c r="C9" i="11"/>
  <c r="E11" i="11"/>
  <c r="D14" i="11"/>
  <c r="C17" i="11"/>
  <c r="E19" i="11"/>
  <c r="D22" i="11"/>
  <c r="C25" i="11"/>
  <c r="E27" i="11"/>
  <c r="D30" i="11"/>
  <c r="C33" i="11"/>
  <c r="E35" i="11"/>
  <c r="D38" i="11"/>
  <c r="C41" i="11"/>
  <c r="E43" i="11"/>
  <c r="D46" i="11"/>
  <c r="C49" i="11"/>
  <c r="E51" i="11"/>
  <c r="D54" i="11"/>
  <c r="C57" i="11"/>
  <c r="E59" i="11"/>
  <c r="D62" i="11"/>
  <c r="C65" i="11"/>
  <c r="E67" i="11"/>
  <c r="D70" i="11"/>
  <c r="C4" i="11"/>
  <c r="E6" i="11"/>
  <c r="D9" i="11"/>
  <c r="C12" i="11"/>
  <c r="E14" i="11"/>
  <c r="D17" i="11"/>
  <c r="C20" i="11"/>
  <c r="E22" i="11"/>
  <c r="D25" i="11"/>
  <c r="C28" i="11"/>
  <c r="E30" i="11"/>
  <c r="D33" i="11"/>
  <c r="C36" i="11"/>
  <c r="E38" i="11"/>
  <c r="D41" i="11"/>
  <c r="C44" i="11"/>
  <c r="E46" i="11"/>
  <c r="D49" i="11"/>
  <c r="C52" i="11"/>
  <c r="E54" i="11"/>
  <c r="D57" i="11"/>
  <c r="C60" i="11"/>
  <c r="E62" i="11"/>
  <c r="D65" i="11"/>
  <c r="C68" i="11"/>
  <c r="E70" i="11"/>
  <c r="D4" i="11"/>
  <c r="C7" i="11"/>
  <c r="E9" i="11"/>
  <c r="D12" i="11"/>
  <c r="C15" i="11"/>
  <c r="E17" i="11"/>
  <c r="D20" i="11"/>
  <c r="C23" i="11"/>
  <c r="E25" i="11"/>
  <c r="D28" i="11"/>
  <c r="C31" i="11"/>
  <c r="E33" i="11"/>
  <c r="D36" i="11"/>
  <c r="C39" i="11"/>
  <c r="E41" i="11"/>
  <c r="D44" i="11"/>
  <c r="C47" i="11"/>
  <c r="E49" i="11"/>
  <c r="D52" i="11"/>
  <c r="C55" i="11"/>
  <c r="E57" i="11"/>
  <c r="D60" i="11"/>
  <c r="C63" i="11"/>
  <c r="E65" i="11"/>
  <c r="D68" i="11"/>
  <c r="C71" i="11"/>
  <c r="E4" i="11"/>
  <c r="D7" i="11"/>
  <c r="C10" i="11"/>
  <c r="E12" i="11"/>
  <c r="D15" i="11"/>
  <c r="C18" i="11"/>
  <c r="E20" i="11"/>
  <c r="D23" i="11"/>
  <c r="C26" i="11"/>
  <c r="E28" i="11"/>
  <c r="D31" i="11"/>
  <c r="C34" i="11"/>
  <c r="E36" i="11"/>
  <c r="D39" i="11"/>
  <c r="C42" i="11"/>
  <c r="E44" i="11"/>
  <c r="D47" i="11"/>
  <c r="C50" i="11"/>
  <c r="E52" i="11"/>
  <c r="D55" i="11"/>
  <c r="C58" i="11"/>
  <c r="E60" i="11"/>
  <c r="D63" i="11"/>
  <c r="C66" i="11"/>
  <c r="E68" i="11"/>
  <c r="D71" i="11"/>
  <c r="C5" i="11"/>
  <c r="E7" i="11"/>
  <c r="D10" i="11"/>
  <c r="C13" i="11"/>
  <c r="E15" i="11"/>
  <c r="D18" i="11"/>
  <c r="C21" i="11"/>
  <c r="E23" i="11"/>
  <c r="D26" i="11"/>
  <c r="C29" i="11"/>
  <c r="E31" i="11"/>
  <c r="D34" i="11"/>
  <c r="C37" i="11"/>
  <c r="E39" i="11"/>
  <c r="D42" i="11"/>
  <c r="C45" i="11"/>
  <c r="E47" i="11"/>
  <c r="D50" i="11"/>
  <c r="C53" i="11"/>
  <c r="E55" i="11"/>
  <c r="D58" i="11"/>
  <c r="C61" i="11"/>
  <c r="E63" i="11"/>
  <c r="D66" i="11"/>
  <c r="C69" i="11"/>
  <c r="E71" i="11"/>
  <c r="C72" i="11"/>
  <c r="E74" i="11"/>
  <c r="D77" i="11"/>
  <c r="C80" i="11"/>
  <c r="E82" i="11"/>
  <c r="D85" i="11"/>
  <c r="C88" i="11"/>
  <c r="E90" i="11"/>
  <c r="D93" i="11"/>
  <c r="C96" i="11"/>
  <c r="E98" i="11"/>
  <c r="D101" i="11"/>
  <c r="C104" i="11"/>
  <c r="E106" i="11"/>
  <c r="D109" i="11"/>
  <c r="C112" i="11"/>
  <c r="E114" i="11"/>
  <c r="D117" i="11"/>
  <c r="C120" i="11"/>
  <c r="E122" i="11"/>
  <c r="D125" i="11"/>
  <c r="C128" i="11"/>
  <c r="D72" i="11"/>
  <c r="C75" i="11"/>
  <c r="E77" i="11"/>
  <c r="D80" i="11"/>
  <c r="C83" i="11"/>
  <c r="E85" i="11"/>
  <c r="D88" i="11"/>
  <c r="C91" i="11"/>
  <c r="E93" i="11"/>
  <c r="D96" i="11"/>
  <c r="C99" i="11"/>
  <c r="E101" i="11"/>
  <c r="D104" i="11"/>
  <c r="C107" i="11"/>
  <c r="E109" i="11"/>
  <c r="D112" i="11"/>
  <c r="C115" i="11"/>
  <c r="E117" i="11"/>
  <c r="D120" i="11"/>
  <c r="C123" i="11"/>
  <c r="E125" i="11"/>
  <c r="D128" i="11"/>
  <c r="E72" i="11"/>
  <c r="D75" i="11"/>
  <c r="C78" i="11"/>
  <c r="E80" i="11"/>
  <c r="D83" i="11"/>
  <c r="C86" i="11"/>
  <c r="E88" i="11"/>
  <c r="D91" i="11"/>
  <c r="C94" i="11"/>
  <c r="E96" i="11"/>
  <c r="D99" i="11"/>
  <c r="C102" i="11"/>
  <c r="E104" i="11"/>
  <c r="D107" i="11"/>
  <c r="C110" i="11"/>
  <c r="E112" i="11"/>
  <c r="D115" i="11"/>
  <c r="C118" i="11"/>
  <c r="E120" i="11"/>
  <c r="D123" i="11"/>
  <c r="C126" i="11"/>
  <c r="E128" i="11"/>
  <c r="C73" i="11"/>
  <c r="E75" i="11"/>
  <c r="D78" i="11"/>
  <c r="C81" i="11"/>
  <c r="E83" i="11"/>
  <c r="D86" i="11"/>
  <c r="C89" i="11"/>
  <c r="E91" i="11"/>
  <c r="D94" i="11"/>
  <c r="C97" i="11"/>
  <c r="E99" i="11"/>
  <c r="D102" i="11"/>
  <c r="C105" i="11"/>
  <c r="E107" i="11"/>
  <c r="D110" i="11"/>
  <c r="C113" i="11"/>
  <c r="E115" i="11"/>
  <c r="D118" i="11"/>
  <c r="C121" i="11"/>
  <c r="E123" i="11"/>
  <c r="D126" i="11"/>
  <c r="E2" i="11"/>
  <c r="D73" i="11"/>
  <c r="C76" i="11"/>
  <c r="E78" i="11"/>
  <c r="D81" i="11"/>
  <c r="C84" i="11"/>
  <c r="E86" i="11"/>
  <c r="D89" i="11"/>
  <c r="C92" i="11"/>
  <c r="E94" i="11"/>
  <c r="D97" i="11"/>
  <c r="C100" i="11"/>
  <c r="E102" i="11"/>
  <c r="D105" i="11"/>
  <c r="C108" i="11"/>
  <c r="E110" i="11"/>
  <c r="D113" i="11"/>
  <c r="C116" i="11"/>
  <c r="E118" i="11"/>
  <c r="D121" i="11"/>
  <c r="C124" i="11"/>
  <c r="E126" i="11"/>
  <c r="D2" i="11"/>
  <c r="E73" i="11"/>
  <c r="D76" i="11"/>
  <c r="C79" i="11"/>
  <c r="E81" i="11"/>
  <c r="D84" i="11"/>
  <c r="C87" i="11"/>
  <c r="E89" i="11"/>
  <c r="D92" i="11"/>
  <c r="C95" i="11"/>
  <c r="E97" i="11"/>
  <c r="D100" i="11"/>
  <c r="C103" i="11"/>
  <c r="E105" i="11"/>
  <c r="D108" i="11"/>
  <c r="C111" i="11"/>
  <c r="E113" i="11"/>
  <c r="D116" i="11"/>
  <c r="C119" i="11"/>
  <c r="E121" i="11"/>
  <c r="D124" i="11"/>
  <c r="C127" i="11"/>
  <c r="C2" i="11"/>
  <c r="C74" i="11"/>
  <c r="E76" i="11"/>
  <c r="D79" i="11"/>
  <c r="C82" i="11"/>
  <c r="E84" i="11"/>
  <c r="D87" i="11"/>
  <c r="C90" i="11"/>
  <c r="E92" i="11"/>
  <c r="D95" i="11"/>
  <c r="C98" i="11"/>
  <c r="E100" i="11"/>
  <c r="D103" i="11"/>
  <c r="C106" i="11"/>
  <c r="E108" i="11"/>
  <c r="D111" i="11"/>
  <c r="C114" i="11"/>
  <c r="E116" i="11"/>
  <c r="D119" i="11"/>
  <c r="C122" i="11"/>
  <c r="E124" i="11"/>
  <c r="D127" i="11"/>
  <c r="D74" i="11"/>
  <c r="E95" i="11"/>
  <c r="C117" i="11"/>
  <c r="C77" i="11"/>
  <c r="D98" i="11"/>
  <c r="E119" i="11"/>
  <c r="E79" i="11"/>
  <c r="C101" i="11"/>
  <c r="D122" i="11"/>
  <c r="D82" i="11"/>
  <c r="E103" i="11"/>
  <c r="C125" i="11"/>
  <c r="C85" i="11"/>
  <c r="D106" i="11"/>
  <c r="E127" i="11"/>
  <c r="E87" i="11"/>
  <c r="C109" i="11"/>
  <c r="C93" i="11"/>
  <c r="D114" i="11"/>
  <c r="D90" i="11"/>
  <c r="E111" i="11"/>
  <c r="E4" i="12" l="1"/>
  <c r="D7" i="12"/>
  <c r="C10" i="12"/>
  <c r="E12" i="12"/>
  <c r="D15" i="12"/>
  <c r="C18" i="12"/>
  <c r="E20" i="12"/>
  <c r="D23" i="12"/>
  <c r="C26" i="12"/>
  <c r="E28" i="12"/>
  <c r="D31" i="12"/>
  <c r="C34" i="12"/>
  <c r="E36" i="12"/>
  <c r="D39" i="12"/>
  <c r="C42" i="12"/>
  <c r="E44" i="12"/>
  <c r="D47" i="12"/>
  <c r="C50" i="12"/>
  <c r="E52" i="12"/>
  <c r="D55" i="12"/>
  <c r="C58" i="12"/>
  <c r="E60" i="12"/>
  <c r="D63" i="12"/>
  <c r="C66" i="12"/>
  <c r="E68" i="12"/>
  <c r="D71" i="12"/>
  <c r="C74" i="12"/>
  <c r="E76" i="12"/>
  <c r="D79" i="12"/>
  <c r="C82" i="12"/>
  <c r="E84" i="12"/>
  <c r="D87" i="12"/>
  <c r="C90" i="12"/>
  <c r="E92" i="12"/>
  <c r="D95" i="12"/>
  <c r="C98" i="12"/>
  <c r="E100" i="12"/>
  <c r="D103" i="12"/>
  <c r="C106" i="12"/>
  <c r="E108" i="12"/>
  <c r="D111" i="12"/>
  <c r="C114" i="12"/>
  <c r="E116" i="12"/>
  <c r="D119" i="12"/>
  <c r="C122" i="12"/>
  <c r="E124" i="12"/>
  <c r="D127" i="12"/>
  <c r="G2" i="13"/>
  <c r="C5" i="12"/>
  <c r="E7" i="12"/>
  <c r="D10" i="12"/>
  <c r="C13" i="12"/>
  <c r="E15" i="12"/>
  <c r="D18" i="12"/>
  <c r="C21" i="12"/>
  <c r="E23" i="12"/>
  <c r="D26" i="12"/>
  <c r="C29" i="12"/>
  <c r="E31" i="12"/>
  <c r="D34" i="12"/>
  <c r="C37" i="12"/>
  <c r="E39" i="12"/>
  <c r="D42" i="12"/>
  <c r="C45" i="12"/>
  <c r="E47" i="12"/>
  <c r="D50" i="12"/>
  <c r="C53" i="12"/>
  <c r="E55" i="12"/>
  <c r="D58" i="12"/>
  <c r="C61" i="12"/>
  <c r="E63" i="12"/>
  <c r="D66" i="12"/>
  <c r="C69" i="12"/>
  <c r="E71" i="12"/>
  <c r="D74" i="12"/>
  <c r="C77" i="12"/>
  <c r="E79" i="12"/>
  <c r="D82" i="12"/>
  <c r="C85" i="12"/>
  <c r="E87" i="12"/>
  <c r="D90" i="12"/>
  <c r="C93" i="12"/>
  <c r="E95" i="12"/>
  <c r="D98" i="12"/>
  <c r="C101" i="12"/>
  <c r="E103" i="12"/>
  <c r="D106" i="12"/>
  <c r="C109" i="12"/>
  <c r="E111" i="12"/>
  <c r="D114" i="12"/>
  <c r="C117" i="12"/>
  <c r="E119" i="12"/>
  <c r="D122" i="12"/>
  <c r="C125" i="12"/>
  <c r="E127" i="12"/>
  <c r="D5" i="12"/>
  <c r="C8" i="12"/>
  <c r="E10" i="12"/>
  <c r="D13" i="12"/>
  <c r="C16" i="12"/>
  <c r="E18" i="12"/>
  <c r="D21" i="12"/>
  <c r="C24" i="12"/>
  <c r="E26" i="12"/>
  <c r="D29" i="12"/>
  <c r="C32" i="12"/>
  <c r="E34" i="12"/>
  <c r="D37" i="12"/>
  <c r="C40" i="12"/>
  <c r="E42" i="12"/>
  <c r="D45" i="12"/>
  <c r="C48" i="12"/>
  <c r="E50" i="12"/>
  <c r="D53" i="12"/>
  <c r="C56" i="12"/>
  <c r="E58" i="12"/>
  <c r="D61" i="12"/>
  <c r="C64" i="12"/>
  <c r="E66" i="12"/>
  <c r="D69" i="12"/>
  <c r="C72" i="12"/>
  <c r="E74" i="12"/>
  <c r="D77" i="12"/>
  <c r="C80" i="12"/>
  <c r="E82" i="12"/>
  <c r="D85" i="12"/>
  <c r="C88" i="12"/>
  <c r="E90" i="12"/>
  <c r="D93" i="12"/>
  <c r="C96" i="12"/>
  <c r="E98" i="12"/>
  <c r="D101" i="12"/>
  <c r="C104" i="12"/>
  <c r="E106" i="12"/>
  <c r="D109" i="12"/>
  <c r="C112" i="12"/>
  <c r="E114" i="12"/>
  <c r="D117" i="12"/>
  <c r="C120" i="12"/>
  <c r="E122" i="12"/>
  <c r="D125" i="12"/>
  <c r="C128" i="12"/>
  <c r="C3" i="12"/>
  <c r="E5" i="12"/>
  <c r="D8" i="12"/>
  <c r="C11" i="12"/>
  <c r="E13" i="12"/>
  <c r="D16" i="12"/>
  <c r="C19" i="12"/>
  <c r="E21" i="12"/>
  <c r="D24" i="12"/>
  <c r="C27" i="12"/>
  <c r="E29" i="12"/>
  <c r="D32" i="12"/>
  <c r="C35" i="12"/>
  <c r="E37" i="12"/>
  <c r="D40" i="12"/>
  <c r="C43" i="12"/>
  <c r="E45" i="12"/>
  <c r="D48" i="12"/>
  <c r="C51" i="12"/>
  <c r="E53" i="12"/>
  <c r="D56" i="12"/>
  <c r="C59" i="12"/>
  <c r="E61" i="12"/>
  <c r="D64" i="12"/>
  <c r="C67" i="12"/>
  <c r="E69" i="12"/>
  <c r="D72" i="12"/>
  <c r="C75" i="12"/>
  <c r="E77" i="12"/>
  <c r="D80" i="12"/>
  <c r="C83" i="12"/>
  <c r="E85" i="12"/>
  <c r="D88" i="12"/>
  <c r="C91" i="12"/>
  <c r="E93" i="12"/>
  <c r="D96" i="12"/>
  <c r="C99" i="12"/>
  <c r="E101" i="12"/>
  <c r="D104" i="12"/>
  <c r="C107" i="12"/>
  <c r="E109" i="12"/>
  <c r="D112" i="12"/>
  <c r="C115" i="12"/>
  <c r="E117" i="12"/>
  <c r="D120" i="12"/>
  <c r="C123" i="12"/>
  <c r="E125" i="12"/>
  <c r="D128" i="12"/>
  <c r="D3" i="12"/>
  <c r="C6" i="12"/>
  <c r="E8" i="12"/>
  <c r="D11" i="12"/>
  <c r="C14" i="12"/>
  <c r="E16" i="12"/>
  <c r="D19" i="12"/>
  <c r="C22" i="12"/>
  <c r="E24" i="12"/>
  <c r="D27" i="12"/>
  <c r="C30" i="12"/>
  <c r="E32" i="12"/>
  <c r="D35" i="12"/>
  <c r="C38" i="12"/>
  <c r="E40" i="12"/>
  <c r="D43" i="12"/>
  <c r="C46" i="12"/>
  <c r="E48" i="12"/>
  <c r="D51" i="12"/>
  <c r="C54" i="12"/>
  <c r="E56" i="12"/>
  <c r="D59" i="12"/>
  <c r="C62" i="12"/>
  <c r="E64" i="12"/>
  <c r="D67" i="12"/>
  <c r="C70" i="12"/>
  <c r="E72" i="12"/>
  <c r="D75" i="12"/>
  <c r="C78" i="12"/>
  <c r="E80" i="12"/>
  <c r="D83" i="12"/>
  <c r="C86" i="12"/>
  <c r="E88" i="12"/>
  <c r="D91" i="12"/>
  <c r="C94" i="12"/>
  <c r="E96" i="12"/>
  <c r="D99" i="12"/>
  <c r="C102" i="12"/>
  <c r="E104" i="12"/>
  <c r="D107" i="12"/>
  <c r="C110" i="12"/>
  <c r="E112" i="12"/>
  <c r="D115" i="12"/>
  <c r="C118" i="12"/>
  <c r="E120" i="12"/>
  <c r="D123" i="12"/>
  <c r="C126" i="12"/>
  <c r="E128" i="12"/>
  <c r="E3" i="12"/>
  <c r="D6" i="12"/>
  <c r="C9" i="12"/>
  <c r="E11" i="12"/>
  <c r="D14" i="12"/>
  <c r="C17" i="12"/>
  <c r="E19" i="12"/>
  <c r="D22" i="12"/>
  <c r="C25" i="12"/>
  <c r="E27" i="12"/>
  <c r="D30" i="12"/>
  <c r="C33" i="12"/>
  <c r="E35" i="12"/>
  <c r="D38" i="12"/>
  <c r="C41" i="12"/>
  <c r="E43" i="12"/>
  <c r="D46" i="12"/>
  <c r="C49" i="12"/>
  <c r="E51" i="12"/>
  <c r="D54" i="12"/>
  <c r="C57" i="12"/>
  <c r="E59" i="12"/>
  <c r="D62" i="12"/>
  <c r="C65" i="12"/>
  <c r="E67" i="12"/>
  <c r="D70" i="12"/>
  <c r="C73" i="12"/>
  <c r="E75" i="12"/>
  <c r="D78" i="12"/>
  <c r="C81" i="12"/>
  <c r="E83" i="12"/>
  <c r="D86" i="12"/>
  <c r="C89" i="12"/>
  <c r="E91" i="12"/>
  <c r="D94" i="12"/>
  <c r="C97" i="12"/>
  <c r="E99" i="12"/>
  <c r="D102" i="12"/>
  <c r="C105" i="12"/>
  <c r="E107" i="12"/>
  <c r="D110" i="12"/>
  <c r="C113" i="12"/>
  <c r="E115" i="12"/>
  <c r="D118" i="12"/>
  <c r="C121" i="12"/>
  <c r="E123" i="12"/>
  <c r="D126" i="12"/>
  <c r="E2" i="12"/>
  <c r="C4" i="12"/>
  <c r="E6" i="12"/>
  <c r="D9" i="12"/>
  <c r="C12" i="12"/>
  <c r="E14" i="12"/>
  <c r="D17" i="12"/>
  <c r="C20" i="12"/>
  <c r="E22" i="12"/>
  <c r="D25" i="12"/>
  <c r="C28" i="12"/>
  <c r="E30" i="12"/>
  <c r="D33" i="12"/>
  <c r="C36" i="12"/>
  <c r="E38" i="12"/>
  <c r="D41" i="12"/>
  <c r="C44" i="12"/>
  <c r="E46" i="12"/>
  <c r="D49" i="12"/>
  <c r="C52" i="12"/>
  <c r="E54" i="12"/>
  <c r="D57" i="12"/>
  <c r="C60" i="12"/>
  <c r="E62" i="12"/>
  <c r="D65" i="12"/>
  <c r="C68" i="12"/>
  <c r="E70" i="12"/>
  <c r="D73" i="12"/>
  <c r="C76" i="12"/>
  <c r="E78" i="12"/>
  <c r="D81" i="12"/>
  <c r="C84" i="12"/>
  <c r="E86" i="12"/>
  <c r="D89" i="12"/>
  <c r="C92" i="12"/>
  <c r="E94" i="12"/>
  <c r="D97" i="12"/>
  <c r="C100" i="12"/>
  <c r="E102" i="12"/>
  <c r="D105" i="12"/>
  <c r="C108" i="12"/>
  <c r="E110" i="12"/>
  <c r="D113" i="12"/>
  <c r="C116" i="12"/>
  <c r="E118" i="12"/>
  <c r="D121" i="12"/>
  <c r="C124" i="12"/>
  <c r="E126" i="12"/>
  <c r="D2" i="12"/>
  <c r="D4" i="12"/>
  <c r="C7" i="12"/>
  <c r="E9" i="12"/>
  <c r="D12" i="12"/>
  <c r="C15" i="12"/>
  <c r="E17" i="12"/>
  <c r="D20" i="12"/>
  <c r="C23" i="12"/>
  <c r="E25" i="12"/>
  <c r="D28" i="12"/>
  <c r="C31" i="12"/>
  <c r="E33" i="12"/>
  <c r="D36" i="12"/>
  <c r="C39" i="12"/>
  <c r="E41" i="12"/>
  <c r="D44" i="12"/>
  <c r="C47" i="12"/>
  <c r="E49" i="12"/>
  <c r="D52" i="12"/>
  <c r="C55" i="12"/>
  <c r="E57" i="12"/>
  <c r="D60" i="12"/>
  <c r="C63" i="12"/>
  <c r="E65" i="12"/>
  <c r="D68" i="12"/>
  <c r="C71" i="12"/>
  <c r="E73" i="12"/>
  <c r="D76" i="12"/>
  <c r="C79" i="12"/>
  <c r="E81" i="12"/>
  <c r="D84" i="12"/>
  <c r="C87" i="12"/>
  <c r="E89" i="12"/>
  <c r="D92" i="12"/>
  <c r="C95" i="12"/>
  <c r="E97" i="12"/>
  <c r="D100" i="12"/>
  <c r="C103" i="12"/>
  <c r="E105" i="12"/>
  <c r="D108" i="12"/>
  <c r="C111" i="12"/>
  <c r="E113" i="12"/>
  <c r="D116" i="12"/>
  <c r="C119" i="12"/>
  <c r="E121" i="12"/>
  <c r="D124" i="12"/>
  <c r="C127" i="12"/>
  <c r="C2" i="12"/>
  <c r="D119" i="13" l="1"/>
  <c r="C2" i="13"/>
  <c r="E100" i="13"/>
  <c r="E84" i="13"/>
  <c r="C74" i="13"/>
  <c r="D63" i="13"/>
  <c r="E52" i="13"/>
  <c r="C42" i="13"/>
  <c r="D31" i="13"/>
  <c r="E20" i="13"/>
  <c r="D10" i="13"/>
  <c r="C6" i="13"/>
  <c r="E128" i="13"/>
  <c r="C98" i="13"/>
  <c r="D83" i="13"/>
  <c r="E72" i="13"/>
  <c r="C62" i="13"/>
  <c r="D51" i="13"/>
  <c r="E40" i="13"/>
  <c r="C30" i="13"/>
  <c r="D19" i="13"/>
  <c r="C10" i="13"/>
  <c r="E5" i="13"/>
  <c r="E2" i="13"/>
  <c r="E124" i="13"/>
  <c r="C94" i="13"/>
  <c r="C82" i="13"/>
  <c r="D71" i="13"/>
  <c r="E60" i="13"/>
  <c r="C50" i="13"/>
  <c r="D39" i="13"/>
  <c r="E28" i="13"/>
  <c r="C18" i="13"/>
  <c r="C9" i="13"/>
  <c r="C5" i="13"/>
  <c r="D2" i="13"/>
  <c r="C122" i="13"/>
  <c r="D91" i="13"/>
  <c r="E80" i="13"/>
  <c r="C70" i="13"/>
  <c r="D59" i="13"/>
  <c r="E48" i="13"/>
  <c r="C38" i="13"/>
  <c r="D27" i="13"/>
  <c r="E16" i="13"/>
  <c r="E8" i="13"/>
  <c r="E4" i="13"/>
  <c r="C114" i="13"/>
  <c r="C90" i="13"/>
  <c r="D79" i="13"/>
  <c r="E68" i="13"/>
  <c r="C58" i="13"/>
  <c r="D47" i="13"/>
  <c r="E36" i="13"/>
  <c r="C26" i="13"/>
  <c r="D15" i="13"/>
  <c r="E7" i="13"/>
  <c r="C4" i="13"/>
  <c r="E108" i="13"/>
  <c r="E88" i="13"/>
  <c r="C78" i="13"/>
  <c r="D67" i="13"/>
  <c r="E56" i="13"/>
  <c r="C46" i="13"/>
  <c r="D35" i="13"/>
  <c r="E24" i="13"/>
  <c r="C14" i="13"/>
  <c r="D7" i="13"/>
  <c r="E3" i="13"/>
  <c r="C106" i="13"/>
  <c r="D87" i="13"/>
  <c r="E76" i="13"/>
  <c r="C66" i="13"/>
  <c r="D55" i="13"/>
  <c r="E44" i="13"/>
  <c r="C34" i="13"/>
  <c r="D23" i="13"/>
  <c r="E12" i="13"/>
  <c r="E6" i="13"/>
  <c r="D3" i="13"/>
  <c r="D103" i="13"/>
  <c r="C86" i="13"/>
  <c r="D75" i="13"/>
  <c r="E64" i="13"/>
  <c r="C54" i="13"/>
  <c r="D43" i="13"/>
  <c r="E32" i="13"/>
  <c r="C22" i="13"/>
  <c r="D11" i="13"/>
  <c r="D6" i="13"/>
  <c r="C3" i="13"/>
  <c r="E116" i="13"/>
  <c r="D30" i="13"/>
  <c r="E51" i="13"/>
  <c r="C73" i="13"/>
  <c r="D94" i="13"/>
  <c r="E115" i="13"/>
  <c r="D17" i="13"/>
  <c r="E38" i="13"/>
  <c r="C60" i="13"/>
  <c r="D81" i="13"/>
  <c r="E102" i="13"/>
  <c r="C124" i="13"/>
  <c r="D20" i="13"/>
  <c r="E41" i="13"/>
  <c r="C63" i="13"/>
  <c r="D84" i="13"/>
  <c r="E105" i="13"/>
  <c r="C127" i="13"/>
  <c r="C29" i="13"/>
  <c r="D50" i="13"/>
  <c r="E71" i="13"/>
  <c r="C93" i="13"/>
  <c r="D114" i="13"/>
  <c r="E10" i="13"/>
  <c r="C32" i="13"/>
  <c r="D53" i="13"/>
  <c r="E74" i="13"/>
  <c r="C96" i="13"/>
  <c r="D117" i="13"/>
  <c r="D16" i="13"/>
  <c r="E37" i="13"/>
  <c r="C59" i="13"/>
  <c r="D80" i="13"/>
  <c r="E101" i="13"/>
  <c r="C123" i="13"/>
  <c r="C110" i="13"/>
  <c r="D105" i="13"/>
  <c r="E126" i="13"/>
  <c r="C23" i="13"/>
  <c r="D44" i="13"/>
  <c r="E65" i="13"/>
  <c r="C87" i="13"/>
  <c r="D108" i="13"/>
  <c r="D127" i="13"/>
  <c r="E31" i="13"/>
  <c r="C53" i="13"/>
  <c r="D74" i="13"/>
  <c r="E95" i="13"/>
  <c r="C117" i="13"/>
  <c r="D77" i="13"/>
  <c r="E98" i="13"/>
  <c r="C120" i="13"/>
  <c r="D40" i="13"/>
  <c r="E61" i="13"/>
  <c r="C83" i="13"/>
  <c r="D104" i="13"/>
  <c r="E125" i="13"/>
  <c r="E112" i="13"/>
  <c r="D96" i="13"/>
  <c r="E117" i="13"/>
  <c r="C126" i="13"/>
  <c r="E11" i="13"/>
  <c r="C33" i="13"/>
  <c r="D54" i="13"/>
  <c r="E75" i="13"/>
  <c r="C97" i="13"/>
  <c r="D118" i="13"/>
  <c r="C20" i="13"/>
  <c r="D41" i="13"/>
  <c r="E62" i="13"/>
  <c r="C84" i="13"/>
  <c r="D14" i="13"/>
  <c r="E35" i="13"/>
  <c r="C57" i="13"/>
  <c r="D78" i="13"/>
  <c r="E99" i="13"/>
  <c r="C121" i="13"/>
  <c r="E22" i="13"/>
  <c r="C44" i="13"/>
  <c r="D65" i="13"/>
  <c r="E86" i="13"/>
  <c r="C108" i="13"/>
  <c r="D4" i="13"/>
  <c r="E25" i="13"/>
  <c r="C47" i="13"/>
  <c r="D68" i="13"/>
  <c r="E89" i="13"/>
  <c r="C111" i="13"/>
  <c r="C13" i="13"/>
  <c r="D34" i="13"/>
  <c r="E55" i="13"/>
  <c r="C77" i="13"/>
  <c r="D98" i="13"/>
  <c r="E119" i="13"/>
  <c r="C16" i="13"/>
  <c r="D37" i="13"/>
  <c r="E58" i="13"/>
  <c r="C80" i="13"/>
  <c r="D101" i="13"/>
  <c r="E122" i="13"/>
  <c r="E21" i="13"/>
  <c r="C43" i="13"/>
  <c r="D64" i="13"/>
  <c r="E85" i="13"/>
  <c r="C107" i="13"/>
  <c r="D128" i="13"/>
  <c r="D115" i="13"/>
  <c r="D125" i="13"/>
  <c r="D24" i="13"/>
  <c r="C67" i="13"/>
  <c r="D21" i="13"/>
  <c r="C64" i="13"/>
  <c r="C27" i="13"/>
  <c r="D112" i="13"/>
  <c r="D99" i="13"/>
  <c r="E120" i="13"/>
  <c r="C21" i="13"/>
  <c r="E63" i="13"/>
  <c r="C85" i="13"/>
  <c r="E93" i="13"/>
  <c r="C102" i="13"/>
  <c r="D46" i="13"/>
  <c r="D110" i="13"/>
  <c r="C12" i="13"/>
  <c r="C15" i="13"/>
  <c r="D100" i="13"/>
  <c r="E121" i="13"/>
  <c r="C45" i="13"/>
  <c r="D69" i="13"/>
  <c r="C11" i="13"/>
  <c r="D32" i="13"/>
  <c r="E53" i="13"/>
  <c r="C75" i="13"/>
  <c r="C17" i="13"/>
  <c r="D38" i="13"/>
  <c r="E59" i="13"/>
  <c r="C81" i="13"/>
  <c r="D102" i="13"/>
  <c r="E123" i="13"/>
  <c r="D25" i="13"/>
  <c r="E46" i="13"/>
  <c r="C68" i="13"/>
  <c r="D89" i="13"/>
  <c r="E110" i="13"/>
  <c r="C7" i="13"/>
  <c r="D28" i="13"/>
  <c r="E49" i="13"/>
  <c r="C71" i="13"/>
  <c r="D92" i="13"/>
  <c r="E113" i="13"/>
  <c r="E15" i="13"/>
  <c r="C37" i="13"/>
  <c r="D58" i="13"/>
  <c r="E79" i="13"/>
  <c r="C101" i="13"/>
  <c r="D122" i="13"/>
  <c r="E18" i="13"/>
  <c r="C40" i="13"/>
  <c r="D61" i="13"/>
  <c r="E82" i="13"/>
  <c r="C104" i="13"/>
  <c r="E45" i="13"/>
  <c r="D88" i="13"/>
  <c r="E109" i="13"/>
  <c r="E96" i="13"/>
  <c r="C118" i="13"/>
  <c r="D48" i="13"/>
  <c r="E69" i="13"/>
  <c r="C91" i="13"/>
  <c r="E66" i="13"/>
  <c r="D109" i="13"/>
  <c r="D8" i="13"/>
  <c r="E29" i="13"/>
  <c r="C51" i="13"/>
  <c r="D123" i="13"/>
  <c r="C25" i="13"/>
  <c r="D33" i="13"/>
  <c r="E54" i="13"/>
  <c r="D97" i="13"/>
  <c r="E118" i="13"/>
  <c r="D36" i="13"/>
  <c r="E57" i="13"/>
  <c r="C79" i="13"/>
  <c r="D5" i="13"/>
  <c r="E26" i="13"/>
  <c r="E90" i="13"/>
  <c r="C112" i="13"/>
  <c r="E19" i="13"/>
  <c r="C41" i="13"/>
  <c r="D62" i="13"/>
  <c r="E83" i="13"/>
  <c r="C105" i="13"/>
  <c r="D126" i="13"/>
  <c r="C28" i="13"/>
  <c r="D49" i="13"/>
  <c r="E70" i="13"/>
  <c r="C92" i="13"/>
  <c r="D113" i="13"/>
  <c r="E9" i="13"/>
  <c r="C31" i="13"/>
  <c r="D52" i="13"/>
  <c r="E73" i="13"/>
  <c r="C95" i="13"/>
  <c r="D116" i="13"/>
  <c r="D18" i="13"/>
  <c r="E39" i="13"/>
  <c r="C61" i="13"/>
  <c r="D82" i="13"/>
  <c r="E103" i="13"/>
  <c r="C125" i="13"/>
  <c r="E42" i="13"/>
  <c r="D85" i="13"/>
  <c r="E106" i="13"/>
  <c r="C128" i="13"/>
  <c r="E127" i="13"/>
  <c r="D45" i="13"/>
  <c r="C88" i="13"/>
  <c r="C76" i="13"/>
  <c r="C48" i="13"/>
  <c r="E104" i="13"/>
  <c r="E92" i="13"/>
  <c r="D22" i="13"/>
  <c r="E43" i="13"/>
  <c r="C65" i="13"/>
  <c r="D86" i="13"/>
  <c r="E107" i="13"/>
  <c r="D9" i="13"/>
  <c r="E30" i="13"/>
  <c r="C52" i="13"/>
  <c r="D73" i="13"/>
  <c r="E94" i="13"/>
  <c r="C116" i="13"/>
  <c r="D12" i="13"/>
  <c r="E33" i="13"/>
  <c r="C55" i="13"/>
  <c r="D76" i="13"/>
  <c r="E97" i="13"/>
  <c r="C119" i="13"/>
  <c r="D42" i="13"/>
  <c r="D106" i="13"/>
  <c r="C24" i="13"/>
  <c r="D72" i="13"/>
  <c r="C115" i="13"/>
  <c r="D111" i="13"/>
  <c r="E67" i="13"/>
  <c r="C89" i="13"/>
  <c r="E23" i="13"/>
  <c r="D66" i="13"/>
  <c r="E87" i="13"/>
  <c r="C109" i="13"/>
  <c r="D95" i="13"/>
  <c r="E27" i="13"/>
  <c r="C49" i="13"/>
  <c r="D70" i="13"/>
  <c r="E91" i="13"/>
  <c r="C113" i="13"/>
  <c r="E14" i="13"/>
  <c r="C36" i="13"/>
  <c r="D57" i="13"/>
  <c r="E78" i="13"/>
  <c r="C100" i="13"/>
  <c r="D121" i="13"/>
  <c r="E17" i="13"/>
  <c r="C39" i="13"/>
  <c r="D60" i="13"/>
  <c r="E81" i="13"/>
  <c r="C103" i="13"/>
  <c r="D124" i="13"/>
  <c r="D26" i="13"/>
  <c r="E47" i="13"/>
  <c r="C69" i="13"/>
  <c r="D90" i="13"/>
  <c r="E111" i="13"/>
  <c r="C8" i="13"/>
  <c r="D29" i="13"/>
  <c r="E50" i="13"/>
  <c r="C72" i="13"/>
  <c r="D93" i="13"/>
  <c r="E114" i="13"/>
  <c r="E13" i="13"/>
  <c r="C35" i="13"/>
  <c r="D56" i="13"/>
  <c r="E77" i="13"/>
  <c r="C99" i="13"/>
  <c r="D120" i="13"/>
  <c r="D107" i="13"/>
  <c r="D13" i="13"/>
  <c r="E34" i="13"/>
  <c r="C56" i="13"/>
  <c r="C19" i="13"/>
</calcChain>
</file>

<file path=xl/sharedStrings.xml><?xml version="1.0" encoding="utf-8"?>
<sst xmlns="http://schemas.openxmlformats.org/spreadsheetml/2006/main" count="72" uniqueCount="6">
  <si>
    <t>ID</t>
  </si>
  <si>
    <t>Projetado</t>
  </si>
  <si>
    <t>Realizado</t>
  </si>
  <si>
    <t>Apurado</t>
  </si>
  <si>
    <t>Mês</t>
  </si>
  <si>
    <t>Apurar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</si>
</sst>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polo\Governanca\PROCESSOS\MAPEAMENTO%20DE%20PROCESSOS\CODIGOS%20E%20AUTOMACOES\Codigos.PY\Codigos.PY\Tratar_dados_OKR's_KPI's\Resultado_Final\OKReKPI%20-%20Vers&#227;o%206.xlsx" TargetMode="External"/><Relationship Id="rId1" Type="http://schemas.openxmlformats.org/officeDocument/2006/relationships/externalLinkPath" Target="OKReKPI%20-%20Vers&#227;o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KR"/>
      <sheetName val="KPI"/>
    </sheetNames>
    <sheetDataSet>
      <sheetData sheetId="0">
        <row r="1">
          <cell r="A1" t="str">
            <v>ID</v>
          </cell>
          <cell r="B1" t="str">
            <v>Departamento</v>
          </cell>
          <cell r="C1" t="str">
            <v>Perspectiva</v>
          </cell>
          <cell r="D1" t="str">
            <v>Objetivo</v>
          </cell>
          <cell r="E1" t="str">
            <v>OKR</v>
          </cell>
          <cell r="F1" t="str">
            <v>Meses Acomp</v>
          </cell>
          <cell r="G1" t="str">
            <v>Comparação</v>
          </cell>
          <cell r="H1" t="str">
            <v>Projetado</v>
          </cell>
          <cell r="I1" t="str">
            <v>início</v>
          </cell>
          <cell r="J1" t="str">
            <v>Período considerado (M)</v>
          </cell>
          <cell r="K1" t="str">
            <v>Modelo de apuração</v>
          </cell>
          <cell r="L1" t="str">
            <v>Descrição</v>
          </cell>
          <cell r="M1" t="str">
            <v>Pesos</v>
          </cell>
          <cell r="N1" t="str">
            <v>Data de entrega</v>
          </cell>
          <cell r="O1" t="str">
            <v>Projetado 1/2025</v>
          </cell>
          <cell r="P1" t="str">
            <v>Realizado 1/2025</v>
          </cell>
          <cell r="Q1" t="str">
            <v>Apurado 1/2025</v>
          </cell>
          <cell r="R1" t="str">
            <v>Projetado 2/2025</v>
          </cell>
          <cell r="S1" t="str">
            <v>Realizado 2/2025</v>
          </cell>
          <cell r="T1" t="str">
            <v>Apurado 2/2025</v>
          </cell>
          <cell r="U1" t="str">
            <v>Projetado 3/2025</v>
          </cell>
          <cell r="V1" t="str">
            <v>Realizado 3/2025</v>
          </cell>
          <cell r="W1" t="str">
            <v>Apurado 3/2025</v>
          </cell>
          <cell r="X1" t="str">
            <v>Apurado do 1° Trimestre</v>
          </cell>
          <cell r="Y1" t="str">
            <v>Projetado 4/2025</v>
          </cell>
          <cell r="Z1" t="str">
            <v>Realizado 4/2025</v>
          </cell>
          <cell r="AA1" t="str">
            <v>Apurado 4/2025</v>
          </cell>
          <cell r="AB1" t="str">
            <v>Projetado 5/2025</v>
          </cell>
          <cell r="AC1" t="str">
            <v>Realizado 5/2025</v>
          </cell>
          <cell r="AD1" t="str">
            <v>Apurado 5/2025</v>
          </cell>
          <cell r="AE1" t="str">
            <v>Projetado 6/2025</v>
          </cell>
          <cell r="AF1" t="str">
            <v>Realizado 6/2025</v>
          </cell>
          <cell r="AG1" t="str">
            <v>Apurado 6/2025</v>
          </cell>
          <cell r="AH1" t="str">
            <v>Apurado do 2° Trimestre</v>
          </cell>
          <cell r="AI1" t="str">
            <v>Projetado 7/2025</v>
          </cell>
          <cell r="AJ1" t="str">
            <v>Realizado 7/2025</v>
          </cell>
          <cell r="AK1" t="str">
            <v>Apurado 7/2025</v>
          </cell>
          <cell r="AL1" t="str">
            <v>Projetado 8/2025</v>
          </cell>
          <cell r="AM1" t="str">
            <v>Realizado 8/2025</v>
          </cell>
          <cell r="AN1" t="str">
            <v>Apurado 8/2025</v>
          </cell>
          <cell r="AO1" t="str">
            <v>Projetado 9/2025</v>
          </cell>
          <cell r="AP1" t="str">
            <v>Realizado 9/2025</v>
          </cell>
          <cell r="AQ1" t="str">
            <v>Apurado 9/2025</v>
          </cell>
          <cell r="AR1" t="str">
            <v>Apurado do 3° Trimestre</v>
          </cell>
          <cell r="AS1" t="str">
            <v>Projetado 10/2025</v>
          </cell>
          <cell r="AT1" t="str">
            <v>Realizado 10/2025</v>
          </cell>
          <cell r="AU1" t="str">
            <v>Apurado 10/2025</v>
          </cell>
          <cell r="AV1" t="str">
            <v>Projetado 11/2025</v>
          </cell>
          <cell r="AW1" t="str">
            <v>Realizado 11/2025</v>
          </cell>
          <cell r="AX1" t="str">
            <v>Apurado 11/2025</v>
          </cell>
          <cell r="AY1" t="str">
            <v>Projetado 12/2025</v>
          </cell>
          <cell r="AZ1" t="str">
            <v>Realizado 12/2025</v>
          </cell>
          <cell r="BA1" t="str">
            <v>Apurado 12/2025</v>
          </cell>
          <cell r="BB1" t="str">
            <v>Apurado do 4° Trimestre</v>
          </cell>
        </row>
        <row r="2">
          <cell r="A2">
            <v>0</v>
          </cell>
          <cell r="B2" t="str">
            <v>Comercial</v>
          </cell>
          <cell r="C2" t="str">
            <v>Financeira</v>
          </cell>
          <cell r="D2" t="str">
            <v>Crescimento em faturamento e volume</v>
          </cell>
          <cell r="E2" t="str">
            <v>EBTIDA</v>
          </cell>
          <cell r="F2">
            <v>12</v>
          </cell>
          <cell r="H2">
            <v>1</v>
          </cell>
          <cell r="I2">
            <v>1</v>
          </cell>
          <cell r="J2">
            <v>12</v>
          </cell>
          <cell r="K2" t="str">
            <v>Objetiva</v>
          </cell>
          <cell r="M2">
            <v>20</v>
          </cell>
          <cell r="O2">
            <v>5.8999999999999999E-3</v>
          </cell>
          <cell r="P2">
            <v>0</v>
          </cell>
          <cell r="Q2">
            <v>0</v>
          </cell>
          <cell r="U2">
            <v>1</v>
          </cell>
          <cell r="V2">
            <v>0</v>
          </cell>
          <cell r="W2">
            <v>0</v>
          </cell>
          <cell r="Y2">
            <v>1</v>
          </cell>
          <cell r="Z2">
            <v>0</v>
          </cell>
          <cell r="AA2">
            <v>0</v>
          </cell>
          <cell r="AB2">
            <v>1</v>
          </cell>
          <cell r="AC2">
            <v>0</v>
          </cell>
          <cell r="AD2">
            <v>0</v>
          </cell>
          <cell r="AE2">
            <v>1</v>
          </cell>
          <cell r="AF2">
            <v>0</v>
          </cell>
          <cell r="AG2">
            <v>0</v>
          </cell>
          <cell r="AI2">
            <v>1</v>
          </cell>
          <cell r="AJ2">
            <v>0</v>
          </cell>
          <cell r="AK2">
            <v>0</v>
          </cell>
          <cell r="AL2">
            <v>1</v>
          </cell>
          <cell r="AM2">
            <v>0</v>
          </cell>
          <cell r="AN2">
            <v>0</v>
          </cell>
          <cell r="AO2">
            <v>1</v>
          </cell>
          <cell r="AP2">
            <v>0</v>
          </cell>
          <cell r="AQ2">
            <v>0</v>
          </cell>
          <cell r="AS2">
            <v>1</v>
          </cell>
          <cell r="AT2">
            <v>0</v>
          </cell>
          <cell r="AU2">
            <v>0</v>
          </cell>
          <cell r="AV2">
            <v>1</v>
          </cell>
          <cell r="AW2">
            <v>0</v>
          </cell>
          <cell r="AX2">
            <v>0</v>
          </cell>
          <cell r="AY2">
            <v>1</v>
          </cell>
          <cell r="AZ2">
            <v>0</v>
          </cell>
          <cell r="BA2">
            <v>0</v>
          </cell>
        </row>
        <row r="3">
          <cell r="A3">
            <v>1</v>
          </cell>
          <cell r="B3" t="str">
            <v>Comercial</v>
          </cell>
          <cell r="C3" t="str">
            <v>Financeira</v>
          </cell>
          <cell r="D3" t="str">
            <v>Crescimento em faturamento e volume</v>
          </cell>
          <cell r="E3" t="str">
            <v>RECEITA LÍQUIDA</v>
          </cell>
          <cell r="F3">
            <v>12</v>
          </cell>
          <cell r="H3">
            <v>1</v>
          </cell>
          <cell r="I3">
            <v>1</v>
          </cell>
          <cell r="J3">
            <v>12</v>
          </cell>
          <cell r="K3" t="str">
            <v>Objetiva</v>
          </cell>
          <cell r="M3">
            <v>20</v>
          </cell>
          <cell r="O3">
            <v>11772136.58</v>
          </cell>
          <cell r="P3">
            <v>10807445.02</v>
          </cell>
          <cell r="Q3">
            <v>0.91805297590252721</v>
          </cell>
          <cell r="R3">
            <v>10773435</v>
          </cell>
          <cell r="S3">
            <v>8045913</v>
          </cell>
          <cell r="T3">
            <v>0.74682893617495261</v>
          </cell>
          <cell r="U3">
            <v>1</v>
          </cell>
          <cell r="V3">
            <v>0</v>
          </cell>
          <cell r="W3">
            <v>0</v>
          </cell>
          <cell r="Y3">
            <v>1</v>
          </cell>
          <cell r="Z3">
            <v>0</v>
          </cell>
          <cell r="AA3">
            <v>0</v>
          </cell>
          <cell r="AB3">
            <v>1</v>
          </cell>
          <cell r="AC3">
            <v>0</v>
          </cell>
          <cell r="AD3">
            <v>0</v>
          </cell>
          <cell r="AE3">
            <v>1</v>
          </cell>
          <cell r="AF3">
            <v>0</v>
          </cell>
          <cell r="AG3">
            <v>0</v>
          </cell>
          <cell r="AI3">
            <v>1</v>
          </cell>
          <cell r="AJ3">
            <v>0</v>
          </cell>
          <cell r="AK3">
            <v>0</v>
          </cell>
          <cell r="AL3">
            <v>1</v>
          </cell>
          <cell r="AM3">
            <v>0</v>
          </cell>
          <cell r="AN3">
            <v>0</v>
          </cell>
          <cell r="AO3">
            <v>1</v>
          </cell>
          <cell r="AP3">
            <v>0</v>
          </cell>
          <cell r="AQ3">
            <v>0</v>
          </cell>
          <cell r="AS3">
            <v>1</v>
          </cell>
          <cell r="AT3">
            <v>0</v>
          </cell>
          <cell r="AU3">
            <v>0</v>
          </cell>
          <cell r="AV3">
            <v>1</v>
          </cell>
          <cell r="AW3">
            <v>0</v>
          </cell>
          <cell r="AX3">
            <v>0</v>
          </cell>
          <cell r="AY3">
            <v>1</v>
          </cell>
          <cell r="AZ3">
            <v>0</v>
          </cell>
          <cell r="BA3">
            <v>0</v>
          </cell>
        </row>
        <row r="4">
          <cell r="A4">
            <v>2</v>
          </cell>
          <cell r="B4" t="str">
            <v>Comercial</v>
          </cell>
          <cell r="C4" t="str">
            <v>Financeira</v>
          </cell>
          <cell r="D4" t="str">
            <v>Crescimento em faturamento e volume</v>
          </cell>
          <cell r="E4" t="str">
            <v>MIX IMPULSO</v>
          </cell>
          <cell r="F4">
            <v>12</v>
          </cell>
          <cell r="H4">
            <v>1</v>
          </cell>
          <cell r="I4">
            <v>1</v>
          </cell>
          <cell r="J4">
            <v>12</v>
          </cell>
          <cell r="K4" t="str">
            <v>Objetiva</v>
          </cell>
          <cell r="M4">
            <v>5</v>
          </cell>
          <cell r="O4">
            <v>1215606.6200000001</v>
          </cell>
          <cell r="P4">
            <v>1233801.29</v>
          </cell>
          <cell r="Q4">
            <v>1</v>
          </cell>
          <cell r="R4">
            <v>1188528</v>
          </cell>
          <cell r="S4">
            <v>1013315</v>
          </cell>
          <cell r="T4">
            <v>0.85257982983993641</v>
          </cell>
          <cell r="U4">
            <v>1</v>
          </cell>
          <cell r="V4">
            <v>0</v>
          </cell>
          <cell r="W4">
            <v>0</v>
          </cell>
          <cell r="Y4">
            <v>1</v>
          </cell>
          <cell r="Z4">
            <v>0</v>
          </cell>
          <cell r="AA4">
            <v>0</v>
          </cell>
          <cell r="AB4">
            <v>1</v>
          </cell>
          <cell r="AC4">
            <v>0</v>
          </cell>
          <cell r="AD4">
            <v>0</v>
          </cell>
          <cell r="AE4">
            <v>1</v>
          </cell>
          <cell r="AF4">
            <v>0</v>
          </cell>
          <cell r="AG4">
            <v>0</v>
          </cell>
          <cell r="AI4">
            <v>1</v>
          </cell>
          <cell r="AJ4">
            <v>0</v>
          </cell>
          <cell r="AK4">
            <v>0</v>
          </cell>
          <cell r="AL4">
            <v>1</v>
          </cell>
          <cell r="AM4">
            <v>0</v>
          </cell>
          <cell r="AN4">
            <v>0</v>
          </cell>
          <cell r="AO4">
            <v>1</v>
          </cell>
          <cell r="AP4">
            <v>0</v>
          </cell>
          <cell r="AQ4">
            <v>0</v>
          </cell>
          <cell r="AS4">
            <v>1</v>
          </cell>
          <cell r="AT4">
            <v>0</v>
          </cell>
          <cell r="AU4">
            <v>0</v>
          </cell>
          <cell r="AV4">
            <v>1</v>
          </cell>
          <cell r="AW4">
            <v>0</v>
          </cell>
          <cell r="AX4">
            <v>0</v>
          </cell>
          <cell r="AY4">
            <v>1</v>
          </cell>
          <cell r="AZ4">
            <v>0</v>
          </cell>
          <cell r="BA4">
            <v>0</v>
          </cell>
        </row>
        <row r="5">
          <cell r="A5">
            <v>3</v>
          </cell>
          <cell r="B5" t="str">
            <v>Comercial</v>
          </cell>
          <cell r="C5" t="str">
            <v>Financeira</v>
          </cell>
          <cell r="D5" t="str">
            <v>Crescimento em faturamento e volume</v>
          </cell>
          <cell r="E5" t="str">
            <v>DESPESAS COM VENDAS</v>
          </cell>
          <cell r="F5">
            <v>12</v>
          </cell>
          <cell r="G5" t="str">
            <v>&lt;=</v>
          </cell>
          <cell r="H5">
            <v>1</v>
          </cell>
          <cell r="I5">
            <v>1</v>
          </cell>
          <cell r="J5">
            <v>12</v>
          </cell>
          <cell r="K5" t="str">
            <v>Objetiva</v>
          </cell>
          <cell r="M5">
            <v>12</v>
          </cell>
          <cell r="O5">
            <v>1220932.46</v>
          </cell>
          <cell r="P5">
            <v>1940179.94</v>
          </cell>
          <cell r="Q5">
            <v>0.62928826075791711</v>
          </cell>
          <cell r="R5">
            <v>1294238</v>
          </cell>
          <cell r="S5">
            <v>1294238</v>
          </cell>
          <cell r="T5">
            <v>1</v>
          </cell>
          <cell r="U5">
            <v>1</v>
          </cell>
          <cell r="V5">
            <v>0</v>
          </cell>
          <cell r="W5">
            <v>1</v>
          </cell>
          <cell r="Y5">
            <v>1</v>
          </cell>
          <cell r="Z5">
            <v>0</v>
          </cell>
          <cell r="AA5">
            <v>1</v>
          </cell>
          <cell r="AB5">
            <v>1</v>
          </cell>
          <cell r="AC5">
            <v>0</v>
          </cell>
          <cell r="AD5">
            <v>1</v>
          </cell>
          <cell r="AE5">
            <v>1</v>
          </cell>
          <cell r="AF5">
            <v>0</v>
          </cell>
          <cell r="AG5">
            <v>1</v>
          </cell>
          <cell r="AI5">
            <v>1</v>
          </cell>
          <cell r="AJ5">
            <v>0</v>
          </cell>
          <cell r="AK5">
            <v>1</v>
          </cell>
          <cell r="AL5">
            <v>1</v>
          </cell>
          <cell r="AM5">
            <v>0</v>
          </cell>
          <cell r="AN5">
            <v>1</v>
          </cell>
          <cell r="AO5">
            <v>1</v>
          </cell>
          <cell r="AP5">
            <v>0</v>
          </cell>
          <cell r="AQ5">
            <v>1</v>
          </cell>
          <cell r="AS5">
            <v>1</v>
          </cell>
          <cell r="AT5">
            <v>0</v>
          </cell>
          <cell r="AU5">
            <v>1</v>
          </cell>
          <cell r="AV5">
            <v>1</v>
          </cell>
          <cell r="AW5">
            <v>0</v>
          </cell>
          <cell r="AX5">
            <v>1</v>
          </cell>
          <cell r="AY5">
            <v>1</v>
          </cell>
          <cell r="AZ5">
            <v>0</v>
          </cell>
          <cell r="BA5">
            <v>1</v>
          </cell>
        </row>
        <row r="6">
          <cell r="A6">
            <v>4</v>
          </cell>
          <cell r="B6" t="str">
            <v>Comercial</v>
          </cell>
          <cell r="C6" t="str">
            <v>Financeira</v>
          </cell>
          <cell r="D6" t="str">
            <v>Crescimento em faturamento e volume</v>
          </cell>
          <cell r="E6" t="str">
            <v>MARGEM DE CONTIBUIÇÃO</v>
          </cell>
          <cell r="F6">
            <v>12</v>
          </cell>
          <cell r="H6">
            <v>1</v>
          </cell>
          <cell r="I6">
            <v>1</v>
          </cell>
          <cell r="J6">
            <v>12</v>
          </cell>
          <cell r="K6" t="str">
            <v>Objetiva</v>
          </cell>
          <cell r="M6">
            <v>12</v>
          </cell>
          <cell r="O6">
            <v>6173099.5</v>
          </cell>
          <cell r="P6">
            <v>6495243.6799999997</v>
          </cell>
          <cell r="Q6">
            <v>1</v>
          </cell>
          <cell r="R6">
            <v>0.45169999999999999</v>
          </cell>
          <cell r="S6">
            <v>0.39789999999999998</v>
          </cell>
          <cell r="T6">
            <v>0.88089439893734778</v>
          </cell>
          <cell r="U6">
            <v>1</v>
          </cell>
          <cell r="V6">
            <v>0</v>
          </cell>
          <cell r="W6">
            <v>0</v>
          </cell>
          <cell r="Y6">
            <v>1</v>
          </cell>
          <cell r="Z6">
            <v>0</v>
          </cell>
          <cell r="AA6">
            <v>0</v>
          </cell>
          <cell r="AB6">
            <v>1</v>
          </cell>
          <cell r="AC6">
            <v>0</v>
          </cell>
          <cell r="AD6">
            <v>0</v>
          </cell>
          <cell r="AE6">
            <v>1</v>
          </cell>
          <cell r="AF6">
            <v>0</v>
          </cell>
          <cell r="AG6">
            <v>0</v>
          </cell>
          <cell r="AI6">
            <v>1</v>
          </cell>
          <cell r="AJ6">
            <v>0</v>
          </cell>
          <cell r="AK6">
            <v>0</v>
          </cell>
          <cell r="AL6">
            <v>1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0</v>
          </cell>
          <cell r="AS6">
            <v>1</v>
          </cell>
          <cell r="AT6">
            <v>0</v>
          </cell>
          <cell r="AU6">
            <v>0</v>
          </cell>
          <cell r="AV6">
            <v>1</v>
          </cell>
          <cell r="AW6">
            <v>0</v>
          </cell>
          <cell r="AX6">
            <v>0</v>
          </cell>
          <cell r="AY6">
            <v>1</v>
          </cell>
          <cell r="AZ6">
            <v>0</v>
          </cell>
          <cell r="BA6">
            <v>0</v>
          </cell>
        </row>
        <row r="7">
          <cell r="A7">
            <v>5</v>
          </cell>
          <cell r="B7" t="str">
            <v>Comercial</v>
          </cell>
          <cell r="C7" t="str">
            <v>Financeira</v>
          </cell>
          <cell r="D7" t="str">
            <v>Crescimento em faturamento e volume</v>
          </cell>
          <cell r="E7" t="str">
            <v>SHARE DE VOLUME DE SORVETE MASSA NE DE (25%)</v>
          </cell>
          <cell r="F7">
            <v>12</v>
          </cell>
          <cell r="H7">
            <v>0.25</v>
          </cell>
          <cell r="I7">
            <v>1</v>
          </cell>
          <cell r="J7">
            <v>12</v>
          </cell>
          <cell r="K7" t="str">
            <v>Último</v>
          </cell>
          <cell r="M7">
            <v>10</v>
          </cell>
          <cell r="O7">
            <v>0.25</v>
          </cell>
          <cell r="P7">
            <v>0.19700000000000001</v>
          </cell>
          <cell r="Q7">
            <v>0.78800000000000003</v>
          </cell>
          <cell r="R7">
            <v>0.25</v>
          </cell>
          <cell r="S7">
            <v>0.219</v>
          </cell>
          <cell r="T7">
            <v>0.876</v>
          </cell>
          <cell r="U7">
            <v>0.25</v>
          </cell>
          <cell r="V7">
            <v>0</v>
          </cell>
          <cell r="W7">
            <v>0</v>
          </cell>
          <cell r="Y7">
            <v>0.25</v>
          </cell>
          <cell r="Z7">
            <v>0</v>
          </cell>
          <cell r="AA7">
            <v>0</v>
          </cell>
          <cell r="AB7">
            <v>0.25</v>
          </cell>
          <cell r="AC7">
            <v>0</v>
          </cell>
          <cell r="AD7">
            <v>0</v>
          </cell>
          <cell r="AE7">
            <v>0.25</v>
          </cell>
          <cell r="AF7">
            <v>0</v>
          </cell>
          <cell r="AG7">
            <v>0</v>
          </cell>
          <cell r="AI7">
            <v>0.25</v>
          </cell>
          <cell r="AJ7">
            <v>0</v>
          </cell>
          <cell r="AK7">
            <v>0</v>
          </cell>
          <cell r="AL7">
            <v>0.25</v>
          </cell>
          <cell r="AM7">
            <v>0</v>
          </cell>
          <cell r="AN7">
            <v>0</v>
          </cell>
          <cell r="AO7">
            <v>0.25</v>
          </cell>
          <cell r="AP7">
            <v>0</v>
          </cell>
          <cell r="AQ7">
            <v>0</v>
          </cell>
          <cell r="AS7">
            <v>0.25</v>
          </cell>
          <cell r="AT7">
            <v>0</v>
          </cell>
          <cell r="AU7">
            <v>0</v>
          </cell>
          <cell r="AV7">
            <v>0.25</v>
          </cell>
          <cell r="AW7">
            <v>0</v>
          </cell>
          <cell r="AX7">
            <v>0</v>
          </cell>
          <cell r="AY7">
            <v>0.25</v>
          </cell>
          <cell r="AZ7">
            <v>0</v>
          </cell>
          <cell r="BA7">
            <v>0</v>
          </cell>
        </row>
        <row r="8">
          <cell r="A8">
            <v>6</v>
          </cell>
          <cell r="B8" t="str">
            <v>Comercial</v>
          </cell>
          <cell r="C8" t="str">
            <v>Financeira</v>
          </cell>
          <cell r="D8" t="str">
            <v>Melhor lucratividade</v>
          </cell>
          <cell r="E8" t="str">
            <v>SHARE VALOR POLPA DE FRUTA - CE (5%)</v>
          </cell>
          <cell r="F8">
            <v>12</v>
          </cell>
          <cell r="H8">
            <v>0.05</v>
          </cell>
          <cell r="I8">
            <v>1</v>
          </cell>
          <cell r="J8">
            <v>12</v>
          </cell>
          <cell r="K8" t="str">
            <v>Último</v>
          </cell>
          <cell r="M8">
            <v>5</v>
          </cell>
          <cell r="O8">
            <v>0.75</v>
          </cell>
          <cell r="P8">
            <v>0.34</v>
          </cell>
          <cell r="Q8">
            <v>0.45333333333333342</v>
          </cell>
          <cell r="R8">
            <v>0.05</v>
          </cell>
          <cell r="S8">
            <v>4.5999999999999999E-2</v>
          </cell>
          <cell r="T8">
            <v>0.91999999999999993</v>
          </cell>
          <cell r="U8">
            <v>0.75</v>
          </cell>
          <cell r="V8">
            <v>0</v>
          </cell>
          <cell r="W8">
            <v>0</v>
          </cell>
          <cell r="Y8">
            <v>0.75</v>
          </cell>
          <cell r="Z8">
            <v>0</v>
          </cell>
          <cell r="AA8">
            <v>0</v>
          </cell>
          <cell r="AB8">
            <v>0.75</v>
          </cell>
          <cell r="AC8">
            <v>0</v>
          </cell>
          <cell r="AD8">
            <v>0</v>
          </cell>
          <cell r="AE8">
            <v>0.75</v>
          </cell>
          <cell r="AF8">
            <v>0</v>
          </cell>
          <cell r="AG8">
            <v>0</v>
          </cell>
          <cell r="AI8">
            <v>0.78</v>
          </cell>
          <cell r="AJ8">
            <v>0</v>
          </cell>
          <cell r="AK8">
            <v>0</v>
          </cell>
          <cell r="AL8">
            <v>0.78</v>
          </cell>
          <cell r="AM8">
            <v>0</v>
          </cell>
          <cell r="AN8">
            <v>0</v>
          </cell>
          <cell r="AO8">
            <v>0.78</v>
          </cell>
          <cell r="AP8">
            <v>0</v>
          </cell>
          <cell r="AQ8">
            <v>0</v>
          </cell>
          <cell r="AS8">
            <v>0.78</v>
          </cell>
          <cell r="AT8">
            <v>0</v>
          </cell>
          <cell r="AU8">
            <v>0</v>
          </cell>
          <cell r="AV8">
            <v>0.78</v>
          </cell>
          <cell r="AW8">
            <v>0</v>
          </cell>
          <cell r="AX8">
            <v>0</v>
          </cell>
          <cell r="AY8">
            <v>0.78</v>
          </cell>
          <cell r="AZ8">
            <v>0</v>
          </cell>
          <cell r="BA8">
            <v>0</v>
          </cell>
        </row>
        <row r="9">
          <cell r="A9">
            <v>7</v>
          </cell>
          <cell r="B9" t="str">
            <v>Comercial</v>
          </cell>
          <cell r="C9" t="str">
            <v>Financeira</v>
          </cell>
          <cell r="D9" t="str">
            <v>Melhor lucratividade</v>
          </cell>
          <cell r="E9" t="str">
            <v>% EQUIPAMENTO S/ COMPRA NO MÊS (10%)</v>
          </cell>
          <cell r="F9">
            <v>12</v>
          </cell>
          <cell r="G9" t="str">
            <v>&lt;=</v>
          </cell>
          <cell r="H9">
            <v>0.1</v>
          </cell>
          <cell r="I9">
            <v>1</v>
          </cell>
          <cell r="J9">
            <v>12</v>
          </cell>
          <cell r="K9" t="str">
            <v>Último</v>
          </cell>
          <cell r="M9">
            <v>5</v>
          </cell>
          <cell r="O9">
            <v>0.1</v>
          </cell>
          <cell r="P9">
            <v>0.1206</v>
          </cell>
          <cell r="Q9">
            <v>0.82918739635157546</v>
          </cell>
          <cell r="R9">
            <v>0.1</v>
          </cell>
          <cell r="S9">
            <v>0.13789999999999999</v>
          </cell>
          <cell r="T9">
            <v>0.72516316171138517</v>
          </cell>
          <cell r="U9">
            <v>0.1</v>
          </cell>
          <cell r="V9">
            <v>0</v>
          </cell>
          <cell r="W9">
            <v>1</v>
          </cell>
          <cell r="Y9">
            <v>0.1</v>
          </cell>
          <cell r="Z9">
            <v>0</v>
          </cell>
          <cell r="AA9">
            <v>1</v>
          </cell>
          <cell r="AB9">
            <v>0.1</v>
          </cell>
          <cell r="AC9">
            <v>0</v>
          </cell>
          <cell r="AD9">
            <v>1</v>
          </cell>
          <cell r="AE9">
            <v>0.1</v>
          </cell>
          <cell r="AF9">
            <v>0</v>
          </cell>
          <cell r="AG9">
            <v>1</v>
          </cell>
          <cell r="AI9">
            <v>0.1</v>
          </cell>
          <cell r="AJ9">
            <v>0</v>
          </cell>
          <cell r="AK9">
            <v>1</v>
          </cell>
          <cell r="AL9">
            <v>0.1</v>
          </cell>
          <cell r="AM9">
            <v>0</v>
          </cell>
          <cell r="AN9">
            <v>1</v>
          </cell>
          <cell r="AO9">
            <v>0.1</v>
          </cell>
          <cell r="AP9">
            <v>0</v>
          </cell>
          <cell r="AQ9">
            <v>1</v>
          </cell>
          <cell r="AS9">
            <v>0.1</v>
          </cell>
          <cell r="AT9">
            <v>0</v>
          </cell>
          <cell r="AU9">
            <v>1</v>
          </cell>
          <cell r="AV9">
            <v>0.1</v>
          </cell>
          <cell r="AW9">
            <v>0</v>
          </cell>
          <cell r="AX9">
            <v>1</v>
          </cell>
          <cell r="AY9">
            <v>0.1</v>
          </cell>
          <cell r="AZ9">
            <v>0</v>
          </cell>
          <cell r="BA9">
            <v>1</v>
          </cell>
        </row>
        <row r="10">
          <cell r="A10">
            <v>8</v>
          </cell>
          <cell r="B10" t="str">
            <v>Comercial</v>
          </cell>
          <cell r="C10" t="str">
            <v>Financeira</v>
          </cell>
          <cell r="D10" t="str">
            <v>Melhor lucratividade</v>
          </cell>
          <cell r="E10" t="str">
            <v>% GIRO DE EQUIPAMENTO</v>
          </cell>
          <cell r="F10">
            <v>12</v>
          </cell>
          <cell r="I10">
            <v>1</v>
          </cell>
          <cell r="J10">
            <v>12</v>
          </cell>
          <cell r="M10">
            <v>6</v>
          </cell>
          <cell r="O10">
            <v>0</v>
          </cell>
          <cell r="P10">
            <v>68.459999999999994</v>
          </cell>
          <cell r="Q10">
            <v>1</v>
          </cell>
          <cell r="R10">
            <v>0.63</v>
          </cell>
          <cell r="S10">
            <v>0.80600000000000005</v>
          </cell>
          <cell r="T10">
            <v>1</v>
          </cell>
          <cell r="V10">
            <v>0</v>
          </cell>
          <cell r="Z10">
            <v>0</v>
          </cell>
          <cell r="AC10">
            <v>0</v>
          </cell>
          <cell r="AF10">
            <v>0</v>
          </cell>
          <cell r="AJ10">
            <v>0</v>
          </cell>
          <cell r="AM10">
            <v>0</v>
          </cell>
          <cell r="AP10">
            <v>0</v>
          </cell>
          <cell r="AT10">
            <v>0</v>
          </cell>
          <cell r="AW10">
            <v>0</v>
          </cell>
          <cell r="AZ10">
            <v>0</v>
          </cell>
        </row>
        <row r="11">
          <cell r="A11">
            <v>9</v>
          </cell>
          <cell r="B11" t="str">
            <v>Comercial</v>
          </cell>
          <cell r="C11" t="str">
            <v>Financeira</v>
          </cell>
          <cell r="D11" t="str">
            <v>Melhor lucratividade</v>
          </cell>
          <cell r="E11" t="str">
            <v>ADERÊNCIA PV</v>
          </cell>
          <cell r="F11">
            <v>12</v>
          </cell>
          <cell r="H11">
            <v>1</v>
          </cell>
          <cell r="I11">
            <v>1</v>
          </cell>
          <cell r="J11">
            <v>12</v>
          </cell>
          <cell r="K11" t="str">
            <v>Acumulado</v>
          </cell>
          <cell r="M11">
            <v>5</v>
          </cell>
          <cell r="O11">
            <v>1</v>
          </cell>
          <cell r="P11">
            <v>0.71</v>
          </cell>
          <cell r="Q11">
            <v>0.71</v>
          </cell>
          <cell r="R11">
            <v>0.75</v>
          </cell>
          <cell r="S11">
            <v>0.64080000000000004</v>
          </cell>
          <cell r="T11">
            <v>0.85440000000000005</v>
          </cell>
          <cell r="U11">
            <v>1</v>
          </cell>
          <cell r="V11">
            <v>0</v>
          </cell>
          <cell r="W11">
            <v>0</v>
          </cell>
          <cell r="Y11">
            <v>1</v>
          </cell>
          <cell r="Z11">
            <v>0</v>
          </cell>
          <cell r="AA11">
            <v>0</v>
          </cell>
          <cell r="AB11">
            <v>1</v>
          </cell>
          <cell r="AC11">
            <v>0</v>
          </cell>
          <cell r="AD11">
            <v>0</v>
          </cell>
          <cell r="AE11">
            <v>1</v>
          </cell>
          <cell r="AF11">
            <v>0</v>
          </cell>
          <cell r="AG11">
            <v>0</v>
          </cell>
          <cell r="AI11">
            <v>1</v>
          </cell>
          <cell r="AJ11">
            <v>0</v>
          </cell>
          <cell r="AK11">
            <v>0</v>
          </cell>
          <cell r="AL11">
            <v>1</v>
          </cell>
          <cell r="AM11">
            <v>0</v>
          </cell>
          <cell r="AN11">
            <v>0</v>
          </cell>
          <cell r="AO11">
            <v>1</v>
          </cell>
          <cell r="AP11">
            <v>0</v>
          </cell>
          <cell r="AQ11">
            <v>0</v>
          </cell>
          <cell r="AS11">
            <v>1</v>
          </cell>
          <cell r="AT11">
            <v>0</v>
          </cell>
          <cell r="AU11">
            <v>0</v>
          </cell>
          <cell r="AV11">
            <v>1</v>
          </cell>
          <cell r="AW11">
            <v>0</v>
          </cell>
          <cell r="AX11">
            <v>0</v>
          </cell>
          <cell r="AY11">
            <v>1</v>
          </cell>
          <cell r="AZ11">
            <v>0</v>
          </cell>
          <cell r="BA11">
            <v>0</v>
          </cell>
        </row>
        <row r="12">
          <cell r="A12">
            <v>10</v>
          </cell>
          <cell r="B12" t="str">
            <v>Finanças</v>
          </cell>
          <cell r="C12" t="str">
            <v>Financeira</v>
          </cell>
          <cell r="D12" t="str">
            <v>Otimização de Recursos</v>
          </cell>
          <cell r="E12" t="str">
            <v>Priorizar a automatização de processos para reduzir 50% da necessidade de horas extras até o final de 2025.</v>
          </cell>
          <cell r="F12">
            <v>12</v>
          </cell>
          <cell r="G12" t="str">
            <v>&lt;=</v>
          </cell>
          <cell r="H12">
            <v>0.5</v>
          </cell>
          <cell r="I12">
            <v>1</v>
          </cell>
          <cell r="J12">
            <v>12</v>
          </cell>
          <cell r="K12" t="str">
            <v>Último</v>
          </cell>
          <cell r="M12">
            <v>15</v>
          </cell>
          <cell r="O12">
            <v>0.5</v>
          </cell>
          <cell r="P12">
            <v>0</v>
          </cell>
          <cell r="Q12">
            <v>1</v>
          </cell>
          <cell r="R12">
            <v>0.5</v>
          </cell>
          <cell r="S12">
            <v>0</v>
          </cell>
          <cell r="T12">
            <v>1</v>
          </cell>
          <cell r="U12">
            <v>0.5</v>
          </cell>
          <cell r="V12">
            <v>0</v>
          </cell>
          <cell r="W12">
            <v>1</v>
          </cell>
          <cell r="Y12">
            <v>0.5</v>
          </cell>
          <cell r="Z12">
            <v>0</v>
          </cell>
          <cell r="AA12">
            <v>1</v>
          </cell>
          <cell r="AB12">
            <v>0.5</v>
          </cell>
          <cell r="AC12">
            <v>0</v>
          </cell>
          <cell r="AD12">
            <v>1</v>
          </cell>
          <cell r="AE12">
            <v>0.5</v>
          </cell>
          <cell r="AF12">
            <v>0</v>
          </cell>
          <cell r="AG12">
            <v>1</v>
          </cell>
          <cell r="AI12">
            <v>0.5</v>
          </cell>
          <cell r="AJ12">
            <v>0</v>
          </cell>
          <cell r="AK12">
            <v>1</v>
          </cell>
          <cell r="AL12">
            <v>0.5</v>
          </cell>
          <cell r="AM12">
            <v>0</v>
          </cell>
          <cell r="AN12">
            <v>1</v>
          </cell>
          <cell r="AO12">
            <v>0.5</v>
          </cell>
          <cell r="AP12">
            <v>0</v>
          </cell>
          <cell r="AQ12">
            <v>1</v>
          </cell>
          <cell r="AS12">
            <v>0.5</v>
          </cell>
          <cell r="AT12">
            <v>0</v>
          </cell>
          <cell r="AU12">
            <v>1</v>
          </cell>
          <cell r="AV12">
            <v>0.5</v>
          </cell>
          <cell r="AW12">
            <v>0</v>
          </cell>
          <cell r="AX12">
            <v>1</v>
          </cell>
          <cell r="AY12">
            <v>0.5</v>
          </cell>
          <cell r="AZ12">
            <v>0</v>
          </cell>
          <cell r="BA12">
            <v>1</v>
          </cell>
        </row>
        <row r="13">
          <cell r="A13">
            <v>11</v>
          </cell>
          <cell r="B13" t="str">
            <v>Finanças</v>
          </cell>
          <cell r="C13" t="str">
            <v>Financeira</v>
          </cell>
          <cell r="D13" t="str">
            <v>Otimização de Recursos</v>
          </cell>
          <cell r="E13" t="str">
            <v>Manter a taxa de inadimplência abaixo de 0,17% acima de 60 dias nos últimos 12 meses.</v>
          </cell>
          <cell r="F13">
            <v>12</v>
          </cell>
          <cell r="G13" t="str">
            <v>&lt;</v>
          </cell>
          <cell r="H13">
            <v>1.6999999999999999E-3</v>
          </cell>
          <cell r="I13">
            <v>1</v>
          </cell>
          <cell r="J13">
            <v>12</v>
          </cell>
          <cell r="M13">
            <v>6</v>
          </cell>
          <cell r="O13">
            <v>1.6999999999999999E-3</v>
          </cell>
          <cell r="P13">
            <v>1.5E-3</v>
          </cell>
          <cell r="Q13">
            <v>1</v>
          </cell>
          <cell r="R13">
            <v>1.6999999999999999E-3</v>
          </cell>
          <cell r="S13">
            <v>1.5E-3</v>
          </cell>
          <cell r="T13">
            <v>1</v>
          </cell>
          <cell r="U13">
            <v>1.6999999999999999E-3</v>
          </cell>
          <cell r="V13">
            <v>0</v>
          </cell>
          <cell r="W13">
            <v>1</v>
          </cell>
          <cell r="Y13">
            <v>1.6999999999999999E-3</v>
          </cell>
          <cell r="Z13">
            <v>0</v>
          </cell>
          <cell r="AA13">
            <v>1</v>
          </cell>
          <cell r="AB13">
            <v>1.6999999999999999E-3</v>
          </cell>
          <cell r="AC13">
            <v>0</v>
          </cell>
          <cell r="AD13">
            <v>1</v>
          </cell>
          <cell r="AE13">
            <v>1.6999999999999999E-3</v>
          </cell>
          <cell r="AF13">
            <v>0</v>
          </cell>
          <cell r="AG13">
            <v>1</v>
          </cell>
          <cell r="AI13">
            <v>1.6999999999999999E-3</v>
          </cell>
          <cell r="AJ13">
            <v>0</v>
          </cell>
          <cell r="AK13">
            <v>1</v>
          </cell>
          <cell r="AL13">
            <v>1.6999999999999999E-3</v>
          </cell>
          <cell r="AM13">
            <v>0</v>
          </cell>
          <cell r="AN13">
            <v>1</v>
          </cell>
          <cell r="AO13">
            <v>1.6999999999999999E-3</v>
          </cell>
          <cell r="AP13">
            <v>0</v>
          </cell>
          <cell r="AQ13">
            <v>1</v>
          </cell>
          <cell r="AS13">
            <v>1.6999999999999999E-3</v>
          </cell>
          <cell r="AT13">
            <v>0</v>
          </cell>
          <cell r="AU13">
            <v>1</v>
          </cell>
          <cell r="AV13">
            <v>1.6999999999999999E-3</v>
          </cell>
          <cell r="AW13">
            <v>0</v>
          </cell>
          <cell r="AX13">
            <v>1</v>
          </cell>
          <cell r="AY13">
            <v>1.6999999999999999E-3</v>
          </cell>
          <cell r="AZ13">
            <v>0</v>
          </cell>
          <cell r="BA13">
            <v>1</v>
          </cell>
        </row>
        <row r="14">
          <cell r="A14">
            <v>12</v>
          </cell>
          <cell r="B14" t="str">
            <v>Finanças</v>
          </cell>
          <cell r="C14" t="str">
            <v>Financeira</v>
          </cell>
          <cell r="D14" t="str">
            <v>Otimização de Recursos</v>
          </cell>
          <cell r="E14" t="str">
            <v>Garantir a realização de 83% do calendário dos inventários do grupo.</v>
          </cell>
          <cell r="H14">
            <v>0.83</v>
          </cell>
          <cell r="I14">
            <v>1</v>
          </cell>
          <cell r="J14">
            <v>12</v>
          </cell>
          <cell r="K14" t="str">
            <v>Último</v>
          </cell>
          <cell r="M14">
            <v>2</v>
          </cell>
          <cell r="O14">
            <v>0.83</v>
          </cell>
          <cell r="P14">
            <v>0.3694096601073345</v>
          </cell>
          <cell r="Q14">
            <v>0.44507187964739098</v>
          </cell>
          <cell r="R14">
            <v>0.83</v>
          </cell>
          <cell r="S14">
            <v>0.57350000000000001</v>
          </cell>
          <cell r="T14">
            <v>0.69096385542168681</v>
          </cell>
          <cell r="U14">
            <v>0.83</v>
          </cell>
          <cell r="V14">
            <v>0</v>
          </cell>
          <cell r="W14">
            <v>0</v>
          </cell>
          <cell r="Y14">
            <v>0.83</v>
          </cell>
          <cell r="Z14">
            <v>0</v>
          </cell>
          <cell r="AA14">
            <v>0</v>
          </cell>
          <cell r="AB14">
            <v>0.83</v>
          </cell>
          <cell r="AC14">
            <v>0</v>
          </cell>
          <cell r="AD14">
            <v>0</v>
          </cell>
          <cell r="AE14">
            <v>0.83</v>
          </cell>
          <cell r="AF14">
            <v>0</v>
          </cell>
          <cell r="AG14">
            <v>0</v>
          </cell>
          <cell r="AI14">
            <v>0.83</v>
          </cell>
          <cell r="AJ14">
            <v>0</v>
          </cell>
          <cell r="AK14">
            <v>0</v>
          </cell>
          <cell r="AL14">
            <v>0.83</v>
          </cell>
          <cell r="AM14">
            <v>0</v>
          </cell>
          <cell r="AN14">
            <v>0</v>
          </cell>
          <cell r="AO14">
            <v>0.83</v>
          </cell>
          <cell r="AP14">
            <v>0</v>
          </cell>
          <cell r="AQ14">
            <v>0</v>
          </cell>
          <cell r="AS14">
            <v>0.83</v>
          </cell>
          <cell r="AT14">
            <v>0</v>
          </cell>
          <cell r="AU14">
            <v>0</v>
          </cell>
          <cell r="AV14">
            <v>0.83</v>
          </cell>
          <cell r="AW14">
            <v>0</v>
          </cell>
          <cell r="AX14">
            <v>0</v>
          </cell>
          <cell r="AY14">
            <v>0.83</v>
          </cell>
          <cell r="AZ14">
            <v>0</v>
          </cell>
          <cell r="BA14">
            <v>0</v>
          </cell>
        </row>
        <row r="15">
          <cell r="A15">
            <v>13</v>
          </cell>
          <cell r="B15" t="str">
            <v>Finanças</v>
          </cell>
          <cell r="C15" t="str">
            <v>Financeira</v>
          </cell>
          <cell r="D15" t="str">
            <v>Otimização de Recursos</v>
          </cell>
          <cell r="E15" t="str">
            <v>Previsibilidade do fluxo de caixa com 85%</v>
          </cell>
          <cell r="I15">
            <v>1</v>
          </cell>
          <cell r="J15">
            <v>12</v>
          </cell>
          <cell r="M15">
            <v>10</v>
          </cell>
          <cell r="O15">
            <v>0.85</v>
          </cell>
          <cell r="P15">
            <v>0.67069999999999996</v>
          </cell>
          <cell r="Q15">
            <v>0.7890588235294117</v>
          </cell>
          <cell r="R15">
            <v>0.85</v>
          </cell>
          <cell r="S15">
            <v>0.64280000000000004</v>
          </cell>
          <cell r="T15">
            <v>0.75623529411764712</v>
          </cell>
          <cell r="U15">
            <v>0.85</v>
          </cell>
          <cell r="V15">
            <v>0</v>
          </cell>
          <cell r="W15">
            <v>0</v>
          </cell>
          <cell r="Y15">
            <v>0.85</v>
          </cell>
          <cell r="Z15">
            <v>0</v>
          </cell>
          <cell r="AA15">
            <v>0</v>
          </cell>
          <cell r="AB15">
            <v>0.85</v>
          </cell>
          <cell r="AC15">
            <v>0</v>
          </cell>
          <cell r="AD15">
            <v>0</v>
          </cell>
          <cell r="AE15">
            <v>0.85</v>
          </cell>
          <cell r="AF15">
            <v>0</v>
          </cell>
          <cell r="AG15">
            <v>0</v>
          </cell>
          <cell r="AI15">
            <v>0.85</v>
          </cell>
          <cell r="AJ15">
            <v>0</v>
          </cell>
          <cell r="AK15">
            <v>0</v>
          </cell>
          <cell r="AL15">
            <v>0.85</v>
          </cell>
          <cell r="AM15">
            <v>0</v>
          </cell>
          <cell r="AN15">
            <v>0</v>
          </cell>
          <cell r="AO15">
            <v>0.85</v>
          </cell>
          <cell r="AP15">
            <v>0</v>
          </cell>
          <cell r="AQ15">
            <v>0</v>
          </cell>
          <cell r="AS15">
            <v>0.85</v>
          </cell>
          <cell r="AT15">
            <v>0</v>
          </cell>
          <cell r="AU15">
            <v>0</v>
          </cell>
          <cell r="AV15">
            <v>0.85</v>
          </cell>
          <cell r="AW15">
            <v>0</v>
          </cell>
          <cell r="AX15">
            <v>0</v>
          </cell>
          <cell r="AY15">
            <v>0.85</v>
          </cell>
          <cell r="AZ15">
            <v>0</v>
          </cell>
          <cell r="BA15">
            <v>0</v>
          </cell>
        </row>
        <row r="16">
          <cell r="A16">
            <v>14</v>
          </cell>
          <cell r="B16" t="str">
            <v>Finanças</v>
          </cell>
          <cell r="C16" t="str">
            <v>Financeira</v>
          </cell>
          <cell r="D16" t="str">
            <v>Otimização de Recursos</v>
          </cell>
          <cell r="E16" t="str">
            <v>Índice de endividamento em 2</v>
          </cell>
          <cell r="G16" t="str">
            <v>&lt;=</v>
          </cell>
          <cell r="I16">
            <v>1</v>
          </cell>
          <cell r="J16">
            <v>12</v>
          </cell>
          <cell r="M16">
            <v>10</v>
          </cell>
          <cell r="O16">
            <v>2</v>
          </cell>
          <cell r="P16">
            <v>0</v>
          </cell>
          <cell r="Q16">
            <v>1</v>
          </cell>
          <cell r="R16">
            <v>2</v>
          </cell>
          <cell r="S16">
            <v>0</v>
          </cell>
          <cell r="T16">
            <v>1</v>
          </cell>
          <cell r="U16">
            <v>2</v>
          </cell>
          <cell r="V16">
            <v>0</v>
          </cell>
          <cell r="W16">
            <v>1</v>
          </cell>
          <cell r="Y16">
            <v>2</v>
          </cell>
          <cell r="Z16">
            <v>0</v>
          </cell>
          <cell r="AA16">
            <v>1</v>
          </cell>
          <cell r="AB16">
            <v>2</v>
          </cell>
          <cell r="AC16">
            <v>0</v>
          </cell>
          <cell r="AD16">
            <v>1</v>
          </cell>
          <cell r="AE16">
            <v>2</v>
          </cell>
          <cell r="AF16">
            <v>0</v>
          </cell>
          <cell r="AG16">
            <v>1</v>
          </cell>
          <cell r="AI16">
            <v>2</v>
          </cell>
          <cell r="AJ16">
            <v>0</v>
          </cell>
          <cell r="AK16">
            <v>1</v>
          </cell>
          <cell r="AL16">
            <v>2</v>
          </cell>
          <cell r="AM16">
            <v>0</v>
          </cell>
          <cell r="AN16">
            <v>1</v>
          </cell>
          <cell r="AO16">
            <v>2</v>
          </cell>
          <cell r="AP16">
            <v>0</v>
          </cell>
          <cell r="AQ16">
            <v>1</v>
          </cell>
          <cell r="AS16">
            <v>2</v>
          </cell>
          <cell r="AT16">
            <v>0</v>
          </cell>
          <cell r="AU16">
            <v>1</v>
          </cell>
          <cell r="AV16">
            <v>2</v>
          </cell>
          <cell r="AW16">
            <v>0</v>
          </cell>
          <cell r="AX16">
            <v>1</v>
          </cell>
          <cell r="AY16">
            <v>2</v>
          </cell>
          <cell r="AZ16">
            <v>0</v>
          </cell>
          <cell r="BA16">
            <v>1</v>
          </cell>
        </row>
        <row r="17">
          <cell r="A17">
            <v>15</v>
          </cell>
          <cell r="B17" t="str">
            <v>Finanças</v>
          </cell>
          <cell r="C17" t="str">
            <v>Processos</v>
          </cell>
          <cell r="D17" t="str">
            <v>Garantir eficiência operacional</v>
          </cell>
          <cell r="E17" t="str">
            <v>Reduzir o prazo médio de conciliações bancárias para 5 dias, até o 1T2025.</v>
          </cell>
          <cell r="F17">
            <v>3</v>
          </cell>
          <cell r="G17" t="str">
            <v>&lt;=</v>
          </cell>
          <cell r="H17">
            <v>5</v>
          </cell>
          <cell r="I17">
            <v>1</v>
          </cell>
          <cell r="J17">
            <v>3</v>
          </cell>
          <cell r="K17" t="str">
            <v>Média</v>
          </cell>
          <cell r="M17">
            <v>5</v>
          </cell>
          <cell r="O17">
            <v>5</v>
          </cell>
          <cell r="P17">
            <v>15.06</v>
          </cell>
          <cell r="Q17">
            <v>0.33200531208499329</v>
          </cell>
          <cell r="R17">
            <v>5</v>
          </cell>
          <cell r="S17">
            <v>12.71</v>
          </cell>
          <cell r="T17">
            <v>0.39339103068450038</v>
          </cell>
          <cell r="U17">
            <v>5</v>
          </cell>
          <cell r="V17">
            <v>0</v>
          </cell>
          <cell r="W17">
            <v>1</v>
          </cell>
        </row>
        <row r="18">
          <cell r="A18">
            <v>16</v>
          </cell>
          <cell r="B18" t="str">
            <v>Finanças</v>
          </cell>
          <cell r="C18" t="str">
            <v>Processos</v>
          </cell>
          <cell r="D18" t="str">
            <v>Garantir eficiência operacional</v>
          </cell>
          <cell r="E18" t="str">
            <v>Garantir que 90% das vendas com cartões sejam baixadas e conciliadas, até o 1T2025.</v>
          </cell>
          <cell r="F18">
            <v>3</v>
          </cell>
          <cell r="H18">
            <v>0.9</v>
          </cell>
          <cell r="I18">
            <v>1</v>
          </cell>
          <cell r="J18">
            <v>3</v>
          </cell>
          <cell r="K18" t="str">
            <v>Último</v>
          </cell>
          <cell r="M18">
            <v>5</v>
          </cell>
          <cell r="O18">
            <v>0.9</v>
          </cell>
          <cell r="P18">
            <v>0.76649999999999996</v>
          </cell>
          <cell r="Q18">
            <v>0.85166666666666657</v>
          </cell>
          <cell r="R18">
            <v>0.9</v>
          </cell>
          <cell r="S18">
            <v>0.81210000000000004</v>
          </cell>
          <cell r="T18">
            <v>0.90233333333333332</v>
          </cell>
          <cell r="U18">
            <v>0.9</v>
          </cell>
          <cell r="V18">
            <v>0</v>
          </cell>
          <cell r="W18">
            <v>0</v>
          </cell>
        </row>
        <row r="19">
          <cell r="A19">
            <v>17</v>
          </cell>
          <cell r="B19" t="str">
            <v>Finanças</v>
          </cell>
          <cell r="C19" t="str">
            <v>Processos</v>
          </cell>
          <cell r="D19" t="str">
            <v>Garantir eficiência operacional</v>
          </cell>
          <cell r="E19" t="str">
            <v>Garantir 90% das vendas com iFood sejam baixadas e conciliadas, até o 2T2025.</v>
          </cell>
          <cell r="F19">
            <v>6</v>
          </cell>
          <cell r="I19">
            <v>1</v>
          </cell>
          <cell r="J19">
            <v>6</v>
          </cell>
          <cell r="M19">
            <v>5</v>
          </cell>
          <cell r="O19">
            <v>0.9</v>
          </cell>
          <cell r="P19">
            <v>0</v>
          </cell>
          <cell r="Q19">
            <v>0</v>
          </cell>
          <cell r="R19">
            <v>0.9</v>
          </cell>
          <cell r="S19">
            <v>0</v>
          </cell>
          <cell r="T19">
            <v>0</v>
          </cell>
          <cell r="U19">
            <v>0.9</v>
          </cell>
          <cell r="V19">
            <v>0</v>
          </cell>
          <cell r="W19">
            <v>0</v>
          </cell>
          <cell r="Y19">
            <v>0.9</v>
          </cell>
          <cell r="Z19">
            <v>0</v>
          </cell>
          <cell r="AA19">
            <v>0</v>
          </cell>
          <cell r="AB19">
            <v>0.9</v>
          </cell>
          <cell r="AC19">
            <v>0</v>
          </cell>
          <cell r="AD19">
            <v>0</v>
          </cell>
          <cell r="AE19">
            <v>0.9</v>
          </cell>
          <cell r="AF19">
            <v>0</v>
          </cell>
          <cell r="AG19">
            <v>0</v>
          </cell>
        </row>
        <row r="20">
          <cell r="A20">
            <v>18</v>
          </cell>
          <cell r="B20" t="str">
            <v>Finanças</v>
          </cell>
          <cell r="C20" t="str">
            <v>Processos</v>
          </cell>
          <cell r="D20" t="str">
            <v>Garantir eficiência operacional</v>
          </cell>
          <cell r="E20" t="str">
            <v>Internalizar a contabilidade, com o fechamento pelo SAP/Hana do mês de março/25 até 25/04/25.</v>
          </cell>
          <cell r="F20">
            <v>4</v>
          </cell>
          <cell r="H20">
            <v>1</v>
          </cell>
          <cell r="I20">
            <v>1</v>
          </cell>
          <cell r="J20">
            <v>4</v>
          </cell>
          <cell r="K20" t="str">
            <v>Objetiva</v>
          </cell>
          <cell r="M20">
            <v>5</v>
          </cell>
          <cell r="O20">
            <v>1</v>
          </cell>
          <cell r="P20">
            <v>0</v>
          </cell>
          <cell r="Q20">
            <v>0</v>
          </cell>
          <cell r="R20">
            <v>1</v>
          </cell>
          <cell r="S20">
            <v>0.89</v>
          </cell>
          <cell r="T20">
            <v>0.89</v>
          </cell>
          <cell r="U20">
            <v>1</v>
          </cell>
          <cell r="V20">
            <v>0</v>
          </cell>
          <cell r="W20">
            <v>0</v>
          </cell>
          <cell r="Y20">
            <v>1</v>
          </cell>
          <cell r="Z20">
            <v>0</v>
          </cell>
          <cell r="AA20">
            <v>0</v>
          </cell>
        </row>
        <row r="21">
          <cell r="A21">
            <v>19</v>
          </cell>
          <cell r="B21" t="str">
            <v>Finanças</v>
          </cell>
          <cell r="C21" t="str">
            <v>Processos</v>
          </cell>
          <cell r="D21" t="str">
            <v>Garantir eficiência operacional</v>
          </cell>
          <cell r="E21" t="str">
            <v>Garantir 85% de acuracidade dos estoques, até o 1º semestre de 2025.</v>
          </cell>
          <cell r="F21">
            <v>6</v>
          </cell>
          <cell r="H21">
            <v>0.85</v>
          </cell>
          <cell r="I21">
            <v>1</v>
          </cell>
          <cell r="J21">
            <v>6</v>
          </cell>
          <cell r="K21" t="str">
            <v>Último</v>
          </cell>
          <cell r="M21">
            <v>8</v>
          </cell>
          <cell r="O21">
            <v>0.85</v>
          </cell>
          <cell r="P21">
            <v>0.72914999999999996</v>
          </cell>
          <cell r="Q21">
            <v>0.85782352941176465</v>
          </cell>
          <cell r="R21">
            <v>0.85</v>
          </cell>
          <cell r="S21">
            <v>0.85970000000000002</v>
          </cell>
          <cell r="T21">
            <v>1</v>
          </cell>
          <cell r="U21">
            <v>0.85</v>
          </cell>
          <cell r="V21">
            <v>0</v>
          </cell>
          <cell r="W21">
            <v>0</v>
          </cell>
          <cell r="Y21">
            <v>0.85</v>
          </cell>
          <cell r="Z21">
            <v>0</v>
          </cell>
          <cell r="AA21">
            <v>0</v>
          </cell>
          <cell r="AB21">
            <v>0.85</v>
          </cell>
          <cell r="AC21">
            <v>0</v>
          </cell>
          <cell r="AD21">
            <v>0</v>
          </cell>
          <cell r="AE21">
            <v>0.85</v>
          </cell>
          <cell r="AF21">
            <v>0</v>
          </cell>
          <cell r="AG21">
            <v>0</v>
          </cell>
        </row>
        <row r="22">
          <cell r="A22">
            <v>20</v>
          </cell>
          <cell r="B22" t="str">
            <v>Finanças</v>
          </cell>
          <cell r="C22" t="str">
            <v>Processos</v>
          </cell>
          <cell r="D22" t="str">
            <v>Garantir eficiência operacional</v>
          </cell>
          <cell r="E22" t="str">
            <v>Diminuir o prazo médio dos fechamentos das demonstrações financeiras (DF’s) em 15 dias úteis, até o 1S2025.</v>
          </cell>
          <cell r="F22">
            <v>6</v>
          </cell>
          <cell r="G22" t="str">
            <v>&lt;=</v>
          </cell>
          <cell r="H22">
            <v>15</v>
          </cell>
          <cell r="I22">
            <v>1</v>
          </cell>
          <cell r="J22">
            <v>6</v>
          </cell>
          <cell r="K22" t="str">
            <v>Média</v>
          </cell>
          <cell r="M22">
            <v>5</v>
          </cell>
          <cell r="O22">
            <v>15</v>
          </cell>
          <cell r="P22">
            <v>45</v>
          </cell>
          <cell r="Q22">
            <v>0.33333333333333331</v>
          </cell>
          <cell r="R22">
            <v>15</v>
          </cell>
          <cell r="S22">
            <v>45</v>
          </cell>
          <cell r="T22">
            <v>0.33333333333333331</v>
          </cell>
          <cell r="U22">
            <v>15</v>
          </cell>
          <cell r="V22">
            <v>0</v>
          </cell>
          <cell r="W22">
            <v>1</v>
          </cell>
          <cell r="Y22">
            <v>15</v>
          </cell>
          <cell r="Z22">
            <v>0</v>
          </cell>
          <cell r="AA22">
            <v>1</v>
          </cell>
          <cell r="AB22">
            <v>15</v>
          </cell>
          <cell r="AC22">
            <v>0</v>
          </cell>
          <cell r="AD22">
            <v>1</v>
          </cell>
          <cell r="AE22">
            <v>15</v>
          </cell>
          <cell r="AF22">
            <v>0</v>
          </cell>
          <cell r="AG22">
            <v>1</v>
          </cell>
        </row>
        <row r="23">
          <cell r="A23">
            <v>21</v>
          </cell>
          <cell r="B23" t="str">
            <v>Finanças</v>
          </cell>
          <cell r="C23" t="str">
            <v>Processos</v>
          </cell>
          <cell r="D23" t="str">
            <v>Melhorar e desenvolver processsos, normas e procedimentos</v>
          </cell>
          <cell r="E23" t="str">
            <v>Implantar metodologia de mapeamento e modelagem dos processos, até o 1º trimestre de 2025.</v>
          </cell>
          <cell r="F23">
            <v>3</v>
          </cell>
          <cell r="H23">
            <v>1</v>
          </cell>
          <cell r="I23">
            <v>1</v>
          </cell>
          <cell r="J23">
            <v>3</v>
          </cell>
          <cell r="K23" t="str">
            <v>Objetiva</v>
          </cell>
          <cell r="M23">
            <v>2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</row>
        <row r="24">
          <cell r="A24">
            <v>22</v>
          </cell>
          <cell r="B24" t="str">
            <v>Finanças</v>
          </cell>
          <cell r="C24" t="str">
            <v>Processos</v>
          </cell>
          <cell r="D24" t="str">
            <v>Melhorar e desenvolver processsos, normas e procedimentos</v>
          </cell>
          <cell r="E24" t="str">
            <v>Treinar lideranças e usuários-chave com a nova metodologia de processos até o 1º semestre de 2025.</v>
          </cell>
          <cell r="F24">
            <v>6</v>
          </cell>
          <cell r="H24">
            <v>1</v>
          </cell>
          <cell r="I24">
            <v>1</v>
          </cell>
          <cell r="J24">
            <v>6</v>
          </cell>
          <cell r="K24" t="str">
            <v>Objetiva</v>
          </cell>
          <cell r="M24">
            <v>2</v>
          </cell>
          <cell r="O24">
            <v>1</v>
          </cell>
          <cell r="P24">
            <v>0.7843</v>
          </cell>
          <cell r="Q24">
            <v>0.7843</v>
          </cell>
          <cell r="R24">
            <v>1</v>
          </cell>
          <cell r="S24">
            <v>0.79249999999999998</v>
          </cell>
          <cell r="T24">
            <v>0.79249999999999998</v>
          </cell>
          <cell r="U24">
            <v>1</v>
          </cell>
          <cell r="V24">
            <v>0</v>
          </cell>
          <cell r="W24">
            <v>0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0</v>
          </cell>
          <cell r="AD24">
            <v>0</v>
          </cell>
          <cell r="AE24">
            <v>1</v>
          </cell>
          <cell r="AF24">
            <v>0</v>
          </cell>
          <cell r="AG24">
            <v>0</v>
          </cell>
        </row>
        <row r="25">
          <cell r="A25">
            <v>23</v>
          </cell>
          <cell r="B25" t="str">
            <v>Finanças</v>
          </cell>
          <cell r="C25" t="str">
            <v>Processos</v>
          </cell>
          <cell r="D25" t="str">
            <v>Melhorar e desenvolver processsos, normas e procedimentos</v>
          </cell>
          <cell r="E25" t="str">
            <v>Desenvolver e acompanhar o cronograma de documentação dos processos, com 90% de aderência.</v>
          </cell>
          <cell r="F25">
            <v>12</v>
          </cell>
          <cell r="H25">
            <v>0.9</v>
          </cell>
          <cell r="I25">
            <v>1</v>
          </cell>
          <cell r="J25">
            <v>12</v>
          </cell>
          <cell r="K25" t="str">
            <v>Último</v>
          </cell>
          <cell r="M25">
            <v>2</v>
          </cell>
          <cell r="O25">
            <v>0.9</v>
          </cell>
          <cell r="P25">
            <v>1.785714285714286E-2</v>
          </cell>
          <cell r="Q25">
            <v>1.984126984126984E-2</v>
          </cell>
          <cell r="R25">
            <v>0.9</v>
          </cell>
          <cell r="S25">
            <v>0.85629999999999995</v>
          </cell>
          <cell r="T25">
            <v>0.95144444444444431</v>
          </cell>
          <cell r="U25">
            <v>0.9</v>
          </cell>
          <cell r="V25">
            <v>0</v>
          </cell>
          <cell r="W25">
            <v>0</v>
          </cell>
          <cell r="Y25">
            <v>0.9</v>
          </cell>
          <cell r="Z25">
            <v>0</v>
          </cell>
          <cell r="AA25">
            <v>0</v>
          </cell>
          <cell r="AB25">
            <v>0.9</v>
          </cell>
          <cell r="AC25">
            <v>0</v>
          </cell>
          <cell r="AD25">
            <v>0</v>
          </cell>
          <cell r="AE25">
            <v>0.9</v>
          </cell>
          <cell r="AF25">
            <v>0</v>
          </cell>
          <cell r="AG25">
            <v>0</v>
          </cell>
          <cell r="AI25">
            <v>0.9</v>
          </cell>
          <cell r="AJ25">
            <v>0</v>
          </cell>
          <cell r="AK25">
            <v>0</v>
          </cell>
          <cell r="AL25">
            <v>0.9</v>
          </cell>
          <cell r="AM25">
            <v>0</v>
          </cell>
          <cell r="AN25">
            <v>0</v>
          </cell>
          <cell r="AO25">
            <v>0.9</v>
          </cell>
          <cell r="AP25">
            <v>0</v>
          </cell>
          <cell r="AQ25">
            <v>0</v>
          </cell>
          <cell r="AS25">
            <v>0.9</v>
          </cell>
          <cell r="AT25">
            <v>0</v>
          </cell>
          <cell r="AU25">
            <v>0</v>
          </cell>
          <cell r="AV25">
            <v>0.9</v>
          </cell>
          <cell r="AW25">
            <v>0</v>
          </cell>
          <cell r="AX25">
            <v>0</v>
          </cell>
          <cell r="AY25">
            <v>0.9</v>
          </cell>
          <cell r="AZ25">
            <v>0</v>
          </cell>
          <cell r="BA25">
            <v>0</v>
          </cell>
        </row>
        <row r="26">
          <cell r="A26">
            <v>24</v>
          </cell>
          <cell r="B26" t="str">
            <v>Industria</v>
          </cell>
          <cell r="C26" t="str">
            <v>Financeira</v>
          </cell>
          <cell r="D26" t="str">
            <v>Otimização de recursos</v>
          </cell>
          <cell r="E26" t="str">
            <v>OEE</v>
          </cell>
          <cell r="I26">
            <v>1</v>
          </cell>
          <cell r="J26">
            <v>12</v>
          </cell>
          <cell r="K26" t="str">
            <v>Último</v>
          </cell>
          <cell r="L26" t="str">
            <v xml:space="preserve">Eficiência Global de todas as linhas de Produção durante todos os dias do mês por 24 horas </v>
          </cell>
          <cell r="M26">
            <v>15</v>
          </cell>
          <cell r="O26">
            <v>0.75</v>
          </cell>
          <cell r="P26">
            <v>0.66200000000000003</v>
          </cell>
          <cell r="Q26">
            <v>0.88266666666666671</v>
          </cell>
          <cell r="R26">
            <v>0.75</v>
          </cell>
          <cell r="S26">
            <v>0.62090000000000001</v>
          </cell>
          <cell r="T26">
            <v>0.82786666666666664</v>
          </cell>
          <cell r="U26">
            <v>0.75</v>
          </cell>
          <cell r="V26">
            <v>0</v>
          </cell>
          <cell r="W26">
            <v>0</v>
          </cell>
          <cell r="Y26">
            <v>0.75</v>
          </cell>
          <cell r="Z26">
            <v>0</v>
          </cell>
          <cell r="AA26">
            <v>0</v>
          </cell>
          <cell r="AB26">
            <v>0.75</v>
          </cell>
          <cell r="AC26">
            <v>0</v>
          </cell>
          <cell r="AD26">
            <v>0</v>
          </cell>
          <cell r="AE26">
            <v>0.75</v>
          </cell>
          <cell r="AF26">
            <v>0</v>
          </cell>
          <cell r="AG26">
            <v>0</v>
          </cell>
          <cell r="AI26">
            <v>0.8</v>
          </cell>
          <cell r="AJ26">
            <v>0</v>
          </cell>
          <cell r="AK26">
            <v>0</v>
          </cell>
          <cell r="AL26">
            <v>0.8</v>
          </cell>
          <cell r="AM26">
            <v>0</v>
          </cell>
          <cell r="AN26">
            <v>0</v>
          </cell>
          <cell r="AO26">
            <v>0.8</v>
          </cell>
          <cell r="AP26">
            <v>0</v>
          </cell>
          <cell r="AQ26">
            <v>0</v>
          </cell>
          <cell r="AS26">
            <v>0.8</v>
          </cell>
          <cell r="AT26">
            <v>0</v>
          </cell>
          <cell r="AU26">
            <v>0</v>
          </cell>
          <cell r="AV26">
            <v>0.8</v>
          </cell>
          <cell r="AW26">
            <v>0</v>
          </cell>
          <cell r="AX26">
            <v>0</v>
          </cell>
          <cell r="AY26">
            <v>0.8</v>
          </cell>
          <cell r="AZ26">
            <v>0</v>
          </cell>
          <cell r="BA26">
            <v>0</v>
          </cell>
        </row>
        <row r="27">
          <cell r="A27">
            <v>25</v>
          </cell>
          <cell r="B27" t="str">
            <v>Industria</v>
          </cell>
          <cell r="C27" t="str">
            <v>Financeira</v>
          </cell>
          <cell r="D27" t="str">
            <v>Otimização de recursos</v>
          </cell>
          <cell r="E27" t="str">
            <v>Tonelada/Homem</v>
          </cell>
          <cell r="I27">
            <v>1</v>
          </cell>
          <cell r="J27">
            <v>12</v>
          </cell>
          <cell r="K27" t="str">
            <v>Último</v>
          </cell>
          <cell r="L27" t="str">
            <v>Quantidade de toneladas produzidas mensal em relação ao   nº de colaboradoradores do time industrial</v>
          </cell>
          <cell r="M27">
            <v>5</v>
          </cell>
          <cell r="O27">
            <v>5.0599999999999996</v>
          </cell>
          <cell r="P27">
            <v>5.84</v>
          </cell>
          <cell r="Q27">
            <v>1</v>
          </cell>
          <cell r="R27">
            <v>5.84</v>
          </cell>
          <cell r="S27">
            <v>6.17</v>
          </cell>
          <cell r="T27">
            <v>1</v>
          </cell>
          <cell r="U27">
            <v>6.43</v>
          </cell>
          <cell r="V27">
            <v>0</v>
          </cell>
          <cell r="W27">
            <v>0</v>
          </cell>
          <cell r="Y27">
            <v>6.65</v>
          </cell>
          <cell r="Z27">
            <v>0</v>
          </cell>
          <cell r="AA27">
            <v>0</v>
          </cell>
          <cell r="AB27">
            <v>6.82</v>
          </cell>
          <cell r="AC27">
            <v>0</v>
          </cell>
          <cell r="AD27">
            <v>0</v>
          </cell>
          <cell r="AE27">
            <v>6.98</v>
          </cell>
          <cell r="AF27">
            <v>0</v>
          </cell>
          <cell r="AG27">
            <v>0</v>
          </cell>
          <cell r="AI27">
            <v>7.52</v>
          </cell>
          <cell r="AJ27">
            <v>0</v>
          </cell>
          <cell r="AK27">
            <v>0</v>
          </cell>
          <cell r="AL27">
            <v>7.83</v>
          </cell>
          <cell r="AM27">
            <v>0</v>
          </cell>
          <cell r="AN27">
            <v>0</v>
          </cell>
          <cell r="AO27">
            <v>7.84</v>
          </cell>
          <cell r="AP27">
            <v>0</v>
          </cell>
          <cell r="AQ27">
            <v>0</v>
          </cell>
          <cell r="AS27">
            <v>8.3800000000000008</v>
          </cell>
          <cell r="AT27">
            <v>0</v>
          </cell>
          <cell r="AU27">
            <v>0</v>
          </cell>
          <cell r="AV27">
            <v>8.43</v>
          </cell>
          <cell r="AW27">
            <v>0</v>
          </cell>
          <cell r="AX27">
            <v>0</v>
          </cell>
          <cell r="AY27">
            <v>8.6199999999999992</v>
          </cell>
          <cell r="AZ27">
            <v>0</v>
          </cell>
          <cell r="BA27">
            <v>0</v>
          </cell>
        </row>
        <row r="28">
          <cell r="A28">
            <v>26</v>
          </cell>
          <cell r="B28" t="str">
            <v>Industria</v>
          </cell>
          <cell r="C28" t="str">
            <v>Financeira</v>
          </cell>
          <cell r="D28" t="str">
            <v>Otimização de recursos</v>
          </cell>
          <cell r="E28" t="str">
            <v>Aderência ao GGF/Kg</v>
          </cell>
          <cell r="G28" t="str">
            <v>&lt;=</v>
          </cell>
          <cell r="H28">
            <v>1</v>
          </cell>
          <cell r="I28">
            <v>1</v>
          </cell>
          <cell r="J28">
            <v>12</v>
          </cell>
          <cell r="K28" t="str">
            <v>Último</v>
          </cell>
          <cell r="L28" t="str">
            <v>Atender a  Produção em KG de acordo com o orçado para os Gastos Gerais de Fabricação</v>
          </cell>
          <cell r="M28">
            <v>15</v>
          </cell>
          <cell r="O28">
            <v>1</v>
          </cell>
          <cell r="P28">
            <v>0.71650000000000003</v>
          </cell>
          <cell r="Q28">
            <v>1</v>
          </cell>
          <cell r="R28">
            <v>1</v>
          </cell>
          <cell r="S28">
            <v>0.97809999999999997</v>
          </cell>
          <cell r="T28">
            <v>1</v>
          </cell>
          <cell r="U28">
            <v>1</v>
          </cell>
          <cell r="V28">
            <v>0</v>
          </cell>
          <cell r="W28">
            <v>1</v>
          </cell>
          <cell r="Y28">
            <v>1</v>
          </cell>
          <cell r="Z28">
            <v>0</v>
          </cell>
          <cell r="AA28">
            <v>1</v>
          </cell>
          <cell r="AB28">
            <v>1</v>
          </cell>
          <cell r="AC28">
            <v>0</v>
          </cell>
          <cell r="AD28">
            <v>1</v>
          </cell>
          <cell r="AE28">
            <v>1</v>
          </cell>
          <cell r="AF28">
            <v>0</v>
          </cell>
          <cell r="AG28">
            <v>1</v>
          </cell>
          <cell r="AI28">
            <v>1</v>
          </cell>
          <cell r="AJ28">
            <v>0</v>
          </cell>
          <cell r="AK28">
            <v>1</v>
          </cell>
          <cell r="AL28">
            <v>1</v>
          </cell>
          <cell r="AM28">
            <v>0</v>
          </cell>
          <cell r="AN28">
            <v>1</v>
          </cell>
          <cell r="AO28">
            <v>1</v>
          </cell>
          <cell r="AP28">
            <v>0</v>
          </cell>
          <cell r="AQ28">
            <v>1</v>
          </cell>
          <cell r="AS28">
            <v>1</v>
          </cell>
          <cell r="AT28">
            <v>0</v>
          </cell>
          <cell r="AU28">
            <v>1</v>
          </cell>
          <cell r="AV28">
            <v>1</v>
          </cell>
          <cell r="AW28">
            <v>0</v>
          </cell>
          <cell r="AX28">
            <v>1</v>
          </cell>
          <cell r="AY28">
            <v>1</v>
          </cell>
          <cell r="AZ28">
            <v>0</v>
          </cell>
          <cell r="BA28">
            <v>1</v>
          </cell>
        </row>
        <row r="29">
          <cell r="A29">
            <v>27</v>
          </cell>
          <cell r="B29" t="str">
            <v>Industria</v>
          </cell>
          <cell r="C29" t="str">
            <v>Financeira</v>
          </cell>
          <cell r="D29" t="str">
            <v>Crescimento em faturamento e volume</v>
          </cell>
          <cell r="E29" t="str">
            <v>Aderência ao PCP (S&amp;OP)</v>
          </cell>
          <cell r="I29">
            <v>1</v>
          </cell>
          <cell r="J29">
            <v>12</v>
          </cell>
          <cell r="K29" t="str">
            <v>Último</v>
          </cell>
          <cell r="L29" t="str">
            <v>Atender  ao Plano de Produção enviado pelo PCP (S&amp;OP)</v>
          </cell>
          <cell r="M29">
            <v>5</v>
          </cell>
          <cell r="O29">
            <v>0.75</v>
          </cell>
          <cell r="R29">
            <v>0.75</v>
          </cell>
          <cell r="S29">
            <v>0.71</v>
          </cell>
          <cell r="T29">
            <v>0.94666666666666666</v>
          </cell>
          <cell r="U29">
            <v>0.75</v>
          </cell>
          <cell r="V29">
            <v>0</v>
          </cell>
          <cell r="W29">
            <v>0</v>
          </cell>
          <cell r="Y29">
            <v>0.75</v>
          </cell>
          <cell r="Z29">
            <v>0</v>
          </cell>
          <cell r="AA29">
            <v>0</v>
          </cell>
          <cell r="AB29">
            <v>0.75</v>
          </cell>
          <cell r="AC29">
            <v>0</v>
          </cell>
          <cell r="AD29">
            <v>0</v>
          </cell>
          <cell r="AE29">
            <v>0.75</v>
          </cell>
          <cell r="AF29">
            <v>0</v>
          </cell>
          <cell r="AG29">
            <v>0</v>
          </cell>
          <cell r="AI29">
            <v>0.95</v>
          </cell>
          <cell r="AJ29">
            <v>0</v>
          </cell>
          <cell r="AK29">
            <v>0</v>
          </cell>
          <cell r="AL29">
            <v>0.95</v>
          </cell>
          <cell r="AM29">
            <v>0</v>
          </cell>
          <cell r="AN29">
            <v>0</v>
          </cell>
          <cell r="AO29">
            <v>0.95</v>
          </cell>
          <cell r="AP29">
            <v>0</v>
          </cell>
          <cell r="AQ29">
            <v>0</v>
          </cell>
          <cell r="AS29">
            <v>0.95</v>
          </cell>
          <cell r="AT29">
            <v>0</v>
          </cell>
          <cell r="AU29">
            <v>0</v>
          </cell>
          <cell r="AV29">
            <v>0.95</v>
          </cell>
          <cell r="AW29">
            <v>0</v>
          </cell>
          <cell r="AX29">
            <v>0</v>
          </cell>
          <cell r="AY29">
            <v>0.95</v>
          </cell>
          <cell r="AZ29">
            <v>0</v>
          </cell>
          <cell r="BA29">
            <v>0</v>
          </cell>
        </row>
        <row r="30">
          <cell r="A30">
            <v>28</v>
          </cell>
          <cell r="B30" t="str">
            <v>Industria</v>
          </cell>
          <cell r="C30" t="str">
            <v>Financeira</v>
          </cell>
          <cell r="D30" t="str">
            <v>Crescimento em faturamento e volume</v>
          </cell>
          <cell r="E30" t="str">
            <v>Aderência ao GGF em R$</v>
          </cell>
          <cell r="G30" t="str">
            <v>&lt;=</v>
          </cell>
          <cell r="H30">
            <v>1</v>
          </cell>
          <cell r="I30">
            <v>1</v>
          </cell>
          <cell r="J30">
            <v>12</v>
          </cell>
          <cell r="K30" t="str">
            <v>Último</v>
          </cell>
          <cell r="L30" t="str">
            <v>Atender ao orçado para os Gastos Gerais de Fabricação</v>
          </cell>
          <cell r="M30">
            <v>5</v>
          </cell>
          <cell r="O30">
            <v>1</v>
          </cell>
          <cell r="P30">
            <v>0.73950000000000005</v>
          </cell>
          <cell r="Q30">
            <v>1</v>
          </cell>
          <cell r="R30">
            <v>1</v>
          </cell>
          <cell r="S30">
            <v>0.86509999999999998</v>
          </cell>
          <cell r="T30">
            <v>1</v>
          </cell>
          <cell r="U30">
            <v>1</v>
          </cell>
          <cell r="V30">
            <v>0</v>
          </cell>
          <cell r="W30">
            <v>1</v>
          </cell>
          <cell r="Y30">
            <v>1</v>
          </cell>
          <cell r="Z30">
            <v>0</v>
          </cell>
          <cell r="AA30">
            <v>1</v>
          </cell>
          <cell r="AB30">
            <v>1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1</v>
          </cell>
          <cell r="AI30">
            <v>1</v>
          </cell>
          <cell r="AJ30">
            <v>0</v>
          </cell>
          <cell r="AK30">
            <v>1</v>
          </cell>
          <cell r="AL30">
            <v>1</v>
          </cell>
          <cell r="AM30">
            <v>0</v>
          </cell>
          <cell r="AN30">
            <v>1</v>
          </cell>
          <cell r="AO30">
            <v>1</v>
          </cell>
          <cell r="AP30">
            <v>0</v>
          </cell>
          <cell r="AQ30">
            <v>1</v>
          </cell>
          <cell r="AS30">
            <v>1</v>
          </cell>
          <cell r="AT30">
            <v>0</v>
          </cell>
          <cell r="AU30">
            <v>1</v>
          </cell>
          <cell r="AV30">
            <v>1</v>
          </cell>
          <cell r="AW30">
            <v>0</v>
          </cell>
          <cell r="AX30">
            <v>1</v>
          </cell>
          <cell r="AY30">
            <v>1</v>
          </cell>
          <cell r="AZ30">
            <v>0</v>
          </cell>
          <cell r="BA30">
            <v>1</v>
          </cell>
        </row>
        <row r="31">
          <cell r="A31">
            <v>29</v>
          </cell>
          <cell r="B31" t="str">
            <v>Industria</v>
          </cell>
          <cell r="C31" t="str">
            <v>Processos</v>
          </cell>
          <cell r="D31" t="str">
            <v>Garantir eficiência operacional</v>
          </cell>
          <cell r="E31" t="str">
            <v>Rupturas (industrial)</v>
          </cell>
          <cell r="G31" t="str">
            <v>&lt;=</v>
          </cell>
          <cell r="H31">
            <v>0.01</v>
          </cell>
          <cell r="I31">
            <v>1</v>
          </cell>
          <cell r="J31">
            <v>12</v>
          </cell>
          <cell r="K31" t="str">
            <v>Último</v>
          </cell>
          <cell r="L31" t="str">
            <v>Controlar as Rupturas de produção que foram acasionadas pela indústria</v>
          </cell>
          <cell r="M31">
            <v>5</v>
          </cell>
          <cell r="O31">
            <v>0.01</v>
          </cell>
          <cell r="P31">
            <v>1.8599999999999998E-2</v>
          </cell>
          <cell r="Q31">
            <v>0.53763440860215062</v>
          </cell>
          <cell r="R31">
            <v>0.01</v>
          </cell>
          <cell r="S31">
            <v>1.9800000000000002E-2</v>
          </cell>
          <cell r="T31">
            <v>0.50505050505050497</v>
          </cell>
          <cell r="U31">
            <v>0.01</v>
          </cell>
          <cell r="V31">
            <v>0</v>
          </cell>
          <cell r="W31">
            <v>1</v>
          </cell>
          <cell r="Y31">
            <v>0.01</v>
          </cell>
          <cell r="Z31">
            <v>0</v>
          </cell>
          <cell r="AA31">
            <v>1</v>
          </cell>
          <cell r="AB31">
            <v>0.01</v>
          </cell>
          <cell r="AC31">
            <v>0</v>
          </cell>
          <cell r="AD31">
            <v>1</v>
          </cell>
          <cell r="AE31">
            <v>0.01</v>
          </cell>
          <cell r="AF31">
            <v>0</v>
          </cell>
          <cell r="AG31">
            <v>1</v>
          </cell>
          <cell r="AI31">
            <v>0.01</v>
          </cell>
          <cell r="AJ31">
            <v>0</v>
          </cell>
          <cell r="AK31">
            <v>1</v>
          </cell>
          <cell r="AL31">
            <v>0.01</v>
          </cell>
          <cell r="AM31">
            <v>0</v>
          </cell>
          <cell r="AN31">
            <v>1</v>
          </cell>
          <cell r="AO31">
            <v>0.01</v>
          </cell>
          <cell r="AP31">
            <v>0</v>
          </cell>
          <cell r="AQ31">
            <v>1</v>
          </cell>
          <cell r="AS31">
            <v>0.01</v>
          </cell>
          <cell r="AT31">
            <v>0</v>
          </cell>
          <cell r="AU31">
            <v>1</v>
          </cell>
          <cell r="AV31">
            <v>0.01</v>
          </cell>
          <cell r="AW31">
            <v>0</v>
          </cell>
          <cell r="AX31">
            <v>1</v>
          </cell>
          <cell r="AY31">
            <v>0.01</v>
          </cell>
          <cell r="AZ31">
            <v>0</v>
          </cell>
          <cell r="BA31">
            <v>1</v>
          </cell>
        </row>
        <row r="32">
          <cell r="A32">
            <v>30</v>
          </cell>
          <cell r="B32" t="str">
            <v>Industria</v>
          </cell>
          <cell r="C32" t="str">
            <v>Processos</v>
          </cell>
          <cell r="D32" t="str">
            <v>Garantir eficiência operacional</v>
          </cell>
          <cell r="E32" t="str">
            <v>Perfomance no controle de reprocesso</v>
          </cell>
          <cell r="G32" t="str">
            <v>&gt;=</v>
          </cell>
          <cell r="H32">
            <v>1.05</v>
          </cell>
          <cell r="I32">
            <v>1</v>
          </cell>
          <cell r="J32">
            <v>12</v>
          </cell>
          <cell r="K32" t="str">
            <v>Último</v>
          </cell>
          <cell r="L32" t="str">
            <v>Garantir que todo o Reprocesso Utilizado seja  maior que o Gerado,  incluindo também o que deu entrada via Câmara Fria</v>
          </cell>
          <cell r="M32">
            <v>5</v>
          </cell>
          <cell r="O32">
            <v>1.05</v>
          </cell>
          <cell r="R32">
            <v>1.05</v>
          </cell>
          <cell r="S32">
            <v>1.1605000000000001</v>
          </cell>
          <cell r="T32">
            <v>1</v>
          </cell>
          <cell r="U32">
            <v>1.05</v>
          </cell>
          <cell r="V32">
            <v>0</v>
          </cell>
          <cell r="W32">
            <v>0</v>
          </cell>
          <cell r="Y32">
            <v>1.05</v>
          </cell>
          <cell r="Z32">
            <v>0</v>
          </cell>
          <cell r="AA32">
            <v>0</v>
          </cell>
          <cell r="AB32">
            <v>1.05</v>
          </cell>
          <cell r="AC32">
            <v>0</v>
          </cell>
          <cell r="AD32">
            <v>0</v>
          </cell>
          <cell r="AE32">
            <v>1.05</v>
          </cell>
          <cell r="AF32">
            <v>0</v>
          </cell>
          <cell r="AG32">
            <v>0</v>
          </cell>
          <cell r="AI32">
            <v>1.05</v>
          </cell>
          <cell r="AJ32">
            <v>0</v>
          </cell>
          <cell r="AK32">
            <v>0</v>
          </cell>
          <cell r="AL32">
            <v>1.05</v>
          </cell>
          <cell r="AM32">
            <v>0</v>
          </cell>
          <cell r="AN32">
            <v>0</v>
          </cell>
          <cell r="AO32">
            <v>1.05</v>
          </cell>
          <cell r="AP32">
            <v>0</v>
          </cell>
          <cell r="AQ32">
            <v>0</v>
          </cell>
          <cell r="AS32">
            <v>1.05</v>
          </cell>
          <cell r="AT32">
            <v>0</v>
          </cell>
          <cell r="AU32">
            <v>0</v>
          </cell>
          <cell r="AV32">
            <v>1.05</v>
          </cell>
          <cell r="AW32">
            <v>0</v>
          </cell>
          <cell r="AX32">
            <v>0</v>
          </cell>
          <cell r="AY32">
            <v>1.05</v>
          </cell>
          <cell r="AZ32">
            <v>0</v>
          </cell>
          <cell r="BA32">
            <v>0</v>
          </cell>
        </row>
        <row r="33">
          <cell r="A33">
            <v>31</v>
          </cell>
          <cell r="B33" t="str">
            <v>Industria</v>
          </cell>
          <cell r="C33" t="str">
            <v>Cliente</v>
          </cell>
          <cell r="D33" t="str">
            <v>Aumentar visibilidade das marcas</v>
          </cell>
          <cell r="E33" t="str">
            <v>Reclamação de corpo estranho</v>
          </cell>
          <cell r="G33" t="str">
            <v>=</v>
          </cell>
          <cell r="H33">
            <v>0</v>
          </cell>
          <cell r="I33">
            <v>1</v>
          </cell>
          <cell r="J33">
            <v>12</v>
          </cell>
          <cell r="K33" t="str">
            <v>Último</v>
          </cell>
          <cell r="L33" t="str">
            <v>São todas as reclamação de corpo estranho que possam vir no produto e que possa lesionar o consumidor caso fosse consumido</v>
          </cell>
          <cell r="M33">
            <v>5</v>
          </cell>
          <cell r="O33">
            <v>0</v>
          </cell>
          <cell r="P33">
            <v>4</v>
          </cell>
          <cell r="Q33">
            <v>-4</v>
          </cell>
          <cell r="R33">
            <v>0</v>
          </cell>
          <cell r="S33">
            <v>3</v>
          </cell>
          <cell r="T33">
            <v>-3</v>
          </cell>
          <cell r="U33">
            <v>0</v>
          </cell>
          <cell r="V33">
            <v>0</v>
          </cell>
          <cell r="W33">
            <v>1</v>
          </cell>
          <cell r="Y33">
            <v>0</v>
          </cell>
          <cell r="Z33">
            <v>0</v>
          </cell>
          <cell r="AA33">
            <v>1</v>
          </cell>
          <cell r="AB33">
            <v>0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  <cell r="AI33">
            <v>0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1</v>
          </cell>
          <cell r="AO33">
            <v>0</v>
          </cell>
          <cell r="AP33">
            <v>0</v>
          </cell>
          <cell r="AQ33">
            <v>1</v>
          </cell>
          <cell r="AS33">
            <v>0</v>
          </cell>
          <cell r="AT33">
            <v>0</v>
          </cell>
          <cell r="AU33">
            <v>1</v>
          </cell>
          <cell r="AV33">
            <v>0</v>
          </cell>
          <cell r="AW33">
            <v>0</v>
          </cell>
          <cell r="AX33">
            <v>1</v>
          </cell>
          <cell r="AY33">
            <v>0</v>
          </cell>
          <cell r="AZ33">
            <v>0</v>
          </cell>
          <cell r="BA33">
            <v>1</v>
          </cell>
        </row>
        <row r="34">
          <cell r="A34">
            <v>32</v>
          </cell>
          <cell r="B34" t="str">
            <v>Industria</v>
          </cell>
          <cell r="C34" t="str">
            <v>Aprendizagem</v>
          </cell>
          <cell r="D34" t="str">
            <v>Promover a cultura de alta perfromance</v>
          </cell>
          <cell r="E34" t="str">
            <v>Zero Acidentes na Indústria</v>
          </cell>
          <cell r="G34" t="str">
            <v>=</v>
          </cell>
          <cell r="H34">
            <v>0</v>
          </cell>
          <cell r="I34">
            <v>1</v>
          </cell>
          <cell r="J34">
            <v>12</v>
          </cell>
          <cell r="K34" t="str">
            <v>Último</v>
          </cell>
          <cell r="L34" t="str">
            <v>Garantir que não ocorra nem um acidente na Indústria</v>
          </cell>
          <cell r="M34">
            <v>5</v>
          </cell>
          <cell r="O34">
            <v>0</v>
          </cell>
          <cell r="P34">
            <v>1</v>
          </cell>
          <cell r="Q34">
            <v>-1</v>
          </cell>
          <cell r="R34">
            <v>0</v>
          </cell>
          <cell r="S34">
            <v>1</v>
          </cell>
          <cell r="T34">
            <v>-1</v>
          </cell>
          <cell r="U34">
            <v>0</v>
          </cell>
          <cell r="V34">
            <v>0</v>
          </cell>
          <cell r="W34">
            <v>1</v>
          </cell>
          <cell r="Y34">
            <v>0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I34">
            <v>0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1</v>
          </cell>
          <cell r="AO34">
            <v>0</v>
          </cell>
          <cell r="AP34">
            <v>0</v>
          </cell>
          <cell r="AQ34">
            <v>1</v>
          </cell>
          <cell r="AS34">
            <v>0</v>
          </cell>
          <cell r="AT34">
            <v>0</v>
          </cell>
          <cell r="AU34">
            <v>1</v>
          </cell>
          <cell r="AV34">
            <v>0</v>
          </cell>
          <cell r="AW34">
            <v>0</v>
          </cell>
          <cell r="AX34">
            <v>1</v>
          </cell>
          <cell r="AY34">
            <v>0</v>
          </cell>
          <cell r="AZ34">
            <v>0</v>
          </cell>
          <cell r="BA34">
            <v>1</v>
          </cell>
        </row>
        <row r="35">
          <cell r="A35">
            <v>33</v>
          </cell>
          <cell r="B35" t="str">
            <v>Industria</v>
          </cell>
          <cell r="C35" t="str">
            <v>Financeira</v>
          </cell>
          <cell r="D35" t="str">
            <v>Otimização de recursos</v>
          </cell>
          <cell r="E35" t="str">
            <v>Aderência ao CP (sem GGF)</v>
          </cell>
          <cell r="G35" t="str">
            <v>&lt;=</v>
          </cell>
          <cell r="H35">
            <v>1.08</v>
          </cell>
          <cell r="I35">
            <v>1</v>
          </cell>
          <cell r="J35">
            <v>12</v>
          </cell>
          <cell r="K35" t="str">
            <v>Último</v>
          </cell>
          <cell r="L35" t="str">
            <v>Produzir de maneira eficiente, controlando as perdas do processo produtivo</v>
          </cell>
          <cell r="M35">
            <v>10</v>
          </cell>
          <cell r="O35">
            <v>1.08</v>
          </cell>
          <cell r="P35">
            <v>1.0721000000000001</v>
          </cell>
          <cell r="Q35">
            <v>1</v>
          </cell>
          <cell r="R35">
            <v>0.08</v>
          </cell>
          <cell r="S35">
            <v>8.0500000000000002E-2</v>
          </cell>
          <cell r="T35">
            <v>0.99378881987577639</v>
          </cell>
          <cell r="U35">
            <v>8</v>
          </cell>
          <cell r="V35">
            <v>0</v>
          </cell>
          <cell r="W35">
            <v>1</v>
          </cell>
          <cell r="Y35">
            <v>8</v>
          </cell>
          <cell r="Z35">
            <v>0</v>
          </cell>
          <cell r="AA35">
            <v>1</v>
          </cell>
          <cell r="AB35">
            <v>8</v>
          </cell>
          <cell r="AC35">
            <v>0</v>
          </cell>
          <cell r="AD35">
            <v>1</v>
          </cell>
          <cell r="AE35">
            <v>8</v>
          </cell>
          <cell r="AF35">
            <v>0</v>
          </cell>
          <cell r="AG35">
            <v>1</v>
          </cell>
          <cell r="AI35">
            <v>6</v>
          </cell>
          <cell r="AJ35">
            <v>0</v>
          </cell>
          <cell r="AK35">
            <v>1</v>
          </cell>
          <cell r="AL35">
            <v>6</v>
          </cell>
          <cell r="AM35">
            <v>0</v>
          </cell>
          <cell r="AN35">
            <v>1</v>
          </cell>
          <cell r="AO35">
            <v>6</v>
          </cell>
          <cell r="AP35">
            <v>0</v>
          </cell>
          <cell r="AQ35">
            <v>1</v>
          </cell>
          <cell r="AS35">
            <v>4</v>
          </cell>
          <cell r="AT35">
            <v>0</v>
          </cell>
          <cell r="AU35">
            <v>1</v>
          </cell>
          <cell r="AV35">
            <v>4</v>
          </cell>
          <cell r="AW35">
            <v>0</v>
          </cell>
          <cell r="AX35">
            <v>1</v>
          </cell>
          <cell r="AY35">
            <v>4</v>
          </cell>
          <cell r="AZ35">
            <v>0</v>
          </cell>
          <cell r="BA35">
            <v>1</v>
          </cell>
        </row>
        <row r="36">
          <cell r="A36">
            <v>34</v>
          </cell>
          <cell r="B36" t="str">
            <v>Industria</v>
          </cell>
          <cell r="C36" t="str">
            <v>Processos</v>
          </cell>
          <cell r="D36" t="str">
            <v>Garantir eficiência operacional</v>
          </cell>
          <cell r="E36" t="str">
            <v>Atendimento ao Plano de Ação Auditoria FSSC 22000</v>
          </cell>
          <cell r="I36">
            <v>1</v>
          </cell>
          <cell r="J36">
            <v>12</v>
          </cell>
          <cell r="K36" t="str">
            <v>Último</v>
          </cell>
          <cell r="L36" t="str">
            <v>Atendimento mensal ao plano de ação estabelecido na Auditoria interna</v>
          </cell>
          <cell r="M36">
            <v>5</v>
          </cell>
          <cell r="V36">
            <v>0</v>
          </cell>
          <cell r="Z36">
            <v>0</v>
          </cell>
          <cell r="AC36">
            <v>0</v>
          </cell>
          <cell r="AF36">
            <v>0</v>
          </cell>
          <cell r="AJ36">
            <v>0</v>
          </cell>
          <cell r="AM36">
            <v>0</v>
          </cell>
          <cell r="AP36">
            <v>0</v>
          </cell>
          <cell r="AT36">
            <v>0</v>
          </cell>
          <cell r="AW36">
            <v>0</v>
          </cell>
          <cell r="AZ36">
            <v>0</v>
          </cell>
        </row>
        <row r="37">
          <cell r="A37">
            <v>35</v>
          </cell>
          <cell r="B37" t="str">
            <v>Marketing</v>
          </cell>
          <cell r="C37" t="str">
            <v>Financeira</v>
          </cell>
          <cell r="D37" t="str">
            <v>Crescimento em faturamento e volume</v>
          </cell>
          <cell r="E37" t="str">
            <v>Aumentar SSO em X%</v>
          </cell>
          <cell r="I37">
            <v>1</v>
          </cell>
          <cell r="J37">
            <v>12</v>
          </cell>
          <cell r="O37">
            <v>0.15179999999999999</v>
          </cell>
          <cell r="P37">
            <v>-9.01E-2</v>
          </cell>
          <cell r="Q37">
            <v>-0.59354413702239794</v>
          </cell>
          <cell r="R37">
            <v>0.1983</v>
          </cell>
          <cell r="S37">
            <v>-0.1</v>
          </cell>
          <cell r="T37">
            <v>-0.50428643469490675</v>
          </cell>
          <cell r="V37">
            <v>0</v>
          </cell>
          <cell r="Z37">
            <v>0</v>
          </cell>
          <cell r="AC37">
            <v>0</v>
          </cell>
          <cell r="AF37">
            <v>0</v>
          </cell>
          <cell r="AJ37">
            <v>0</v>
          </cell>
          <cell r="AM37">
            <v>0</v>
          </cell>
          <cell r="AP37">
            <v>0</v>
          </cell>
          <cell r="AT37">
            <v>0</v>
          </cell>
          <cell r="AW37">
            <v>0</v>
          </cell>
          <cell r="AZ37">
            <v>0</v>
          </cell>
        </row>
        <row r="38">
          <cell r="A38">
            <v>36</v>
          </cell>
          <cell r="B38" t="str">
            <v>Marketing</v>
          </cell>
          <cell r="C38" t="str">
            <v>Financeira</v>
          </cell>
          <cell r="D38" t="str">
            <v>Crescimento em faturamento e volume</v>
          </cell>
          <cell r="E38" t="str">
            <v>Aumentar SSO mensal em X% em plataformas digitais (Ifood e Cardápio Digital)</v>
          </cell>
          <cell r="I38">
            <v>1</v>
          </cell>
          <cell r="J38">
            <v>12</v>
          </cell>
          <cell r="M38">
            <v>20</v>
          </cell>
          <cell r="O38">
            <v>0.73299999999999998</v>
          </cell>
          <cell r="P38">
            <v>0.39639999999999997</v>
          </cell>
          <cell r="Q38">
            <v>0.54079126875852657</v>
          </cell>
          <cell r="R38">
            <v>0.57179999999999997</v>
          </cell>
          <cell r="S38">
            <v>0.21870000000000001</v>
          </cell>
          <cell r="T38">
            <v>0.38247639034627501</v>
          </cell>
          <cell r="V38">
            <v>0</v>
          </cell>
          <cell r="Z38">
            <v>0</v>
          </cell>
          <cell r="AC38">
            <v>0</v>
          </cell>
          <cell r="AF38">
            <v>0</v>
          </cell>
          <cell r="AJ38">
            <v>0</v>
          </cell>
          <cell r="AM38">
            <v>0</v>
          </cell>
          <cell r="AP38">
            <v>0</v>
          </cell>
          <cell r="AT38">
            <v>0</v>
          </cell>
          <cell r="AW38">
            <v>0</v>
          </cell>
          <cell r="AZ38">
            <v>0</v>
          </cell>
        </row>
        <row r="39">
          <cell r="A39">
            <v>37</v>
          </cell>
          <cell r="B39" t="str">
            <v>Marketing</v>
          </cell>
          <cell r="C39" t="str">
            <v>Cliente</v>
          </cell>
          <cell r="D39" t="str">
            <v>Melhoria na qualidade do atendimento ao cliente (Interno e externos)</v>
          </cell>
          <cell r="E39" t="str">
            <v>Alcançar avaliação mensal da experiência do cliente com um índice de satisfação mínimo de 90%.</v>
          </cell>
          <cell r="G39" t="str">
            <v>&gt;=</v>
          </cell>
          <cell r="H39">
            <v>0.9</v>
          </cell>
          <cell r="I39">
            <v>1</v>
          </cell>
          <cell r="J39">
            <v>12</v>
          </cell>
          <cell r="M39">
            <v>5</v>
          </cell>
          <cell r="O39">
            <v>0.9</v>
          </cell>
          <cell r="P39">
            <v>0.88360000000000005</v>
          </cell>
          <cell r="Q39">
            <v>0.98177777777777786</v>
          </cell>
          <cell r="R39">
            <v>0.9</v>
          </cell>
          <cell r="S39">
            <v>0.86</v>
          </cell>
          <cell r="T39">
            <v>0.95555555555555549</v>
          </cell>
          <cell r="U39">
            <v>0.9</v>
          </cell>
          <cell r="V39">
            <v>0</v>
          </cell>
          <cell r="W39">
            <v>0</v>
          </cell>
          <cell r="Y39">
            <v>0.9</v>
          </cell>
          <cell r="Z39">
            <v>0</v>
          </cell>
          <cell r="AA39">
            <v>0</v>
          </cell>
          <cell r="AB39">
            <v>0.9</v>
          </cell>
          <cell r="AC39">
            <v>0</v>
          </cell>
          <cell r="AD39">
            <v>0</v>
          </cell>
          <cell r="AE39">
            <v>0.9</v>
          </cell>
          <cell r="AF39">
            <v>0</v>
          </cell>
          <cell r="AG39">
            <v>0</v>
          </cell>
          <cell r="AI39">
            <v>0.9</v>
          </cell>
          <cell r="AJ39">
            <v>0</v>
          </cell>
          <cell r="AK39">
            <v>0</v>
          </cell>
          <cell r="AL39">
            <v>0.9</v>
          </cell>
          <cell r="AM39">
            <v>0</v>
          </cell>
          <cell r="AN39">
            <v>0</v>
          </cell>
          <cell r="AO39">
            <v>0.9</v>
          </cell>
          <cell r="AP39">
            <v>0</v>
          </cell>
          <cell r="AQ39">
            <v>0</v>
          </cell>
          <cell r="AS39">
            <v>0.9</v>
          </cell>
          <cell r="AT39">
            <v>0</v>
          </cell>
          <cell r="AU39">
            <v>0</v>
          </cell>
          <cell r="AV39">
            <v>0.9</v>
          </cell>
          <cell r="AW39">
            <v>0</v>
          </cell>
          <cell r="AX39">
            <v>0</v>
          </cell>
          <cell r="AY39">
            <v>0.9</v>
          </cell>
          <cell r="AZ39">
            <v>0</v>
          </cell>
          <cell r="BA39">
            <v>0</v>
          </cell>
        </row>
        <row r="40">
          <cell r="A40">
            <v>38</v>
          </cell>
          <cell r="B40" t="str">
            <v>Marketing</v>
          </cell>
          <cell r="C40" t="str">
            <v>Cliente</v>
          </cell>
          <cell r="D40" t="str">
            <v>Aumentar visibilidade das marcas</v>
          </cell>
          <cell r="E40" t="str">
            <v>Ampliar a visibilidade da marca na mídia no Nordeste, por meio da assessoria de imprensa, com 45 inserções e valoração total de R$ 215.000,00 no mês.</v>
          </cell>
          <cell r="H40">
            <v>215000</v>
          </cell>
          <cell r="I40">
            <v>1</v>
          </cell>
          <cell r="J40">
            <v>12</v>
          </cell>
          <cell r="M40">
            <v>5</v>
          </cell>
          <cell r="O40">
            <v>215000</v>
          </cell>
          <cell r="P40">
            <v>208700</v>
          </cell>
          <cell r="Q40">
            <v>0.97069767441860466</v>
          </cell>
          <cell r="R40">
            <v>215000</v>
          </cell>
          <cell r="S40">
            <v>6270.588235294118</v>
          </cell>
          <cell r="T40">
            <v>2.9165526675786591E-2</v>
          </cell>
          <cell r="U40">
            <v>215000</v>
          </cell>
          <cell r="V40">
            <v>0</v>
          </cell>
          <cell r="W40">
            <v>0</v>
          </cell>
          <cell r="Y40">
            <v>215000</v>
          </cell>
          <cell r="Z40">
            <v>0</v>
          </cell>
          <cell r="AA40">
            <v>0</v>
          </cell>
          <cell r="AB40">
            <v>215000</v>
          </cell>
          <cell r="AC40">
            <v>0</v>
          </cell>
          <cell r="AD40">
            <v>0</v>
          </cell>
          <cell r="AE40">
            <v>215000</v>
          </cell>
          <cell r="AF40">
            <v>0</v>
          </cell>
          <cell r="AG40">
            <v>0</v>
          </cell>
          <cell r="AI40">
            <v>215000</v>
          </cell>
          <cell r="AJ40">
            <v>0</v>
          </cell>
          <cell r="AK40">
            <v>0</v>
          </cell>
          <cell r="AL40">
            <v>215000</v>
          </cell>
          <cell r="AM40">
            <v>0</v>
          </cell>
          <cell r="AN40">
            <v>0</v>
          </cell>
          <cell r="AO40">
            <v>215000</v>
          </cell>
          <cell r="AP40">
            <v>0</v>
          </cell>
          <cell r="AQ40">
            <v>0</v>
          </cell>
          <cell r="AS40">
            <v>215000</v>
          </cell>
          <cell r="AT40">
            <v>0</v>
          </cell>
          <cell r="AU40">
            <v>0</v>
          </cell>
          <cell r="AV40">
            <v>215000</v>
          </cell>
          <cell r="AW40">
            <v>0</v>
          </cell>
          <cell r="AX40">
            <v>0</v>
          </cell>
          <cell r="AY40">
            <v>215000</v>
          </cell>
          <cell r="AZ40">
            <v>0</v>
          </cell>
          <cell r="BA40">
            <v>0</v>
          </cell>
        </row>
        <row r="41">
          <cell r="A41">
            <v>39</v>
          </cell>
          <cell r="B41" t="str">
            <v>Marketing</v>
          </cell>
          <cell r="C41" t="str">
            <v>Cliente</v>
          </cell>
          <cell r="D41" t="str">
            <v>Aumentar visibilidade das marcas</v>
          </cell>
          <cell r="E41" t="str">
            <v>Atingir 880.600 acessos no site até o final do ano, com a meta de 165.600 no primeiro trimestre.</v>
          </cell>
          <cell r="F41">
            <v>3</v>
          </cell>
          <cell r="H41">
            <v>165600</v>
          </cell>
          <cell r="I41">
            <v>1</v>
          </cell>
          <cell r="J41">
            <v>12</v>
          </cell>
          <cell r="K41" t="str">
            <v>Acumulado</v>
          </cell>
          <cell r="M41">
            <v>5</v>
          </cell>
          <cell r="O41">
            <v>50000</v>
          </cell>
          <cell r="P41">
            <v>21000</v>
          </cell>
          <cell r="Q41">
            <v>0.42</v>
          </cell>
          <cell r="R41">
            <v>50000</v>
          </cell>
          <cell r="S41">
            <v>34013</v>
          </cell>
          <cell r="T41">
            <v>0.68025999999999998</v>
          </cell>
          <cell r="U41">
            <v>65600</v>
          </cell>
          <cell r="V41">
            <v>0</v>
          </cell>
          <cell r="W41">
            <v>0</v>
          </cell>
          <cell r="Y41">
            <v>50000</v>
          </cell>
          <cell r="Z41">
            <v>0</v>
          </cell>
          <cell r="AA41">
            <v>0</v>
          </cell>
          <cell r="AB41">
            <v>65000</v>
          </cell>
          <cell r="AC41">
            <v>0</v>
          </cell>
          <cell r="AD41">
            <v>0</v>
          </cell>
          <cell r="AE41">
            <v>80000</v>
          </cell>
          <cell r="AF41">
            <v>0</v>
          </cell>
          <cell r="AG41">
            <v>0</v>
          </cell>
          <cell r="AI41">
            <v>90000</v>
          </cell>
          <cell r="AJ41">
            <v>0</v>
          </cell>
          <cell r="AK41">
            <v>0</v>
          </cell>
          <cell r="AL41">
            <v>70000</v>
          </cell>
          <cell r="AM41">
            <v>0</v>
          </cell>
          <cell r="AN41">
            <v>0</v>
          </cell>
          <cell r="AO41">
            <v>70000</v>
          </cell>
          <cell r="AP41">
            <v>0</v>
          </cell>
          <cell r="AQ41">
            <v>0</v>
          </cell>
          <cell r="AS41">
            <v>90000</v>
          </cell>
          <cell r="AT41">
            <v>0</v>
          </cell>
          <cell r="AU41">
            <v>0</v>
          </cell>
          <cell r="AV41">
            <v>100000</v>
          </cell>
          <cell r="AW41">
            <v>0</v>
          </cell>
          <cell r="AX41">
            <v>0</v>
          </cell>
          <cell r="AY41">
            <v>100000</v>
          </cell>
          <cell r="AZ41">
            <v>0</v>
          </cell>
          <cell r="BA41">
            <v>0</v>
          </cell>
        </row>
        <row r="42">
          <cell r="A42">
            <v>40</v>
          </cell>
          <cell r="B42" t="str">
            <v>Marketing</v>
          </cell>
          <cell r="C42" t="str">
            <v>Cliente</v>
          </cell>
          <cell r="D42" t="str">
            <v>Aumentar visibilidade das marcas</v>
          </cell>
          <cell r="E42" t="str">
            <v>Atingir 250 milhões de alcance (pago e orgânico) nas redes sociais das marcas Frosty, Marujinho e Zeca's até o final do ano, com a meta de 52M no primeiro trimestre.</v>
          </cell>
          <cell r="F42">
            <v>3</v>
          </cell>
          <cell r="H42">
            <v>250000000</v>
          </cell>
          <cell r="I42">
            <v>1</v>
          </cell>
          <cell r="J42">
            <v>12</v>
          </cell>
          <cell r="K42" t="str">
            <v>Acumulado</v>
          </cell>
          <cell r="M42">
            <v>5</v>
          </cell>
          <cell r="O42">
            <v>17000000</v>
          </cell>
          <cell r="P42">
            <v>15022162</v>
          </cell>
          <cell r="Q42">
            <v>0.88365658823529414</v>
          </cell>
          <cell r="R42">
            <v>17000000</v>
          </cell>
          <cell r="S42">
            <v>7870913</v>
          </cell>
          <cell r="T42">
            <v>0.46299488235294117</v>
          </cell>
          <cell r="U42">
            <v>18000000</v>
          </cell>
          <cell r="V42">
            <v>0</v>
          </cell>
          <cell r="W42">
            <v>0</v>
          </cell>
          <cell r="Y42">
            <v>18000000</v>
          </cell>
          <cell r="Z42">
            <v>0</v>
          </cell>
          <cell r="AA42">
            <v>0</v>
          </cell>
          <cell r="AB42">
            <v>20000000</v>
          </cell>
          <cell r="AC42">
            <v>0</v>
          </cell>
          <cell r="AD42">
            <v>0</v>
          </cell>
          <cell r="AE42">
            <v>23000000</v>
          </cell>
          <cell r="AF42">
            <v>0</v>
          </cell>
          <cell r="AG42">
            <v>0</v>
          </cell>
          <cell r="AI42">
            <v>23000000</v>
          </cell>
          <cell r="AJ42">
            <v>0</v>
          </cell>
          <cell r="AK42">
            <v>0</v>
          </cell>
          <cell r="AL42">
            <v>21000000</v>
          </cell>
          <cell r="AM42">
            <v>0</v>
          </cell>
          <cell r="AN42">
            <v>0</v>
          </cell>
          <cell r="AO42">
            <v>21000000</v>
          </cell>
          <cell r="AP42">
            <v>0</v>
          </cell>
          <cell r="AQ42">
            <v>0</v>
          </cell>
          <cell r="AS42">
            <v>22000000</v>
          </cell>
          <cell r="AT42">
            <v>0</v>
          </cell>
          <cell r="AU42">
            <v>0</v>
          </cell>
          <cell r="AV42">
            <v>25000000</v>
          </cell>
          <cell r="AW42">
            <v>0</v>
          </cell>
          <cell r="AX42">
            <v>0</v>
          </cell>
          <cell r="AY42">
            <v>25000000</v>
          </cell>
          <cell r="AZ42">
            <v>0</v>
          </cell>
          <cell r="BA42">
            <v>0</v>
          </cell>
        </row>
        <row r="43">
          <cell r="A43">
            <v>41</v>
          </cell>
          <cell r="B43" t="str">
            <v>Marketing</v>
          </cell>
          <cell r="C43" t="str">
            <v>Cliente</v>
          </cell>
          <cell r="D43" t="str">
            <v>Aumentar visibilidade das marcas</v>
          </cell>
          <cell r="E43" t="str">
            <v>Aumentar o número de seguidores nas redes sociais das marcas Frosty, Marujinho e Zeca's em 100 mil ao longo do ano, com a meta de 25 mil novos seguidores no primeiro trimestre.</v>
          </cell>
          <cell r="F43">
            <v>3</v>
          </cell>
          <cell r="H43">
            <v>100000</v>
          </cell>
          <cell r="I43">
            <v>1</v>
          </cell>
          <cell r="J43">
            <v>12</v>
          </cell>
          <cell r="K43" t="str">
            <v>Acumulado</v>
          </cell>
          <cell r="M43">
            <v>5</v>
          </cell>
          <cell r="O43">
            <v>8333</v>
          </cell>
          <cell r="P43">
            <v>6842</v>
          </cell>
          <cell r="Q43">
            <v>0.82107284291371652</v>
          </cell>
          <cell r="R43">
            <v>8333</v>
          </cell>
          <cell r="S43">
            <v>17887</v>
          </cell>
          <cell r="T43">
            <v>1</v>
          </cell>
          <cell r="U43">
            <v>8333</v>
          </cell>
          <cell r="V43">
            <v>0</v>
          </cell>
          <cell r="W43">
            <v>0</v>
          </cell>
          <cell r="Y43">
            <v>8333</v>
          </cell>
          <cell r="Z43">
            <v>0</v>
          </cell>
          <cell r="AA43">
            <v>0</v>
          </cell>
          <cell r="AB43">
            <v>8333</v>
          </cell>
          <cell r="AC43">
            <v>0</v>
          </cell>
          <cell r="AD43">
            <v>0</v>
          </cell>
          <cell r="AE43">
            <v>8333</v>
          </cell>
          <cell r="AF43">
            <v>0</v>
          </cell>
          <cell r="AG43">
            <v>0</v>
          </cell>
          <cell r="AI43">
            <v>8333</v>
          </cell>
          <cell r="AJ43">
            <v>0</v>
          </cell>
          <cell r="AK43">
            <v>0</v>
          </cell>
          <cell r="AL43">
            <v>8333</v>
          </cell>
          <cell r="AM43">
            <v>0</v>
          </cell>
          <cell r="AN43">
            <v>0</v>
          </cell>
          <cell r="AO43">
            <v>8333</v>
          </cell>
          <cell r="AP43">
            <v>0</v>
          </cell>
          <cell r="AQ43">
            <v>0</v>
          </cell>
          <cell r="AS43">
            <v>8333</v>
          </cell>
          <cell r="AT43">
            <v>0</v>
          </cell>
          <cell r="AU43">
            <v>0</v>
          </cell>
          <cell r="AV43">
            <v>8333</v>
          </cell>
          <cell r="AW43">
            <v>0</v>
          </cell>
          <cell r="AX43">
            <v>0</v>
          </cell>
          <cell r="AY43">
            <v>8333</v>
          </cell>
          <cell r="AZ43">
            <v>0</v>
          </cell>
          <cell r="BA43">
            <v>0</v>
          </cell>
        </row>
        <row r="44">
          <cell r="A44">
            <v>42</v>
          </cell>
          <cell r="B44" t="str">
            <v>Marketing</v>
          </cell>
          <cell r="C44" t="str">
            <v>Cliente</v>
          </cell>
          <cell r="D44" t="str">
            <v>Aumentar visibilidade das marcas</v>
          </cell>
          <cell r="E44" t="str">
            <v>Ampliar o impacto social da Grupo Frosty nos seis estados em instituições por meio de 20 doações por mês.</v>
          </cell>
          <cell r="H44">
            <v>20</v>
          </cell>
          <cell r="I44">
            <v>1</v>
          </cell>
          <cell r="J44">
            <v>12</v>
          </cell>
          <cell r="K44" t="str">
            <v>Último</v>
          </cell>
          <cell r="M44">
            <v>5</v>
          </cell>
          <cell r="O44">
            <v>20</v>
          </cell>
          <cell r="P44">
            <v>21</v>
          </cell>
          <cell r="Q44">
            <v>1</v>
          </cell>
          <cell r="R44">
            <v>20</v>
          </cell>
          <cell r="S44">
            <v>22</v>
          </cell>
          <cell r="T44">
            <v>1</v>
          </cell>
          <cell r="U44">
            <v>20</v>
          </cell>
          <cell r="V44">
            <v>0</v>
          </cell>
          <cell r="W44">
            <v>0</v>
          </cell>
          <cell r="Y44">
            <v>20</v>
          </cell>
          <cell r="Z44">
            <v>0</v>
          </cell>
          <cell r="AA44">
            <v>0</v>
          </cell>
          <cell r="AB44">
            <v>20</v>
          </cell>
          <cell r="AC44">
            <v>0</v>
          </cell>
          <cell r="AD44">
            <v>0</v>
          </cell>
          <cell r="AE44">
            <v>20</v>
          </cell>
          <cell r="AF44">
            <v>0</v>
          </cell>
          <cell r="AG44">
            <v>0</v>
          </cell>
          <cell r="AI44">
            <v>20</v>
          </cell>
          <cell r="AJ44">
            <v>0</v>
          </cell>
          <cell r="AK44">
            <v>0</v>
          </cell>
          <cell r="AL44">
            <v>20</v>
          </cell>
          <cell r="AM44">
            <v>0</v>
          </cell>
          <cell r="AN44">
            <v>0</v>
          </cell>
          <cell r="AO44">
            <v>20</v>
          </cell>
          <cell r="AP44">
            <v>0</v>
          </cell>
          <cell r="AQ44">
            <v>0</v>
          </cell>
          <cell r="AS44">
            <v>20</v>
          </cell>
          <cell r="AT44">
            <v>0</v>
          </cell>
          <cell r="AU44">
            <v>0</v>
          </cell>
          <cell r="AV44">
            <v>20</v>
          </cell>
          <cell r="AW44">
            <v>0</v>
          </cell>
          <cell r="AX44">
            <v>0</v>
          </cell>
          <cell r="AY44">
            <v>20</v>
          </cell>
          <cell r="AZ44">
            <v>0</v>
          </cell>
          <cell r="BA44">
            <v>0</v>
          </cell>
        </row>
        <row r="45">
          <cell r="A45">
            <v>43</v>
          </cell>
          <cell r="B45" t="str">
            <v>Marketing</v>
          </cell>
          <cell r="C45" t="str">
            <v>Cliente</v>
          </cell>
          <cell r="D45" t="str">
            <v>Aumentar visibilidade das marcas</v>
          </cell>
          <cell r="E45" t="str">
            <v>Aumentar a visibilidade promovendo uma das marcas do Grupo Frosty em 32 locais (turísticos, lazer, corporativos, autosserviço e similares) por semestre, distribuídos estrategicamente nos seis estados.</v>
          </cell>
          <cell r="H45">
            <v>32</v>
          </cell>
          <cell r="I45">
            <v>1</v>
          </cell>
          <cell r="J45">
            <v>3</v>
          </cell>
          <cell r="M45">
            <v>5</v>
          </cell>
          <cell r="O45">
            <v>5</v>
          </cell>
          <cell r="P45">
            <v>5</v>
          </cell>
          <cell r="Q45">
            <v>1</v>
          </cell>
          <cell r="R45">
            <v>7</v>
          </cell>
          <cell r="S45">
            <v>10</v>
          </cell>
          <cell r="T45">
            <v>1</v>
          </cell>
          <cell r="U45">
            <v>5</v>
          </cell>
          <cell r="V45">
            <v>0</v>
          </cell>
          <cell r="W45">
            <v>0</v>
          </cell>
        </row>
        <row r="46">
          <cell r="A46">
            <v>44</v>
          </cell>
          <cell r="B46" t="str">
            <v>Marketing</v>
          </cell>
          <cell r="C46" t="str">
            <v>Cliente</v>
          </cell>
          <cell r="D46" t="str">
            <v>Aumentar visibilidade das marcas</v>
          </cell>
          <cell r="E46" t="str">
            <v>Participação do Grupo Frosty via patrocínio ou permuta de 14 eventos de alta visibilidade em diferentes estados por semestre.</v>
          </cell>
          <cell r="F46">
            <v>6</v>
          </cell>
          <cell r="H46">
            <v>14</v>
          </cell>
          <cell r="I46">
            <v>1</v>
          </cell>
          <cell r="J46">
            <v>12</v>
          </cell>
          <cell r="M46">
            <v>5</v>
          </cell>
          <cell r="O46">
            <v>1</v>
          </cell>
          <cell r="P46">
            <v>1</v>
          </cell>
          <cell r="Q46">
            <v>1</v>
          </cell>
          <cell r="R46">
            <v>4</v>
          </cell>
          <cell r="S46">
            <v>11</v>
          </cell>
          <cell r="T46">
            <v>1</v>
          </cell>
          <cell r="U46">
            <v>1</v>
          </cell>
          <cell r="V46">
            <v>0</v>
          </cell>
          <cell r="W46">
            <v>0</v>
          </cell>
          <cell r="Y46">
            <v>1</v>
          </cell>
          <cell r="Z46">
            <v>0</v>
          </cell>
          <cell r="AA46">
            <v>0</v>
          </cell>
          <cell r="AB46">
            <v>1</v>
          </cell>
          <cell r="AC46">
            <v>0</v>
          </cell>
          <cell r="AD46">
            <v>0</v>
          </cell>
          <cell r="AE46">
            <v>6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1</v>
          </cell>
          <cell r="AO46">
            <v>0</v>
          </cell>
          <cell r="AP46">
            <v>0</v>
          </cell>
          <cell r="AQ46">
            <v>1</v>
          </cell>
          <cell r="AS46">
            <v>0</v>
          </cell>
          <cell r="AT46">
            <v>0</v>
          </cell>
          <cell r="AU46">
            <v>1</v>
          </cell>
          <cell r="AV46">
            <v>0</v>
          </cell>
          <cell r="AW46">
            <v>0</v>
          </cell>
          <cell r="AX46">
            <v>1</v>
          </cell>
          <cell r="AY46">
            <v>0</v>
          </cell>
          <cell r="AZ46">
            <v>0</v>
          </cell>
          <cell r="BA46">
            <v>1</v>
          </cell>
        </row>
        <row r="47">
          <cell r="A47">
            <v>46</v>
          </cell>
          <cell r="B47" t="str">
            <v>Marketing</v>
          </cell>
          <cell r="C47" t="str">
            <v>Cliente</v>
          </cell>
          <cell r="D47" t="str">
            <v>Aumentar visibilidade das marcas</v>
          </cell>
          <cell r="E47" t="str">
            <v>Garantir a atualização de freezers e tabelas com o rebranding, alcançando meta de 500 unidades por semestre, até completar 100% do estipulado ao longo do ano.</v>
          </cell>
          <cell r="F47">
            <v>12</v>
          </cell>
          <cell r="H47">
            <v>500</v>
          </cell>
          <cell r="I47">
            <v>1</v>
          </cell>
          <cell r="J47">
            <v>12</v>
          </cell>
          <cell r="K47" t="str">
            <v>Acumulado</v>
          </cell>
          <cell r="M47">
            <v>6</v>
          </cell>
          <cell r="O47">
            <v>0</v>
          </cell>
          <cell r="P47">
            <v>0</v>
          </cell>
          <cell r="Q47">
            <v>1</v>
          </cell>
          <cell r="R47">
            <v>36</v>
          </cell>
          <cell r="S47">
            <v>41</v>
          </cell>
          <cell r="T47">
            <v>1</v>
          </cell>
          <cell r="U47">
            <v>116</v>
          </cell>
          <cell r="V47">
            <v>0</v>
          </cell>
          <cell r="W47">
            <v>0</v>
          </cell>
          <cell r="Y47">
            <v>116</v>
          </cell>
          <cell r="Z47">
            <v>0</v>
          </cell>
          <cell r="AA47">
            <v>0</v>
          </cell>
          <cell r="AB47">
            <v>116</v>
          </cell>
          <cell r="AC47">
            <v>0</v>
          </cell>
          <cell r="AD47">
            <v>0</v>
          </cell>
          <cell r="AE47">
            <v>116</v>
          </cell>
          <cell r="AF47">
            <v>0</v>
          </cell>
          <cell r="AG47">
            <v>0</v>
          </cell>
          <cell r="AJ47">
            <v>0</v>
          </cell>
          <cell r="AM47">
            <v>0</v>
          </cell>
          <cell r="AP47">
            <v>0</v>
          </cell>
          <cell r="AT47">
            <v>0</v>
          </cell>
          <cell r="AW47">
            <v>0</v>
          </cell>
          <cell r="AZ47">
            <v>0</v>
          </cell>
        </row>
        <row r="48">
          <cell r="A48">
            <v>47</v>
          </cell>
          <cell r="B48" t="str">
            <v>Marketing</v>
          </cell>
          <cell r="C48" t="str">
            <v>Cliente</v>
          </cell>
          <cell r="D48" t="str">
            <v>Aumentar visibilidade das marcas</v>
          </cell>
          <cell r="E48" t="str">
            <v>Garantir a manutenção contínua da comunicação visual da frota, assegurando 100% dos veículos com adesivos atualizados e em boas condições ao longo do ano.</v>
          </cell>
          <cell r="F48">
            <v>12</v>
          </cell>
          <cell r="H48">
            <v>1</v>
          </cell>
          <cell r="I48">
            <v>1</v>
          </cell>
          <cell r="J48">
            <v>12</v>
          </cell>
          <cell r="K48" t="str">
            <v>Acumulado</v>
          </cell>
          <cell r="M48">
            <v>2</v>
          </cell>
          <cell r="O48">
            <v>1</v>
          </cell>
          <cell r="P48">
            <v>3</v>
          </cell>
          <cell r="Q48">
            <v>1</v>
          </cell>
          <cell r="R48">
            <v>1</v>
          </cell>
          <cell r="S48">
            <v>0.96</v>
          </cell>
          <cell r="T48">
            <v>0.96</v>
          </cell>
          <cell r="U48">
            <v>1</v>
          </cell>
          <cell r="V48">
            <v>0</v>
          </cell>
          <cell r="W48">
            <v>0</v>
          </cell>
          <cell r="Y48">
            <v>1</v>
          </cell>
          <cell r="Z48">
            <v>0</v>
          </cell>
          <cell r="AA48">
            <v>0</v>
          </cell>
          <cell r="AB48">
            <v>1</v>
          </cell>
          <cell r="AC48">
            <v>0</v>
          </cell>
          <cell r="AD48">
            <v>0</v>
          </cell>
          <cell r="AE48">
            <v>1</v>
          </cell>
          <cell r="AF48">
            <v>0</v>
          </cell>
          <cell r="AG48">
            <v>0</v>
          </cell>
          <cell r="AI48">
            <v>1</v>
          </cell>
          <cell r="AJ48">
            <v>0</v>
          </cell>
          <cell r="AK48">
            <v>0</v>
          </cell>
          <cell r="AL48">
            <v>1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>
            <v>0</v>
          </cell>
          <cell r="AS48">
            <v>1</v>
          </cell>
          <cell r="AT48">
            <v>0</v>
          </cell>
          <cell r="AU48">
            <v>0</v>
          </cell>
          <cell r="AV48">
            <v>1</v>
          </cell>
          <cell r="AW48">
            <v>0</v>
          </cell>
          <cell r="AX48">
            <v>0</v>
          </cell>
          <cell r="AY48">
            <v>1</v>
          </cell>
          <cell r="AZ48">
            <v>0</v>
          </cell>
          <cell r="BA48">
            <v>0</v>
          </cell>
        </row>
        <row r="49">
          <cell r="A49">
            <v>48</v>
          </cell>
          <cell r="B49" t="str">
            <v>Marketing</v>
          </cell>
          <cell r="C49" t="str">
            <v>Cliente</v>
          </cell>
          <cell r="D49" t="str">
            <v>Expansão de lojas</v>
          </cell>
          <cell r="E49" t="str">
            <v>Alcançar a meta de X cupons nas inaugurações para atingir o ROAS pré estabelecido.</v>
          </cell>
          <cell r="H49">
            <v>915</v>
          </cell>
          <cell r="I49">
            <v>1</v>
          </cell>
          <cell r="J49">
            <v>12</v>
          </cell>
          <cell r="M49">
            <v>5</v>
          </cell>
          <cell r="O49">
            <v>915</v>
          </cell>
          <cell r="P49">
            <v>1104</v>
          </cell>
          <cell r="Q49">
            <v>1</v>
          </cell>
          <cell r="R49">
            <v>7913</v>
          </cell>
          <cell r="S49">
            <v>6285</v>
          </cell>
          <cell r="T49">
            <v>0.79426260583849362</v>
          </cell>
          <cell r="V49">
            <v>0</v>
          </cell>
          <cell r="Z49">
            <v>0</v>
          </cell>
          <cell r="AC49">
            <v>0</v>
          </cell>
          <cell r="AF49">
            <v>0</v>
          </cell>
          <cell r="AJ49">
            <v>0</v>
          </cell>
          <cell r="AM49">
            <v>0</v>
          </cell>
          <cell r="AP49">
            <v>0</v>
          </cell>
          <cell r="AT49">
            <v>0</v>
          </cell>
          <cell r="AW49">
            <v>0</v>
          </cell>
          <cell r="AZ49">
            <v>0</v>
          </cell>
        </row>
        <row r="50">
          <cell r="A50">
            <v>49</v>
          </cell>
          <cell r="B50" t="str">
            <v>Recursos Humanos</v>
          </cell>
          <cell r="C50" t="str">
            <v>Aprendizagem</v>
          </cell>
          <cell r="D50" t="str">
            <v>Promover a cultura de alta perfromance</v>
          </cell>
          <cell r="E50" t="str">
            <v>Alcançar a marca de 90 dias sem acidentes com afastamento no site</v>
          </cell>
          <cell r="H50">
            <v>90</v>
          </cell>
          <cell r="I50">
            <v>1</v>
          </cell>
          <cell r="J50">
            <v>12</v>
          </cell>
          <cell r="K50" t="str">
            <v>Acumulado</v>
          </cell>
          <cell r="L50" t="str">
            <v>Quantidade de dias sem acidentes com afastamento no site</v>
          </cell>
          <cell r="M50">
            <v>9</v>
          </cell>
          <cell r="O50">
            <v>90</v>
          </cell>
          <cell r="P50">
            <v>30</v>
          </cell>
          <cell r="Q50">
            <v>0.33333333333333331</v>
          </cell>
          <cell r="R50">
            <v>90</v>
          </cell>
          <cell r="S50">
            <v>5</v>
          </cell>
          <cell r="T50">
            <v>5.5555555555555552E-2</v>
          </cell>
          <cell r="U50">
            <v>90</v>
          </cell>
          <cell r="V50">
            <v>0</v>
          </cell>
          <cell r="W50">
            <v>0</v>
          </cell>
          <cell r="Y50">
            <v>90</v>
          </cell>
          <cell r="Z50">
            <v>0</v>
          </cell>
          <cell r="AA50">
            <v>0</v>
          </cell>
          <cell r="AB50">
            <v>90</v>
          </cell>
          <cell r="AC50">
            <v>0</v>
          </cell>
          <cell r="AD50">
            <v>0</v>
          </cell>
          <cell r="AE50">
            <v>90</v>
          </cell>
          <cell r="AF50">
            <v>0</v>
          </cell>
          <cell r="AG50">
            <v>0</v>
          </cell>
          <cell r="AI50">
            <v>90</v>
          </cell>
          <cell r="AJ50">
            <v>0</v>
          </cell>
          <cell r="AK50">
            <v>0</v>
          </cell>
          <cell r="AL50">
            <v>90</v>
          </cell>
          <cell r="AM50">
            <v>0</v>
          </cell>
          <cell r="AN50">
            <v>0</v>
          </cell>
          <cell r="AO50">
            <v>90</v>
          </cell>
          <cell r="AP50">
            <v>0</v>
          </cell>
          <cell r="AQ50">
            <v>0</v>
          </cell>
          <cell r="AS50">
            <v>90</v>
          </cell>
          <cell r="AT50">
            <v>0</v>
          </cell>
          <cell r="AU50">
            <v>0</v>
          </cell>
          <cell r="AV50">
            <v>90</v>
          </cell>
          <cell r="AW50">
            <v>0</v>
          </cell>
          <cell r="AX50">
            <v>0</v>
          </cell>
          <cell r="AY50">
            <v>90</v>
          </cell>
          <cell r="AZ50">
            <v>0</v>
          </cell>
          <cell r="BA50">
            <v>0</v>
          </cell>
        </row>
        <row r="51">
          <cell r="A51">
            <v>50</v>
          </cell>
          <cell r="B51" t="str">
            <v>Recursos Humanos</v>
          </cell>
          <cell r="C51" t="str">
            <v>Financeira</v>
          </cell>
          <cell r="D51" t="str">
            <v>Otimização de recursos</v>
          </cell>
          <cell r="E51" t="str">
            <v>Orçamentos da área de Gente e Cultura</v>
          </cell>
          <cell r="G51" t="str">
            <v>&lt;=</v>
          </cell>
          <cell r="H51">
            <v>1</v>
          </cell>
          <cell r="I51">
            <v>1</v>
          </cell>
          <cell r="J51">
            <v>12</v>
          </cell>
          <cell r="K51" t="str">
            <v>Último</v>
          </cell>
          <cell r="L51" t="str">
            <v>Valor orçado x realizado</v>
          </cell>
          <cell r="M51">
            <v>13</v>
          </cell>
          <cell r="O51">
            <v>1</v>
          </cell>
          <cell r="P51">
            <v>0.83540000000000003</v>
          </cell>
          <cell r="Q51">
            <v>1</v>
          </cell>
          <cell r="R51">
            <v>1</v>
          </cell>
          <cell r="S51">
            <v>0.56000000000000005</v>
          </cell>
          <cell r="T51">
            <v>1</v>
          </cell>
          <cell r="U51">
            <v>1</v>
          </cell>
          <cell r="V51">
            <v>0</v>
          </cell>
          <cell r="W51">
            <v>1</v>
          </cell>
          <cell r="Y51">
            <v>1</v>
          </cell>
          <cell r="Z51">
            <v>0</v>
          </cell>
          <cell r="AA51">
            <v>1</v>
          </cell>
          <cell r="AB51">
            <v>1</v>
          </cell>
          <cell r="AC51">
            <v>0</v>
          </cell>
          <cell r="AD51">
            <v>1</v>
          </cell>
          <cell r="AE51">
            <v>1</v>
          </cell>
          <cell r="AF51">
            <v>0</v>
          </cell>
          <cell r="AG51">
            <v>1</v>
          </cell>
          <cell r="AI51">
            <v>1</v>
          </cell>
          <cell r="AJ51">
            <v>0</v>
          </cell>
          <cell r="AK51">
            <v>1</v>
          </cell>
          <cell r="AL51">
            <v>1</v>
          </cell>
          <cell r="AM51">
            <v>0</v>
          </cell>
          <cell r="AN51">
            <v>1</v>
          </cell>
          <cell r="AO51">
            <v>1</v>
          </cell>
          <cell r="AP51">
            <v>0</v>
          </cell>
          <cell r="AQ51">
            <v>1</v>
          </cell>
          <cell r="AS51">
            <v>1</v>
          </cell>
          <cell r="AT51">
            <v>0</v>
          </cell>
          <cell r="AU51">
            <v>1</v>
          </cell>
          <cell r="AV51">
            <v>1</v>
          </cell>
          <cell r="AW51">
            <v>0</v>
          </cell>
          <cell r="AX51">
            <v>1</v>
          </cell>
          <cell r="AY51">
            <v>1</v>
          </cell>
          <cell r="AZ51">
            <v>0</v>
          </cell>
          <cell r="BA51">
            <v>1</v>
          </cell>
        </row>
        <row r="52">
          <cell r="A52">
            <v>51</v>
          </cell>
          <cell r="B52" t="str">
            <v>Recursos Humanos</v>
          </cell>
          <cell r="C52" t="str">
            <v>Processos</v>
          </cell>
          <cell r="D52" t="str">
            <v>Melhorar e desenvolver processsos, normas e procedimentos</v>
          </cell>
          <cell r="E52" t="str">
            <v>Estruturar Relatório ESG até 03/2025</v>
          </cell>
          <cell r="F52">
            <v>3</v>
          </cell>
          <cell r="H52">
            <v>1</v>
          </cell>
          <cell r="I52">
            <v>1</v>
          </cell>
          <cell r="J52">
            <v>3</v>
          </cell>
          <cell r="K52" t="str">
            <v>Acumulado</v>
          </cell>
          <cell r="L52" t="str">
            <v>Relatório ESG elaborado</v>
          </cell>
          <cell r="M52">
            <v>2</v>
          </cell>
          <cell r="O52">
            <v>1</v>
          </cell>
          <cell r="P52">
            <v>0.1</v>
          </cell>
          <cell r="Q52">
            <v>0.1</v>
          </cell>
          <cell r="R52">
            <v>1</v>
          </cell>
          <cell r="S52">
            <v>0.2</v>
          </cell>
          <cell r="T52">
            <v>0.2</v>
          </cell>
          <cell r="U52">
            <v>1</v>
          </cell>
          <cell r="V52">
            <v>0</v>
          </cell>
          <cell r="W52">
            <v>0</v>
          </cell>
        </row>
        <row r="53">
          <cell r="A53">
            <v>52</v>
          </cell>
          <cell r="B53" t="str">
            <v>Recursos Humanos</v>
          </cell>
          <cell r="C53" t="str">
            <v>Processos</v>
          </cell>
          <cell r="D53" t="str">
            <v>Melhorar e desenvolver processsos, normas e procedimentos</v>
          </cell>
          <cell r="E53" t="str">
            <v>Alcançar 120k de verba de resíduos e reverter em ações de bem estar</v>
          </cell>
          <cell r="I53">
            <v>1</v>
          </cell>
          <cell r="J53">
            <v>12</v>
          </cell>
          <cell r="K53" t="str">
            <v>Último</v>
          </cell>
          <cell r="L53" t="str">
            <v>% de aumento de valor da venda do reciclado; % do valor utilizado em ações de bem estar</v>
          </cell>
          <cell r="M53">
            <v>8</v>
          </cell>
          <cell r="O53">
            <v>8.3000000000000007</v>
          </cell>
          <cell r="P53">
            <v>3.7</v>
          </cell>
          <cell r="Q53">
            <v>0.44578313253012047</v>
          </cell>
          <cell r="S53">
            <v>11.5</v>
          </cell>
          <cell r="V53">
            <v>0</v>
          </cell>
          <cell r="Z53">
            <v>0</v>
          </cell>
          <cell r="AC53">
            <v>0</v>
          </cell>
          <cell r="AF53">
            <v>0</v>
          </cell>
          <cell r="AJ53">
            <v>0</v>
          </cell>
          <cell r="AM53">
            <v>0</v>
          </cell>
          <cell r="AP53">
            <v>0</v>
          </cell>
          <cell r="AT53">
            <v>0</v>
          </cell>
          <cell r="AW53">
            <v>0</v>
          </cell>
          <cell r="AZ53">
            <v>0</v>
          </cell>
        </row>
        <row r="54">
          <cell r="A54">
            <v>53</v>
          </cell>
          <cell r="B54" t="str">
            <v>Recursos Humanos</v>
          </cell>
          <cell r="C54" t="str">
            <v>Aprendizagem</v>
          </cell>
          <cell r="D54" t="str">
            <v>Atrair e reter talentos</v>
          </cell>
          <cell r="E54" t="str">
            <v>Atingir o preenchimento das vagas no prazo médio de até 15 dias.</v>
          </cell>
          <cell r="G54" t="str">
            <v>&lt;=</v>
          </cell>
          <cell r="H54">
            <v>15</v>
          </cell>
          <cell r="I54">
            <v>1</v>
          </cell>
          <cell r="J54">
            <v>12</v>
          </cell>
          <cell r="K54" t="str">
            <v>Média</v>
          </cell>
          <cell r="L54" t="str">
            <v>Tempo em dias entre vagas abertas e fechadas</v>
          </cell>
          <cell r="M54">
            <v>8</v>
          </cell>
          <cell r="O54">
            <v>25</v>
          </cell>
          <cell r="P54">
            <v>38</v>
          </cell>
          <cell r="Q54">
            <v>0.65789473684210531</v>
          </cell>
          <cell r="R54">
            <v>15</v>
          </cell>
          <cell r="S54">
            <v>31</v>
          </cell>
          <cell r="T54">
            <v>0.4838709677419355</v>
          </cell>
          <cell r="U54">
            <v>15</v>
          </cell>
          <cell r="V54">
            <v>0</v>
          </cell>
          <cell r="W54">
            <v>1</v>
          </cell>
          <cell r="Y54">
            <v>15</v>
          </cell>
          <cell r="Z54">
            <v>0</v>
          </cell>
          <cell r="AA54">
            <v>1</v>
          </cell>
          <cell r="AB54">
            <v>15</v>
          </cell>
          <cell r="AC54">
            <v>0</v>
          </cell>
          <cell r="AD54">
            <v>1</v>
          </cell>
          <cell r="AE54">
            <v>15</v>
          </cell>
          <cell r="AF54">
            <v>0</v>
          </cell>
          <cell r="AG54">
            <v>1</v>
          </cell>
          <cell r="AI54">
            <v>15</v>
          </cell>
          <cell r="AJ54">
            <v>0</v>
          </cell>
          <cell r="AK54">
            <v>1</v>
          </cell>
          <cell r="AL54">
            <v>15</v>
          </cell>
          <cell r="AM54">
            <v>0</v>
          </cell>
          <cell r="AN54">
            <v>1</v>
          </cell>
          <cell r="AO54">
            <v>15</v>
          </cell>
          <cell r="AP54">
            <v>0</v>
          </cell>
          <cell r="AQ54">
            <v>1</v>
          </cell>
          <cell r="AS54">
            <v>15</v>
          </cell>
          <cell r="AT54">
            <v>0</v>
          </cell>
          <cell r="AU54">
            <v>1</v>
          </cell>
          <cell r="AV54">
            <v>15</v>
          </cell>
          <cell r="AW54">
            <v>0</v>
          </cell>
          <cell r="AX54">
            <v>1</v>
          </cell>
          <cell r="AY54">
            <v>15</v>
          </cell>
          <cell r="AZ54">
            <v>0</v>
          </cell>
          <cell r="BA54">
            <v>1</v>
          </cell>
        </row>
        <row r="55">
          <cell r="A55">
            <v>54</v>
          </cell>
          <cell r="B55" t="str">
            <v>Recursos Humanos</v>
          </cell>
          <cell r="C55" t="str">
            <v>Aprendizagem</v>
          </cell>
          <cell r="D55" t="str">
            <v>Atrair e reter talentos</v>
          </cell>
          <cell r="E55" t="str">
            <v>Manter más contratações (90 dias) em  15% (desligamento) e até 10% (pedidos voluntários).</v>
          </cell>
          <cell r="H55">
            <v>0.25</v>
          </cell>
          <cell r="I55">
            <v>1</v>
          </cell>
          <cell r="J55">
            <v>12</v>
          </cell>
          <cell r="K55" t="str">
            <v>Último</v>
          </cell>
          <cell r="L55" t="str">
            <v>% de Turnover de até 90 dias</v>
          </cell>
          <cell r="M55">
            <v>8</v>
          </cell>
          <cell r="O55">
            <v>0.25</v>
          </cell>
          <cell r="P55">
            <v>8.7999999999999995E-2</v>
          </cell>
          <cell r="Q55">
            <v>0.35199999999999998</v>
          </cell>
          <cell r="R55">
            <v>0.25</v>
          </cell>
          <cell r="S55">
            <v>5.0999999999999997E-2</v>
          </cell>
          <cell r="T55">
            <v>0.20399999999999999</v>
          </cell>
          <cell r="U55">
            <v>0.25</v>
          </cell>
          <cell r="V55">
            <v>0</v>
          </cell>
          <cell r="W55">
            <v>0</v>
          </cell>
          <cell r="Y55">
            <v>0.25</v>
          </cell>
          <cell r="Z55">
            <v>0</v>
          </cell>
          <cell r="AA55">
            <v>0</v>
          </cell>
          <cell r="AB55">
            <v>0.25</v>
          </cell>
          <cell r="AC55">
            <v>0</v>
          </cell>
          <cell r="AD55">
            <v>0</v>
          </cell>
          <cell r="AE55">
            <v>0.25</v>
          </cell>
          <cell r="AF55">
            <v>0</v>
          </cell>
          <cell r="AG55">
            <v>0</v>
          </cell>
          <cell r="AI55">
            <v>0.25</v>
          </cell>
          <cell r="AJ55">
            <v>0</v>
          </cell>
          <cell r="AK55">
            <v>0</v>
          </cell>
          <cell r="AL55">
            <v>0.25</v>
          </cell>
          <cell r="AM55">
            <v>0</v>
          </cell>
          <cell r="AN55">
            <v>0</v>
          </cell>
          <cell r="AO55">
            <v>0.25</v>
          </cell>
          <cell r="AP55">
            <v>0</v>
          </cell>
          <cell r="AQ55">
            <v>0</v>
          </cell>
          <cell r="AS55">
            <v>0.25</v>
          </cell>
          <cell r="AT55">
            <v>0</v>
          </cell>
          <cell r="AU55">
            <v>0</v>
          </cell>
          <cell r="AV55">
            <v>0.25</v>
          </cell>
          <cell r="AW55">
            <v>0</v>
          </cell>
          <cell r="AX55">
            <v>0</v>
          </cell>
          <cell r="AY55">
            <v>0.25</v>
          </cell>
          <cell r="AZ55">
            <v>0</v>
          </cell>
          <cell r="BA55">
            <v>0</v>
          </cell>
        </row>
        <row r="56">
          <cell r="A56">
            <v>55</v>
          </cell>
          <cell r="B56" t="str">
            <v>Recursos Humanos</v>
          </cell>
          <cell r="C56" t="str">
            <v>Aprendizagem</v>
          </cell>
          <cell r="D56" t="str">
            <v>Atrair e reter talentos</v>
          </cell>
          <cell r="E56" t="str">
            <v>Manter turnover de 91 a 365 dias em até 5%</v>
          </cell>
          <cell r="G56" t="str">
            <v>&lt;=</v>
          </cell>
          <cell r="H56">
            <v>0.05</v>
          </cell>
          <cell r="I56">
            <v>1</v>
          </cell>
          <cell r="J56">
            <v>12</v>
          </cell>
          <cell r="K56" t="str">
            <v>Último</v>
          </cell>
          <cell r="L56" t="str">
            <v>% de Turnover de 91 a 365 dias</v>
          </cell>
          <cell r="M56">
            <v>4</v>
          </cell>
          <cell r="O56">
            <v>0.05</v>
          </cell>
          <cell r="P56">
            <v>6.9000000000000006E-2</v>
          </cell>
          <cell r="Q56">
            <v>0.72463768115942029</v>
          </cell>
          <cell r="R56">
            <v>0.05</v>
          </cell>
          <cell r="S56">
            <v>3.4000000000000002E-2</v>
          </cell>
          <cell r="T56">
            <v>1</v>
          </cell>
          <cell r="U56">
            <v>0.05</v>
          </cell>
          <cell r="V56">
            <v>0</v>
          </cell>
          <cell r="W56">
            <v>1</v>
          </cell>
          <cell r="Y56">
            <v>0.05</v>
          </cell>
          <cell r="Z56">
            <v>0</v>
          </cell>
          <cell r="AA56">
            <v>1</v>
          </cell>
          <cell r="AB56">
            <v>0.05</v>
          </cell>
          <cell r="AC56">
            <v>0</v>
          </cell>
          <cell r="AD56">
            <v>1</v>
          </cell>
          <cell r="AE56">
            <v>0.05</v>
          </cell>
          <cell r="AF56">
            <v>0</v>
          </cell>
          <cell r="AG56">
            <v>1</v>
          </cell>
          <cell r="AI56">
            <v>0.05</v>
          </cell>
          <cell r="AJ56">
            <v>0</v>
          </cell>
          <cell r="AK56">
            <v>1</v>
          </cell>
          <cell r="AL56">
            <v>0.05</v>
          </cell>
          <cell r="AM56">
            <v>0</v>
          </cell>
          <cell r="AN56">
            <v>1</v>
          </cell>
          <cell r="AO56">
            <v>0.05</v>
          </cell>
          <cell r="AP56">
            <v>0</v>
          </cell>
          <cell r="AQ56">
            <v>1</v>
          </cell>
          <cell r="AS56">
            <v>0.05</v>
          </cell>
          <cell r="AT56">
            <v>0</v>
          </cell>
          <cell r="AU56">
            <v>1</v>
          </cell>
          <cell r="AV56">
            <v>0.05</v>
          </cell>
          <cell r="AW56">
            <v>0</v>
          </cell>
          <cell r="AX56">
            <v>1</v>
          </cell>
          <cell r="AY56">
            <v>0.05</v>
          </cell>
          <cell r="AZ56">
            <v>0</v>
          </cell>
          <cell r="BA56">
            <v>1</v>
          </cell>
        </row>
        <row r="57">
          <cell r="A57">
            <v>56</v>
          </cell>
          <cell r="B57" t="str">
            <v>Recursos Humanos</v>
          </cell>
          <cell r="C57" t="str">
            <v>Aprendizagem</v>
          </cell>
          <cell r="D57" t="str">
            <v>Capacitar e engajar os colaboradores</v>
          </cell>
          <cell r="E57" t="str">
            <v>Atingir 30 horas homens treinadas a.a</v>
          </cell>
          <cell r="H57">
            <v>30</v>
          </cell>
          <cell r="I57">
            <v>1</v>
          </cell>
          <cell r="J57">
            <v>12</v>
          </cell>
          <cell r="K57" t="str">
            <v>Acumulado</v>
          </cell>
          <cell r="L57" t="str">
            <v>Número de horas de treinamentos dividido pelo total de colaboradores</v>
          </cell>
          <cell r="M57">
            <v>8</v>
          </cell>
          <cell r="O57">
            <v>30</v>
          </cell>
          <cell r="P57">
            <v>1.2</v>
          </cell>
          <cell r="Q57">
            <v>0.04</v>
          </cell>
          <cell r="R57">
            <v>30</v>
          </cell>
          <cell r="S57">
            <v>2.4</v>
          </cell>
          <cell r="T57">
            <v>0.08</v>
          </cell>
          <cell r="U57">
            <v>30</v>
          </cell>
          <cell r="V57">
            <v>0</v>
          </cell>
          <cell r="W57">
            <v>0</v>
          </cell>
          <cell r="Y57">
            <v>30</v>
          </cell>
          <cell r="Z57">
            <v>0</v>
          </cell>
          <cell r="AA57">
            <v>0</v>
          </cell>
          <cell r="AB57">
            <v>30</v>
          </cell>
          <cell r="AC57">
            <v>0</v>
          </cell>
          <cell r="AD57">
            <v>0</v>
          </cell>
          <cell r="AE57">
            <v>30</v>
          </cell>
          <cell r="AF57">
            <v>0</v>
          </cell>
          <cell r="AG57">
            <v>0</v>
          </cell>
          <cell r="AI57">
            <v>30</v>
          </cell>
          <cell r="AJ57">
            <v>0</v>
          </cell>
          <cell r="AK57">
            <v>0</v>
          </cell>
          <cell r="AL57">
            <v>30</v>
          </cell>
          <cell r="AM57">
            <v>0</v>
          </cell>
          <cell r="AN57">
            <v>0</v>
          </cell>
          <cell r="AO57">
            <v>30</v>
          </cell>
          <cell r="AP57">
            <v>0</v>
          </cell>
          <cell r="AQ57">
            <v>0</v>
          </cell>
          <cell r="AS57">
            <v>30</v>
          </cell>
          <cell r="AT57">
            <v>0</v>
          </cell>
          <cell r="AU57">
            <v>0</v>
          </cell>
          <cell r="AV57">
            <v>30</v>
          </cell>
          <cell r="AW57">
            <v>0</v>
          </cell>
          <cell r="AX57">
            <v>0</v>
          </cell>
          <cell r="AY57">
            <v>30</v>
          </cell>
          <cell r="AZ57">
            <v>0</v>
          </cell>
          <cell r="BA57">
            <v>0</v>
          </cell>
        </row>
        <row r="58">
          <cell r="A58">
            <v>57</v>
          </cell>
          <cell r="B58" t="str">
            <v>Recursos Humanos</v>
          </cell>
          <cell r="C58" t="str">
            <v>Aprendizagem</v>
          </cell>
          <cell r="D58" t="str">
            <v>Capacitar e engajar os colaboradores</v>
          </cell>
          <cell r="E58" t="str">
            <v>Assegurar, no mínimo, 40% de horas em treinamentos técnicos essenciais para operações até 12/2025.</v>
          </cell>
          <cell r="F58">
            <v>12</v>
          </cell>
          <cell r="H58">
            <v>0.4</v>
          </cell>
          <cell r="I58">
            <v>1</v>
          </cell>
          <cell r="J58">
            <v>12</v>
          </cell>
          <cell r="K58" t="str">
            <v>Acumulado</v>
          </cell>
          <cell r="L58" t="str">
            <v>Total de horas aplicadas para treinamentos técnicos x total de horas gerais realizadas x 100</v>
          </cell>
          <cell r="M58">
            <v>4</v>
          </cell>
          <cell r="O58">
            <v>0.4</v>
          </cell>
          <cell r="P58">
            <v>3.5000000000000003E-2</v>
          </cell>
          <cell r="Q58">
            <v>8.7500000000000008E-2</v>
          </cell>
          <cell r="R58">
            <v>0.4</v>
          </cell>
          <cell r="S58">
            <v>5.0999999999999997E-2</v>
          </cell>
          <cell r="T58">
            <v>0.1275</v>
          </cell>
          <cell r="U58">
            <v>0.4</v>
          </cell>
          <cell r="V58">
            <v>0</v>
          </cell>
          <cell r="W58">
            <v>0</v>
          </cell>
          <cell r="Y58">
            <v>0.4</v>
          </cell>
          <cell r="Z58">
            <v>0</v>
          </cell>
          <cell r="AA58">
            <v>0</v>
          </cell>
          <cell r="AB58">
            <v>0.4</v>
          </cell>
          <cell r="AC58">
            <v>0</v>
          </cell>
          <cell r="AD58">
            <v>0</v>
          </cell>
          <cell r="AE58">
            <v>0.4</v>
          </cell>
          <cell r="AF58">
            <v>0</v>
          </cell>
          <cell r="AG58">
            <v>0</v>
          </cell>
          <cell r="AI58">
            <v>0.4</v>
          </cell>
          <cell r="AJ58">
            <v>0</v>
          </cell>
          <cell r="AK58">
            <v>0</v>
          </cell>
          <cell r="AL58">
            <v>0.4</v>
          </cell>
          <cell r="AM58">
            <v>0</v>
          </cell>
          <cell r="AN58">
            <v>0</v>
          </cell>
          <cell r="AO58">
            <v>0.4</v>
          </cell>
          <cell r="AP58">
            <v>0</v>
          </cell>
          <cell r="AQ58">
            <v>0</v>
          </cell>
          <cell r="AS58">
            <v>0.4</v>
          </cell>
          <cell r="AT58">
            <v>0</v>
          </cell>
          <cell r="AU58">
            <v>0</v>
          </cell>
          <cell r="AV58">
            <v>0.4</v>
          </cell>
          <cell r="AW58">
            <v>0</v>
          </cell>
          <cell r="AX58">
            <v>0</v>
          </cell>
          <cell r="AY58">
            <v>0.4</v>
          </cell>
          <cell r="AZ58">
            <v>0</v>
          </cell>
          <cell r="BA58">
            <v>0</v>
          </cell>
        </row>
        <row r="59">
          <cell r="A59">
            <v>58</v>
          </cell>
          <cell r="B59" t="str">
            <v>Recursos Humanos</v>
          </cell>
          <cell r="C59" t="str">
            <v>Aprendizagem</v>
          </cell>
          <cell r="D59" t="str">
            <v>Capacitar e engajar os colaboradores</v>
          </cell>
          <cell r="E59" t="str">
            <v xml:space="preserve">Alcançar 75% de satisfação dos colaboradores com o ambiente de trabalho </v>
          </cell>
          <cell r="H59">
            <v>0.7</v>
          </cell>
          <cell r="I59">
            <v>1</v>
          </cell>
          <cell r="J59">
            <v>12</v>
          </cell>
          <cell r="K59" t="str">
            <v>Média</v>
          </cell>
          <cell r="O59">
            <v>0.75</v>
          </cell>
          <cell r="P59">
            <v>0</v>
          </cell>
          <cell r="Q59">
            <v>0</v>
          </cell>
          <cell r="R59">
            <v>0.7</v>
          </cell>
          <cell r="S59">
            <v>0</v>
          </cell>
          <cell r="T59">
            <v>0</v>
          </cell>
          <cell r="U59">
            <v>0.7</v>
          </cell>
          <cell r="V59">
            <v>0</v>
          </cell>
          <cell r="W59">
            <v>0</v>
          </cell>
          <cell r="Y59">
            <v>0.7</v>
          </cell>
          <cell r="Z59">
            <v>0</v>
          </cell>
          <cell r="AA59">
            <v>0</v>
          </cell>
          <cell r="AB59">
            <v>0.7</v>
          </cell>
          <cell r="AC59">
            <v>0</v>
          </cell>
          <cell r="AD59">
            <v>0</v>
          </cell>
          <cell r="AE59">
            <v>0.7</v>
          </cell>
          <cell r="AF59">
            <v>0</v>
          </cell>
          <cell r="AG59">
            <v>0</v>
          </cell>
          <cell r="AI59">
            <v>0.7</v>
          </cell>
          <cell r="AJ59">
            <v>0</v>
          </cell>
          <cell r="AK59">
            <v>0</v>
          </cell>
          <cell r="AL59">
            <v>0.7</v>
          </cell>
          <cell r="AM59">
            <v>0</v>
          </cell>
          <cell r="AN59">
            <v>0</v>
          </cell>
          <cell r="AO59">
            <v>0.7</v>
          </cell>
          <cell r="AP59">
            <v>0</v>
          </cell>
          <cell r="AQ59">
            <v>0</v>
          </cell>
          <cell r="AS59">
            <v>0.7</v>
          </cell>
          <cell r="AT59">
            <v>0</v>
          </cell>
          <cell r="AU59">
            <v>0</v>
          </cell>
          <cell r="AV59">
            <v>0.7</v>
          </cell>
          <cell r="AW59">
            <v>0</v>
          </cell>
          <cell r="AX59">
            <v>0</v>
          </cell>
          <cell r="AY59">
            <v>0.7</v>
          </cell>
          <cell r="AZ59">
            <v>0</v>
          </cell>
          <cell r="BA59">
            <v>0</v>
          </cell>
        </row>
        <row r="60">
          <cell r="A60">
            <v>60</v>
          </cell>
          <cell r="B60" t="str">
            <v>Recursos Humanos</v>
          </cell>
          <cell r="C60" t="str">
            <v>Aprendizagem</v>
          </cell>
          <cell r="D60" t="str">
            <v>Promover a cultura de alta perfromance</v>
          </cell>
          <cell r="E60" t="str">
            <v>Garantir 100% da comunicação institucional via Integra até o 1TRI. (Avaliar após o 1TRI (engajamento) e definir meta de crescimento no engajamento para os próximos).</v>
          </cell>
          <cell r="F60">
            <v>3</v>
          </cell>
          <cell r="H60">
            <v>1</v>
          </cell>
          <cell r="I60">
            <v>1</v>
          </cell>
          <cell r="J60">
            <v>12</v>
          </cell>
          <cell r="K60" t="str">
            <v>Acumulado</v>
          </cell>
          <cell r="L60" t="str">
            <v>% de grupos oficiais migrados para Integra</v>
          </cell>
          <cell r="M60">
            <v>2</v>
          </cell>
          <cell r="O60">
            <v>1</v>
          </cell>
          <cell r="P60">
            <v>0.2</v>
          </cell>
          <cell r="Q60">
            <v>0.2</v>
          </cell>
          <cell r="R60">
            <v>1</v>
          </cell>
          <cell r="S60">
            <v>0.4</v>
          </cell>
          <cell r="T60">
            <v>0.4</v>
          </cell>
          <cell r="U60">
            <v>1</v>
          </cell>
          <cell r="V60">
            <v>0</v>
          </cell>
          <cell r="W60">
            <v>0</v>
          </cell>
          <cell r="Y60">
            <v>1</v>
          </cell>
          <cell r="Z60">
            <v>0</v>
          </cell>
          <cell r="AA60">
            <v>0</v>
          </cell>
          <cell r="AB60">
            <v>1</v>
          </cell>
          <cell r="AC60">
            <v>0</v>
          </cell>
          <cell r="AD60">
            <v>0</v>
          </cell>
          <cell r="AE60">
            <v>1</v>
          </cell>
          <cell r="AF60">
            <v>0</v>
          </cell>
          <cell r="AG60">
            <v>0</v>
          </cell>
          <cell r="AI60">
            <v>1</v>
          </cell>
          <cell r="AJ60">
            <v>0</v>
          </cell>
          <cell r="AK60">
            <v>0</v>
          </cell>
          <cell r="AL60">
            <v>1</v>
          </cell>
          <cell r="AM60">
            <v>0</v>
          </cell>
          <cell r="AN60">
            <v>0</v>
          </cell>
          <cell r="AO60">
            <v>1</v>
          </cell>
          <cell r="AP60">
            <v>0</v>
          </cell>
          <cell r="AQ60">
            <v>0</v>
          </cell>
          <cell r="AS60">
            <v>1</v>
          </cell>
          <cell r="AT60">
            <v>0</v>
          </cell>
          <cell r="AU60">
            <v>0</v>
          </cell>
          <cell r="AV60">
            <v>1</v>
          </cell>
          <cell r="AW60">
            <v>0</v>
          </cell>
          <cell r="AX60">
            <v>0</v>
          </cell>
          <cell r="AY60">
            <v>1</v>
          </cell>
          <cell r="AZ60">
            <v>0</v>
          </cell>
          <cell r="BA60">
            <v>0</v>
          </cell>
        </row>
        <row r="61">
          <cell r="A61">
            <v>61</v>
          </cell>
          <cell r="B61" t="str">
            <v>Recursos Humanos</v>
          </cell>
          <cell r="C61" t="str">
            <v>Aprendizagem</v>
          </cell>
          <cell r="D61" t="str">
            <v>Promover a cultura de alta perfromance</v>
          </cell>
          <cell r="E61" t="str">
            <v>100% de colaboradores com avaliação de desempenho, feedback e PDI em acompanhamento até 03/2025 (1ª) e 09/2025 (2ª)</v>
          </cell>
          <cell r="F61">
            <v>3.9</v>
          </cell>
          <cell r="H61">
            <v>1</v>
          </cell>
          <cell r="I61">
            <v>1</v>
          </cell>
          <cell r="J61">
            <v>12</v>
          </cell>
          <cell r="K61" t="str">
            <v>Acumulado</v>
          </cell>
          <cell r="L61" t="str">
            <v>Total de colaboradores com avaliações/ total de colaboradores x 100</v>
          </cell>
          <cell r="M61">
            <v>4</v>
          </cell>
          <cell r="O61">
            <v>0.5</v>
          </cell>
          <cell r="P61">
            <v>0</v>
          </cell>
          <cell r="Q61">
            <v>0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0</v>
          </cell>
          <cell r="Y61">
            <v>1</v>
          </cell>
          <cell r="Z61">
            <v>0</v>
          </cell>
          <cell r="AA61">
            <v>0</v>
          </cell>
          <cell r="AB61">
            <v>1</v>
          </cell>
          <cell r="AC61">
            <v>0</v>
          </cell>
          <cell r="AD61">
            <v>0</v>
          </cell>
          <cell r="AE61">
            <v>1</v>
          </cell>
          <cell r="AF61">
            <v>0</v>
          </cell>
          <cell r="AG61">
            <v>0</v>
          </cell>
          <cell r="AI61">
            <v>1</v>
          </cell>
          <cell r="AJ61">
            <v>0</v>
          </cell>
          <cell r="AK61">
            <v>0</v>
          </cell>
          <cell r="AL61">
            <v>1</v>
          </cell>
          <cell r="AM61">
            <v>0</v>
          </cell>
          <cell r="AN61">
            <v>0</v>
          </cell>
          <cell r="AO61">
            <v>1</v>
          </cell>
          <cell r="AP61">
            <v>0</v>
          </cell>
          <cell r="AQ61">
            <v>0</v>
          </cell>
          <cell r="AS61">
            <v>1</v>
          </cell>
          <cell r="AT61">
            <v>0</v>
          </cell>
          <cell r="AU61">
            <v>0</v>
          </cell>
          <cell r="AV61">
            <v>1</v>
          </cell>
          <cell r="AW61">
            <v>0</v>
          </cell>
          <cell r="AX61">
            <v>0</v>
          </cell>
          <cell r="AY61">
            <v>1</v>
          </cell>
          <cell r="AZ61">
            <v>0</v>
          </cell>
          <cell r="BA61">
            <v>0</v>
          </cell>
        </row>
        <row r="62">
          <cell r="A62">
            <v>62</v>
          </cell>
          <cell r="B62" t="str">
            <v>Recursos Humanos</v>
          </cell>
          <cell r="C62" t="str">
            <v>Aprendizagem</v>
          </cell>
          <cell r="D62" t="str">
            <v>Promover a cultura de alta perfromance</v>
          </cell>
          <cell r="E62" t="str">
            <v>50% das posições de lideranças destinadas a talentos internos.</v>
          </cell>
          <cell r="H62">
            <v>0.5</v>
          </cell>
          <cell r="I62">
            <v>1</v>
          </cell>
          <cell r="J62">
            <v>12</v>
          </cell>
          <cell r="K62" t="str">
            <v>Acumulado</v>
          </cell>
          <cell r="L62" t="str">
            <v xml:space="preserve">Total de posições de lideranças ocupadas por pessoas promovidas da operação/ total de líderes </v>
          </cell>
          <cell r="M62">
            <v>2</v>
          </cell>
          <cell r="O62">
            <v>0.5</v>
          </cell>
          <cell r="P62">
            <v>0.44</v>
          </cell>
          <cell r="Q62">
            <v>0.88</v>
          </cell>
          <cell r="R62">
            <v>0.5</v>
          </cell>
          <cell r="S62">
            <v>0.51</v>
          </cell>
          <cell r="T62">
            <v>1</v>
          </cell>
          <cell r="U62">
            <v>0.5</v>
          </cell>
          <cell r="V62">
            <v>0</v>
          </cell>
          <cell r="W62">
            <v>0</v>
          </cell>
          <cell r="Y62">
            <v>0.5</v>
          </cell>
          <cell r="Z62">
            <v>0</v>
          </cell>
          <cell r="AA62">
            <v>0</v>
          </cell>
          <cell r="AB62">
            <v>0.5</v>
          </cell>
          <cell r="AC62">
            <v>0</v>
          </cell>
          <cell r="AD62">
            <v>0</v>
          </cell>
          <cell r="AE62">
            <v>0.5</v>
          </cell>
          <cell r="AF62">
            <v>0</v>
          </cell>
          <cell r="AG62">
            <v>0</v>
          </cell>
          <cell r="AI62">
            <v>0.5</v>
          </cell>
          <cell r="AJ62">
            <v>0</v>
          </cell>
          <cell r="AK62">
            <v>0</v>
          </cell>
          <cell r="AL62">
            <v>0.5</v>
          </cell>
          <cell r="AM62">
            <v>0</v>
          </cell>
          <cell r="AN62">
            <v>0</v>
          </cell>
          <cell r="AO62">
            <v>0.5</v>
          </cell>
          <cell r="AP62">
            <v>0</v>
          </cell>
          <cell r="AQ62">
            <v>0</v>
          </cell>
          <cell r="AS62">
            <v>0.5</v>
          </cell>
          <cell r="AT62">
            <v>0</v>
          </cell>
          <cell r="AU62">
            <v>0</v>
          </cell>
          <cell r="AV62">
            <v>0.5</v>
          </cell>
          <cell r="AW62">
            <v>0</v>
          </cell>
          <cell r="AX62">
            <v>0</v>
          </cell>
          <cell r="AY62">
            <v>0.5</v>
          </cell>
          <cell r="AZ62">
            <v>0</v>
          </cell>
          <cell r="BA62">
            <v>0</v>
          </cell>
        </row>
        <row r="63">
          <cell r="A63">
            <v>63</v>
          </cell>
          <cell r="B63" t="str">
            <v>Supply</v>
          </cell>
          <cell r="C63" t="str">
            <v>Processos</v>
          </cell>
          <cell r="D63" t="str">
            <v>Garantir eficiência operacional</v>
          </cell>
          <cell r="E63" t="str">
            <v>% COMPRAS PELO SETOR DE COMPRAS</v>
          </cell>
          <cell r="I63">
            <v>1</v>
          </cell>
          <cell r="J63">
            <v>12</v>
          </cell>
          <cell r="L63" t="str">
            <v>Calcular a porcentagem de compras realizadas pelo setor de compras.</v>
          </cell>
          <cell r="M63">
            <v>3</v>
          </cell>
          <cell r="P63">
            <v>0</v>
          </cell>
          <cell r="R63">
            <v>27</v>
          </cell>
          <cell r="S63">
            <v>29</v>
          </cell>
          <cell r="T63">
            <v>1</v>
          </cell>
          <cell r="V63">
            <v>0</v>
          </cell>
          <cell r="Z63">
            <v>0</v>
          </cell>
          <cell r="AC63">
            <v>0</v>
          </cell>
          <cell r="AF63">
            <v>0</v>
          </cell>
          <cell r="AJ63">
            <v>0</v>
          </cell>
          <cell r="AM63">
            <v>0</v>
          </cell>
          <cell r="AP63">
            <v>0</v>
          </cell>
          <cell r="AT63">
            <v>0</v>
          </cell>
          <cell r="AW63">
            <v>0</v>
          </cell>
          <cell r="AZ63">
            <v>0</v>
          </cell>
        </row>
        <row r="64">
          <cell r="A64">
            <v>64</v>
          </cell>
          <cell r="B64" t="str">
            <v>Supply</v>
          </cell>
          <cell r="C64" t="str">
            <v>Financeira</v>
          </cell>
          <cell r="D64" t="str">
            <v>Otimização de recursos</v>
          </cell>
          <cell r="E64" t="str">
            <v>ADERÊNCIA AO CUSTO DE PRODUÇÃO (Insumos e Embalagens)</v>
          </cell>
          <cell r="I64">
            <v>1</v>
          </cell>
          <cell r="J64">
            <v>12</v>
          </cell>
          <cell r="L64" t="str">
            <v>Comparar os custos reais com o orçamento de produção, garantindo aderência.</v>
          </cell>
          <cell r="M64">
            <v>10</v>
          </cell>
          <cell r="P64">
            <v>0</v>
          </cell>
          <cell r="R64">
            <v>6.34</v>
          </cell>
          <cell r="S64">
            <v>6.57</v>
          </cell>
          <cell r="T64">
            <v>1</v>
          </cell>
          <cell r="V64">
            <v>0</v>
          </cell>
          <cell r="Z64">
            <v>0</v>
          </cell>
          <cell r="AC64">
            <v>0</v>
          </cell>
          <cell r="AF64">
            <v>0</v>
          </cell>
          <cell r="AJ64">
            <v>0</v>
          </cell>
          <cell r="AM64">
            <v>0</v>
          </cell>
          <cell r="AP64">
            <v>0</v>
          </cell>
          <cell r="AT64">
            <v>0</v>
          </cell>
          <cell r="AW64">
            <v>0</v>
          </cell>
          <cell r="AZ64">
            <v>0</v>
          </cell>
        </row>
        <row r="65">
          <cell r="A65">
            <v>65</v>
          </cell>
          <cell r="B65" t="str">
            <v>Supply</v>
          </cell>
          <cell r="C65" t="str">
            <v>Financeira</v>
          </cell>
          <cell r="D65" t="str">
            <v>Melhor lucratividade</v>
          </cell>
          <cell r="E65" t="str">
            <v>FATURAMENTO DA FROSTYLOG SUPERIOR A 0,8% DAS DESPESAS SUPPLY</v>
          </cell>
          <cell r="G65" t="str">
            <v>&gt;</v>
          </cell>
          <cell r="H65">
            <v>0.8</v>
          </cell>
          <cell r="I65">
            <v>1</v>
          </cell>
          <cell r="J65">
            <v>12</v>
          </cell>
          <cell r="K65" t="str">
            <v>Último</v>
          </cell>
          <cell r="L65" t="str">
            <v>Garantir que o faturamento da Frostylog seja superior a 0,8% das despesas de supply.</v>
          </cell>
          <cell r="M65">
            <v>2</v>
          </cell>
          <cell r="O65">
            <v>8.0000000000000002E-3</v>
          </cell>
          <cell r="P65">
            <v>4.315345454545455E-3</v>
          </cell>
          <cell r="Q65">
            <v>0.53941818181818191</v>
          </cell>
          <cell r="R65">
            <v>8.0000000000000002E-3</v>
          </cell>
          <cell r="S65">
            <v>6.7000000000000002E-3</v>
          </cell>
          <cell r="T65">
            <v>0.83750000000000002</v>
          </cell>
          <cell r="U65">
            <v>8.0000000000000002E-3</v>
          </cell>
          <cell r="V65">
            <v>0</v>
          </cell>
          <cell r="W65">
            <v>0</v>
          </cell>
          <cell r="Y65">
            <v>8.0000000000000002E-3</v>
          </cell>
          <cell r="Z65">
            <v>0</v>
          </cell>
          <cell r="AA65">
            <v>0</v>
          </cell>
          <cell r="AB65">
            <v>0.01</v>
          </cell>
          <cell r="AC65">
            <v>0</v>
          </cell>
          <cell r="AD65">
            <v>0</v>
          </cell>
          <cell r="AE65">
            <v>0.01</v>
          </cell>
          <cell r="AF65">
            <v>0</v>
          </cell>
          <cell r="AG65">
            <v>0</v>
          </cell>
          <cell r="AI65">
            <v>0.01</v>
          </cell>
          <cell r="AJ65">
            <v>0</v>
          </cell>
          <cell r="AK65">
            <v>0</v>
          </cell>
          <cell r="AL65">
            <v>1.2E-2</v>
          </cell>
          <cell r="AM65">
            <v>0</v>
          </cell>
          <cell r="AN65">
            <v>0</v>
          </cell>
          <cell r="AO65">
            <v>1.2E-2</v>
          </cell>
          <cell r="AP65">
            <v>0</v>
          </cell>
          <cell r="AQ65">
            <v>0</v>
          </cell>
          <cell r="AS65">
            <v>1.2E-2</v>
          </cell>
          <cell r="AT65">
            <v>0</v>
          </cell>
          <cell r="AU65">
            <v>0</v>
          </cell>
          <cell r="AV65">
            <v>1.2E-2</v>
          </cell>
          <cell r="AW65">
            <v>0</v>
          </cell>
          <cell r="AX65">
            <v>0</v>
          </cell>
          <cell r="AY65">
            <v>1.2E-2</v>
          </cell>
          <cell r="AZ65">
            <v>0</v>
          </cell>
          <cell r="BA65">
            <v>0</v>
          </cell>
        </row>
        <row r="66">
          <cell r="A66">
            <v>66</v>
          </cell>
          <cell r="B66" t="str">
            <v>Supply</v>
          </cell>
          <cell r="C66" t="str">
            <v>Processos</v>
          </cell>
          <cell r="D66" t="str">
            <v>Garantir eficiência operacional</v>
          </cell>
          <cell r="E66" t="str">
            <v>GARANTIR 80% DE OTIF - CANAL LOJAS (Sendo a média entre o OnTime e InFull)</v>
          </cell>
          <cell r="H66">
            <v>0.8</v>
          </cell>
          <cell r="I66">
            <v>1</v>
          </cell>
          <cell r="J66">
            <v>12</v>
          </cell>
          <cell r="K66" t="str">
            <v>Último</v>
          </cell>
          <cell r="L66" t="str">
            <v>Média de entregas OnTime e InFull superior a 80%.</v>
          </cell>
          <cell r="M66">
            <v>5</v>
          </cell>
          <cell r="O66">
            <v>0.80080000000000007</v>
          </cell>
          <cell r="P66">
            <v>0.81369999999999998</v>
          </cell>
          <cell r="Q66">
            <v>1</v>
          </cell>
          <cell r="R66">
            <v>0.85499999999999998</v>
          </cell>
          <cell r="S66">
            <v>0.82240000000000002</v>
          </cell>
          <cell r="T66">
            <v>0.96187134502923977</v>
          </cell>
          <cell r="U66">
            <v>0.85499999999999998</v>
          </cell>
          <cell r="V66">
            <v>0</v>
          </cell>
          <cell r="W66">
            <v>0</v>
          </cell>
          <cell r="Y66">
            <v>0.87360000000000004</v>
          </cell>
          <cell r="Z66">
            <v>0</v>
          </cell>
          <cell r="AA66">
            <v>0</v>
          </cell>
          <cell r="AB66">
            <v>0.87360000000000004</v>
          </cell>
          <cell r="AC66">
            <v>0</v>
          </cell>
          <cell r="AD66">
            <v>0</v>
          </cell>
          <cell r="AE66">
            <v>0.87360000000000004</v>
          </cell>
          <cell r="AF66">
            <v>0</v>
          </cell>
          <cell r="AG66">
            <v>0</v>
          </cell>
          <cell r="AI66">
            <v>0.89239999999999997</v>
          </cell>
          <cell r="AJ66">
            <v>0</v>
          </cell>
          <cell r="AK66">
            <v>0</v>
          </cell>
          <cell r="AL66">
            <v>0.89239999999999997</v>
          </cell>
          <cell r="AM66">
            <v>0</v>
          </cell>
          <cell r="AN66">
            <v>0</v>
          </cell>
          <cell r="AO66">
            <v>0.89239999999999997</v>
          </cell>
          <cell r="AP66">
            <v>0</v>
          </cell>
          <cell r="AQ66">
            <v>0</v>
          </cell>
          <cell r="AS66">
            <v>0.90210000000000001</v>
          </cell>
          <cell r="AT66">
            <v>0</v>
          </cell>
          <cell r="AU66">
            <v>0</v>
          </cell>
          <cell r="AV66">
            <v>0.90210000000000001</v>
          </cell>
          <cell r="AW66">
            <v>0</v>
          </cell>
          <cell r="AX66">
            <v>0</v>
          </cell>
          <cell r="AY66">
            <v>0.90210000000000001</v>
          </cell>
          <cell r="AZ66">
            <v>0</v>
          </cell>
          <cell r="BA66">
            <v>0</v>
          </cell>
        </row>
        <row r="67">
          <cell r="A67">
            <v>67</v>
          </cell>
          <cell r="B67" t="str">
            <v>Supply</v>
          </cell>
          <cell r="C67" t="str">
            <v>Processos</v>
          </cell>
          <cell r="D67" t="str">
            <v>Garantir eficiência operacional</v>
          </cell>
          <cell r="E67" t="str">
            <v>GARANTIR ADERENCIA A PV (Não está definido porcentagem)</v>
          </cell>
          <cell r="I67">
            <v>1</v>
          </cell>
          <cell r="J67">
            <v>12</v>
          </cell>
          <cell r="L67" t="str">
            <v>Garantir que a variação entre previsão e vendas esteja dentro da margem definida.</v>
          </cell>
          <cell r="M67">
            <v>5</v>
          </cell>
          <cell r="O67">
            <v>0.75</v>
          </cell>
          <cell r="P67">
            <v>0</v>
          </cell>
          <cell r="Q67">
            <v>0</v>
          </cell>
          <cell r="R67">
            <v>0.78</v>
          </cell>
          <cell r="S67">
            <v>0.68079999999999996</v>
          </cell>
          <cell r="T67">
            <v>0.87282051282051276</v>
          </cell>
          <cell r="U67">
            <v>0.75</v>
          </cell>
          <cell r="V67">
            <v>0</v>
          </cell>
          <cell r="W67">
            <v>0</v>
          </cell>
          <cell r="Y67">
            <v>0.75</v>
          </cell>
          <cell r="Z67">
            <v>0</v>
          </cell>
          <cell r="AA67">
            <v>0</v>
          </cell>
          <cell r="AB67">
            <v>0.75</v>
          </cell>
          <cell r="AC67">
            <v>0</v>
          </cell>
          <cell r="AD67">
            <v>0</v>
          </cell>
          <cell r="AE67">
            <v>0.75</v>
          </cell>
          <cell r="AF67">
            <v>0</v>
          </cell>
          <cell r="AG67">
            <v>0</v>
          </cell>
          <cell r="AI67">
            <v>0.78</v>
          </cell>
          <cell r="AJ67">
            <v>0</v>
          </cell>
          <cell r="AK67">
            <v>0</v>
          </cell>
          <cell r="AL67">
            <v>0.78</v>
          </cell>
          <cell r="AM67">
            <v>0</v>
          </cell>
          <cell r="AN67">
            <v>0</v>
          </cell>
          <cell r="AO67">
            <v>0.78</v>
          </cell>
          <cell r="AP67">
            <v>0</v>
          </cell>
          <cell r="AQ67">
            <v>0</v>
          </cell>
          <cell r="AS67">
            <v>0.78</v>
          </cell>
          <cell r="AT67">
            <v>0</v>
          </cell>
          <cell r="AU67">
            <v>0</v>
          </cell>
          <cell r="AV67">
            <v>0.78</v>
          </cell>
          <cell r="AW67">
            <v>0</v>
          </cell>
          <cell r="AX67">
            <v>0</v>
          </cell>
          <cell r="AY67">
            <v>0.78</v>
          </cell>
          <cell r="AZ67">
            <v>0</v>
          </cell>
          <cell r="BA67">
            <v>0</v>
          </cell>
        </row>
        <row r="68">
          <cell r="A68">
            <v>68</v>
          </cell>
          <cell r="B68" t="str">
            <v>Supply</v>
          </cell>
          <cell r="C68" t="str">
            <v>Financeira</v>
          </cell>
          <cell r="D68" t="str">
            <v>Melhor lucratividade</v>
          </cell>
          <cell r="E68" t="str">
            <v>GARANTIR ADERÊNCIA de 100% AO ORÇAMENTO DE DESPESAS</v>
          </cell>
          <cell r="F68">
            <v>12</v>
          </cell>
          <cell r="H68">
            <v>1</v>
          </cell>
          <cell r="I68">
            <v>1</v>
          </cell>
          <cell r="J68">
            <v>12</v>
          </cell>
          <cell r="K68" t="str">
            <v>Último</v>
          </cell>
          <cell r="L68" t="str">
            <v>Comparar despesas reais com o orçamento aprovado, garantindo 100% de aderência.</v>
          </cell>
          <cell r="M68">
            <v>15</v>
          </cell>
          <cell r="O68">
            <v>1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  <cell r="T68">
            <v>0</v>
          </cell>
          <cell r="U68">
            <v>1</v>
          </cell>
          <cell r="V68">
            <v>0</v>
          </cell>
          <cell r="W68">
            <v>0</v>
          </cell>
          <cell r="Y68">
            <v>1</v>
          </cell>
          <cell r="Z68">
            <v>0</v>
          </cell>
          <cell r="AA68">
            <v>0</v>
          </cell>
          <cell r="AB68">
            <v>1</v>
          </cell>
          <cell r="AC68">
            <v>0</v>
          </cell>
          <cell r="AD68">
            <v>0</v>
          </cell>
          <cell r="AE68">
            <v>1</v>
          </cell>
          <cell r="AF68">
            <v>0</v>
          </cell>
          <cell r="AG68">
            <v>0</v>
          </cell>
          <cell r="AI68">
            <v>1</v>
          </cell>
          <cell r="AJ68">
            <v>0</v>
          </cell>
          <cell r="AK68">
            <v>0</v>
          </cell>
          <cell r="AL68">
            <v>1</v>
          </cell>
          <cell r="AM68">
            <v>0</v>
          </cell>
          <cell r="AN68">
            <v>0</v>
          </cell>
          <cell r="AO68">
            <v>1</v>
          </cell>
          <cell r="AP68">
            <v>0</v>
          </cell>
          <cell r="AQ68">
            <v>0</v>
          </cell>
          <cell r="AS68">
            <v>1</v>
          </cell>
          <cell r="AT68">
            <v>0</v>
          </cell>
          <cell r="AU68">
            <v>0</v>
          </cell>
          <cell r="AV68">
            <v>1</v>
          </cell>
          <cell r="AW68">
            <v>0</v>
          </cell>
          <cell r="AX68">
            <v>0</v>
          </cell>
          <cell r="AY68">
            <v>1</v>
          </cell>
          <cell r="AZ68">
            <v>0</v>
          </cell>
          <cell r="BA68">
            <v>0</v>
          </cell>
        </row>
        <row r="69">
          <cell r="A69">
            <v>69</v>
          </cell>
          <cell r="B69" t="str">
            <v>Supply</v>
          </cell>
          <cell r="C69" t="str">
            <v>Financeira</v>
          </cell>
          <cell r="D69" t="str">
            <v>Melhor lucratividade</v>
          </cell>
          <cell r="E69" t="str">
            <v>GARANTIR CUSTO POR TONELADA (???)</v>
          </cell>
          <cell r="I69">
            <v>1</v>
          </cell>
          <cell r="J69">
            <v>12</v>
          </cell>
          <cell r="L69" t="str">
            <v>Calcular o custo total por tonelada e atender à meta definida.</v>
          </cell>
          <cell r="M69">
            <v>5</v>
          </cell>
          <cell r="O69">
            <v>1767.69</v>
          </cell>
          <cell r="P69">
            <v>0</v>
          </cell>
          <cell r="Q69">
            <v>0</v>
          </cell>
          <cell r="R69">
            <v>1767.69</v>
          </cell>
          <cell r="S69">
            <v>3373.4519182531089</v>
          </cell>
          <cell r="T69">
            <v>1</v>
          </cell>
          <cell r="V69">
            <v>0</v>
          </cell>
          <cell r="Z69">
            <v>0</v>
          </cell>
          <cell r="AC69">
            <v>0</v>
          </cell>
          <cell r="AF69">
            <v>0</v>
          </cell>
          <cell r="AJ69">
            <v>0</v>
          </cell>
          <cell r="AM69">
            <v>0</v>
          </cell>
          <cell r="AP69">
            <v>0</v>
          </cell>
          <cell r="AT69">
            <v>0</v>
          </cell>
          <cell r="AW69">
            <v>0</v>
          </cell>
          <cell r="AZ69">
            <v>0</v>
          </cell>
        </row>
        <row r="70">
          <cell r="A70">
            <v>70</v>
          </cell>
          <cell r="B70" t="str">
            <v>Supply</v>
          </cell>
          <cell r="C70" t="str">
            <v>Processos</v>
          </cell>
          <cell r="D70" t="str">
            <v>Garantir eficiência operacional</v>
          </cell>
          <cell r="E70" t="str">
            <v>GARANTIR DEVOLUÇÃO ABAIXO DE 3,5% - SEM LOJAS (Dentre todas as devoluções desconsiderando lojas)</v>
          </cell>
          <cell r="G70" t="str">
            <v>&lt;</v>
          </cell>
          <cell r="H70">
            <v>3.5000000000000003E-2</v>
          </cell>
          <cell r="I70">
            <v>1</v>
          </cell>
          <cell r="J70">
            <v>12</v>
          </cell>
          <cell r="K70" t="str">
            <v>Último</v>
          </cell>
          <cell r="L70" t="str">
            <v>Calcular a porcentagem de devoluções (sem lojas), garantindo que fique abaixo de 3,5%.</v>
          </cell>
          <cell r="M70">
            <v>5</v>
          </cell>
          <cell r="O70">
            <v>3.5000000000000003E-2</v>
          </cell>
          <cell r="P70">
            <v>4.3299999999999998E-2</v>
          </cell>
          <cell r="Q70">
            <v>0.80831408775981539</v>
          </cell>
          <cell r="R70">
            <v>3.5000000000000003E-2</v>
          </cell>
          <cell r="S70">
            <v>3.9199999999999999E-2</v>
          </cell>
          <cell r="T70">
            <v>0.89285714285714302</v>
          </cell>
          <cell r="U70">
            <v>3.5000000000000003E-2</v>
          </cell>
          <cell r="V70">
            <v>0</v>
          </cell>
          <cell r="W70">
            <v>1</v>
          </cell>
          <cell r="Y70">
            <v>3.2000000000000001E-2</v>
          </cell>
          <cell r="Z70">
            <v>0</v>
          </cell>
          <cell r="AA70">
            <v>1</v>
          </cell>
          <cell r="AB70">
            <v>3.2000000000000001E-2</v>
          </cell>
          <cell r="AC70">
            <v>0</v>
          </cell>
          <cell r="AD70">
            <v>1</v>
          </cell>
          <cell r="AE70">
            <v>3.2000000000000001E-2</v>
          </cell>
          <cell r="AF70">
            <v>0</v>
          </cell>
          <cell r="AG70">
            <v>1</v>
          </cell>
          <cell r="AI70">
            <v>0.03</v>
          </cell>
          <cell r="AJ70">
            <v>0</v>
          </cell>
          <cell r="AK70">
            <v>1</v>
          </cell>
          <cell r="AL70">
            <v>0.03</v>
          </cell>
          <cell r="AM70">
            <v>0</v>
          </cell>
          <cell r="AN70">
            <v>1</v>
          </cell>
          <cell r="AO70">
            <v>0.03</v>
          </cell>
          <cell r="AP70">
            <v>0</v>
          </cell>
          <cell r="AQ70">
            <v>1</v>
          </cell>
          <cell r="AS70">
            <v>2.8000000000000001E-2</v>
          </cell>
          <cell r="AT70">
            <v>0</v>
          </cell>
          <cell r="AU70">
            <v>1</v>
          </cell>
          <cell r="AV70">
            <v>2.8000000000000001E-2</v>
          </cell>
          <cell r="AW70">
            <v>0</v>
          </cell>
          <cell r="AX70">
            <v>1</v>
          </cell>
          <cell r="AY70">
            <v>2.8000000000000001E-2</v>
          </cell>
          <cell r="AZ70">
            <v>0</v>
          </cell>
          <cell r="BA70">
            <v>1</v>
          </cell>
        </row>
        <row r="71">
          <cell r="A71">
            <v>71</v>
          </cell>
          <cell r="B71" t="str">
            <v>Supply</v>
          </cell>
          <cell r="C71" t="str">
            <v>Processos</v>
          </cell>
          <cell r="D71" t="str">
            <v>Melhorar gestão de ativos</v>
          </cell>
          <cell r="E71" t="str">
            <v>GARANTIR INVENTÁRIO DE FREEZERS 3X POR ANO</v>
          </cell>
          <cell r="F71">
            <v>12</v>
          </cell>
          <cell r="H71">
            <v>3</v>
          </cell>
          <cell r="I71">
            <v>1</v>
          </cell>
          <cell r="J71">
            <v>12</v>
          </cell>
          <cell r="K71" t="str">
            <v>Objetiva</v>
          </cell>
          <cell r="L71" t="str">
            <v>Realizar três inventários anuais dos freezers, conforme o cronograma.</v>
          </cell>
          <cell r="M71">
            <v>4</v>
          </cell>
          <cell r="O71">
            <v>0</v>
          </cell>
          <cell r="P71">
            <v>0</v>
          </cell>
          <cell r="Q71">
            <v>1</v>
          </cell>
          <cell r="R71">
            <v>0</v>
          </cell>
          <cell r="S71">
            <v>0</v>
          </cell>
          <cell r="T71">
            <v>1</v>
          </cell>
          <cell r="U71">
            <v>1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1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  <cell r="AI71">
            <v>1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1</v>
          </cell>
          <cell r="AO71">
            <v>0</v>
          </cell>
          <cell r="AP71">
            <v>0</v>
          </cell>
          <cell r="AQ71">
            <v>1</v>
          </cell>
          <cell r="AS71">
            <v>0</v>
          </cell>
          <cell r="AT71">
            <v>0</v>
          </cell>
          <cell r="AU71">
            <v>1</v>
          </cell>
          <cell r="AV71">
            <v>1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1</v>
          </cell>
        </row>
        <row r="72">
          <cell r="A72">
            <v>72</v>
          </cell>
          <cell r="B72" t="str">
            <v>Supply</v>
          </cell>
          <cell r="C72" t="str">
            <v>Processos</v>
          </cell>
          <cell r="D72" t="str">
            <v>Garantir eficiência operacional</v>
          </cell>
          <cell r="E72" t="str">
            <v>GARANTIR O NÍVEL DE RUPTURA ABAIXO DOS 3%</v>
          </cell>
          <cell r="G72" t="str">
            <v>&lt;=</v>
          </cell>
          <cell r="H72">
            <v>0.03</v>
          </cell>
          <cell r="I72">
            <v>1</v>
          </cell>
          <cell r="J72">
            <v>12</v>
          </cell>
          <cell r="K72" t="str">
            <v>Último</v>
          </cell>
          <cell r="L72" t="str">
            <v>Calcular a porcentagem de itens em falta, garantindo que não ultrapasse 3%.</v>
          </cell>
          <cell r="M72">
            <v>5</v>
          </cell>
          <cell r="O72">
            <v>0.03</v>
          </cell>
          <cell r="R72">
            <v>0.03</v>
          </cell>
          <cell r="S72">
            <v>4.9000000000000002E-2</v>
          </cell>
          <cell r="T72">
            <v>0.61224489795918358</v>
          </cell>
          <cell r="U72">
            <v>0.03</v>
          </cell>
          <cell r="V72">
            <v>0</v>
          </cell>
          <cell r="W72">
            <v>1</v>
          </cell>
          <cell r="Y72">
            <v>0.03</v>
          </cell>
          <cell r="Z72">
            <v>0</v>
          </cell>
          <cell r="AA72">
            <v>1</v>
          </cell>
          <cell r="AB72">
            <v>0.03</v>
          </cell>
          <cell r="AC72">
            <v>0</v>
          </cell>
          <cell r="AD72">
            <v>1</v>
          </cell>
          <cell r="AE72">
            <v>0.03</v>
          </cell>
          <cell r="AF72">
            <v>0</v>
          </cell>
          <cell r="AG72">
            <v>1</v>
          </cell>
          <cell r="AI72">
            <v>2.5000000000000001E-2</v>
          </cell>
          <cell r="AJ72">
            <v>0</v>
          </cell>
          <cell r="AK72">
            <v>1</v>
          </cell>
          <cell r="AL72">
            <v>2.5000000000000001E-2</v>
          </cell>
          <cell r="AM72">
            <v>0</v>
          </cell>
          <cell r="AN72">
            <v>1</v>
          </cell>
          <cell r="AO72">
            <v>2.5000000000000001E-2</v>
          </cell>
          <cell r="AP72">
            <v>0</v>
          </cell>
          <cell r="AQ72">
            <v>1</v>
          </cell>
          <cell r="AS72">
            <v>2.5000000000000001E-2</v>
          </cell>
          <cell r="AT72">
            <v>0</v>
          </cell>
          <cell r="AU72">
            <v>1</v>
          </cell>
          <cell r="AV72">
            <v>2.5000000000000001E-2</v>
          </cell>
          <cell r="AW72">
            <v>0</v>
          </cell>
          <cell r="AX72">
            <v>1</v>
          </cell>
          <cell r="AY72">
            <v>2.5000000000000001E-2</v>
          </cell>
          <cell r="AZ72">
            <v>0</v>
          </cell>
          <cell r="BA72">
            <v>1</v>
          </cell>
        </row>
        <row r="73">
          <cell r="A73">
            <v>73</v>
          </cell>
          <cell r="B73" t="str">
            <v>Supply</v>
          </cell>
          <cell r="C73" t="str">
            <v>Processos</v>
          </cell>
          <cell r="D73" t="str">
            <v>Garantir eficiência operacional</v>
          </cell>
          <cell r="E73" t="str">
            <v>GARANTIR TAXA DE 85% NA ACURACIDADE DOS ESTOQUES (Considerando almoxarifado e logística)</v>
          </cell>
          <cell r="H73">
            <v>0.85</v>
          </cell>
          <cell r="I73">
            <v>1</v>
          </cell>
          <cell r="J73">
            <v>12</v>
          </cell>
          <cell r="K73" t="str">
            <v>Último</v>
          </cell>
          <cell r="L73" t="str">
            <v>Garantir que a acuracidade do estoque (almoxarifado e logística) seja de 85% ou mais.</v>
          </cell>
          <cell r="M73">
            <v>5</v>
          </cell>
          <cell r="O73">
            <v>0.85</v>
          </cell>
          <cell r="P73">
            <v>0.46700000000000003</v>
          </cell>
          <cell r="Q73">
            <v>0.54941176470588238</v>
          </cell>
          <cell r="R73">
            <v>0.85</v>
          </cell>
          <cell r="S73">
            <v>0.88600000000000001</v>
          </cell>
          <cell r="T73">
            <v>1</v>
          </cell>
          <cell r="U73">
            <v>0.85</v>
          </cell>
          <cell r="V73">
            <v>0</v>
          </cell>
          <cell r="W73">
            <v>0</v>
          </cell>
          <cell r="Y73">
            <v>0.9</v>
          </cell>
          <cell r="Z73">
            <v>0</v>
          </cell>
          <cell r="AA73">
            <v>0</v>
          </cell>
          <cell r="AB73">
            <v>0.9</v>
          </cell>
          <cell r="AC73">
            <v>0</v>
          </cell>
          <cell r="AD73">
            <v>0</v>
          </cell>
          <cell r="AE73">
            <v>0.9</v>
          </cell>
          <cell r="AF73">
            <v>0</v>
          </cell>
          <cell r="AG73">
            <v>0</v>
          </cell>
          <cell r="AI73">
            <v>0.96499999999999997</v>
          </cell>
          <cell r="AJ73">
            <v>0</v>
          </cell>
          <cell r="AK73">
            <v>0</v>
          </cell>
          <cell r="AL73">
            <v>0.96499999999999997</v>
          </cell>
          <cell r="AM73">
            <v>0</v>
          </cell>
          <cell r="AN73">
            <v>0</v>
          </cell>
          <cell r="AO73">
            <v>0.96499999999999997</v>
          </cell>
          <cell r="AP73">
            <v>0</v>
          </cell>
          <cell r="AQ73">
            <v>0</v>
          </cell>
          <cell r="AS73">
            <v>0.96499999999999997</v>
          </cell>
          <cell r="AT73">
            <v>0</v>
          </cell>
          <cell r="AU73">
            <v>0</v>
          </cell>
          <cell r="AV73">
            <v>0.96499999999999997</v>
          </cell>
          <cell r="AW73">
            <v>0</v>
          </cell>
          <cell r="AX73">
            <v>0</v>
          </cell>
          <cell r="AY73">
            <v>0.96499999999999997</v>
          </cell>
          <cell r="AZ73">
            <v>0</v>
          </cell>
          <cell r="BA73">
            <v>0</v>
          </cell>
        </row>
        <row r="74">
          <cell r="A74">
            <v>74</v>
          </cell>
          <cell r="B74" t="str">
            <v>Supply</v>
          </cell>
          <cell r="C74" t="str">
            <v>Processos</v>
          </cell>
          <cell r="D74" t="str">
            <v>Melhorar gestão de ativos</v>
          </cell>
          <cell r="E74" t="str">
            <v>GARANTIR TAXA DE DISPONIBILIDADE DE 92% DOS VEICULOS</v>
          </cell>
          <cell r="H74">
            <v>0.92</v>
          </cell>
          <cell r="I74">
            <v>1</v>
          </cell>
          <cell r="J74">
            <v>12</v>
          </cell>
          <cell r="K74" t="str">
            <v>Último</v>
          </cell>
          <cell r="L74" t="str">
            <v>Garantir que a disponibilidade da frota seja superior a 92%.</v>
          </cell>
          <cell r="M74">
            <v>2</v>
          </cell>
          <cell r="O74">
            <v>0.92</v>
          </cell>
          <cell r="P74">
            <v>0.88</v>
          </cell>
          <cell r="Q74">
            <v>0.9565217391304347</v>
          </cell>
          <cell r="R74">
            <v>0.92</v>
          </cell>
          <cell r="S74">
            <v>0.82</v>
          </cell>
          <cell r="T74">
            <v>0.89130434782608692</v>
          </cell>
          <cell r="U74">
            <v>0.92</v>
          </cell>
          <cell r="V74">
            <v>0</v>
          </cell>
          <cell r="W74">
            <v>0</v>
          </cell>
          <cell r="Y74">
            <v>0.92</v>
          </cell>
          <cell r="Z74">
            <v>0</v>
          </cell>
          <cell r="AA74">
            <v>0</v>
          </cell>
          <cell r="AB74">
            <v>0.92</v>
          </cell>
          <cell r="AC74">
            <v>0</v>
          </cell>
          <cell r="AD74">
            <v>0</v>
          </cell>
          <cell r="AE74">
            <v>0.92</v>
          </cell>
          <cell r="AF74">
            <v>0</v>
          </cell>
          <cell r="AG74">
            <v>0</v>
          </cell>
          <cell r="AI74">
            <v>0.95</v>
          </cell>
          <cell r="AJ74">
            <v>0</v>
          </cell>
          <cell r="AK74">
            <v>0</v>
          </cell>
          <cell r="AL74">
            <v>0.96</v>
          </cell>
          <cell r="AM74">
            <v>0</v>
          </cell>
          <cell r="AN74">
            <v>0</v>
          </cell>
          <cell r="AO74">
            <v>0.96</v>
          </cell>
          <cell r="AP74">
            <v>0</v>
          </cell>
          <cell r="AQ74">
            <v>0</v>
          </cell>
          <cell r="AS74">
            <v>0.96</v>
          </cell>
          <cell r="AT74">
            <v>0</v>
          </cell>
          <cell r="AU74">
            <v>0</v>
          </cell>
          <cell r="AV74">
            <v>0.96</v>
          </cell>
          <cell r="AW74">
            <v>0</v>
          </cell>
          <cell r="AX74">
            <v>0</v>
          </cell>
          <cell r="AY74">
            <v>0.96</v>
          </cell>
          <cell r="AZ74">
            <v>0</v>
          </cell>
          <cell r="BA74">
            <v>0</v>
          </cell>
        </row>
        <row r="75">
          <cell r="A75">
            <v>75</v>
          </cell>
          <cell r="B75" t="str">
            <v>Supply</v>
          </cell>
          <cell r="C75" t="str">
            <v>Processos</v>
          </cell>
          <cell r="D75" t="str">
            <v>Garantir eficiência operacional</v>
          </cell>
          <cell r="E75" t="str">
            <v>GARANTIR VISIBILIDADE -  FILL RATE de X% até MARÇO</v>
          </cell>
          <cell r="F75">
            <v>3</v>
          </cell>
          <cell r="I75">
            <v>1</v>
          </cell>
          <cell r="J75">
            <v>12</v>
          </cell>
          <cell r="L75" t="str">
            <v>Garantir o preenchimento de pedidos conforme a meta de Fill Rate até março.</v>
          </cell>
          <cell r="M75">
            <v>0</v>
          </cell>
          <cell r="P75">
            <v>0</v>
          </cell>
          <cell r="S75">
            <v>0</v>
          </cell>
          <cell r="V75">
            <v>0</v>
          </cell>
          <cell r="Z75">
            <v>0</v>
          </cell>
          <cell r="AC75">
            <v>0</v>
          </cell>
          <cell r="AF75">
            <v>0</v>
          </cell>
          <cell r="AJ75">
            <v>0</v>
          </cell>
          <cell r="AM75">
            <v>0</v>
          </cell>
          <cell r="AP75">
            <v>0</v>
          </cell>
          <cell r="AT75">
            <v>0</v>
          </cell>
          <cell r="AW75">
            <v>0</v>
          </cell>
          <cell r="AZ75">
            <v>0</v>
          </cell>
        </row>
        <row r="76">
          <cell r="A76">
            <v>76</v>
          </cell>
          <cell r="B76" t="str">
            <v>Supply</v>
          </cell>
          <cell r="C76" t="str">
            <v>Processos</v>
          </cell>
          <cell r="D76" t="str">
            <v>Melhorar gestão de ativos</v>
          </cell>
          <cell r="E76" t="str">
            <v>INDICADOR DE ATENDIMENTO AOS CHAMADOS DOS FREEZER (???)</v>
          </cell>
          <cell r="I76">
            <v>1</v>
          </cell>
          <cell r="J76">
            <v>12</v>
          </cell>
          <cell r="L76" t="str">
            <v>Medir o tempo de resposta aos chamados de manutenção dos freezers.</v>
          </cell>
          <cell r="M76">
            <v>4</v>
          </cell>
          <cell r="O76">
            <v>0.7</v>
          </cell>
          <cell r="P76">
            <v>0.14000000000000001</v>
          </cell>
          <cell r="Q76">
            <v>0.2</v>
          </cell>
          <cell r="R76">
            <v>0.7</v>
          </cell>
          <cell r="S76">
            <v>0.56000000000000005</v>
          </cell>
          <cell r="T76">
            <v>0.80000000000000016</v>
          </cell>
          <cell r="V76">
            <v>0</v>
          </cell>
          <cell r="Z76">
            <v>0</v>
          </cell>
          <cell r="AC76">
            <v>0</v>
          </cell>
          <cell r="AF76">
            <v>0</v>
          </cell>
          <cell r="AJ76">
            <v>0</v>
          </cell>
          <cell r="AM76">
            <v>0</v>
          </cell>
          <cell r="AP76">
            <v>0</v>
          </cell>
          <cell r="AT76">
            <v>0</v>
          </cell>
          <cell r="AW76">
            <v>0</v>
          </cell>
          <cell r="AZ76">
            <v>0</v>
          </cell>
        </row>
        <row r="77">
          <cell r="A77">
            <v>77</v>
          </cell>
          <cell r="B77" t="str">
            <v>Supply</v>
          </cell>
          <cell r="C77" t="str">
            <v>Processos</v>
          </cell>
          <cell r="D77" t="str">
            <v>Melhorar gestão de ativos</v>
          </cell>
          <cell r="E77" t="str">
            <v>MANTER O CAPITAL EMPREGADO ENTRE X E Y DIAS</v>
          </cell>
          <cell r="I77">
            <v>1</v>
          </cell>
          <cell r="J77">
            <v>12</v>
          </cell>
          <cell r="L77" t="str">
            <v>Manter o capital empregado dentro do intervalo de dias estabelecido.</v>
          </cell>
          <cell r="M77">
            <v>5</v>
          </cell>
          <cell r="P77">
            <v>0</v>
          </cell>
          <cell r="R77">
            <v>97</v>
          </cell>
          <cell r="S77">
            <v>129</v>
          </cell>
          <cell r="T77">
            <v>1</v>
          </cell>
          <cell r="V77">
            <v>0</v>
          </cell>
          <cell r="Z77">
            <v>0</v>
          </cell>
          <cell r="AC77">
            <v>0</v>
          </cell>
          <cell r="AF77">
            <v>0</v>
          </cell>
          <cell r="AJ77">
            <v>0</v>
          </cell>
          <cell r="AM77">
            <v>0</v>
          </cell>
          <cell r="AP77">
            <v>0</v>
          </cell>
          <cell r="AT77">
            <v>0</v>
          </cell>
          <cell r="AW77">
            <v>0</v>
          </cell>
          <cell r="AZ77">
            <v>0</v>
          </cell>
        </row>
        <row r="78">
          <cell r="A78">
            <v>78</v>
          </cell>
          <cell r="B78" t="str">
            <v>Supply</v>
          </cell>
          <cell r="C78" t="str">
            <v>Financeira</v>
          </cell>
          <cell r="D78" t="str">
            <v>Otimização de recursos</v>
          </cell>
          <cell r="E78" t="str">
            <v>PRAZO MÉDIO DE PAGAMENTO (Falta definir)</v>
          </cell>
          <cell r="I78">
            <v>1</v>
          </cell>
          <cell r="J78">
            <v>12</v>
          </cell>
          <cell r="L78" t="str">
            <v>Calcular o prazo médio de pagamento aos fornecedores.</v>
          </cell>
          <cell r="M78">
            <v>2</v>
          </cell>
          <cell r="O78">
            <v>27</v>
          </cell>
          <cell r="P78">
            <v>0</v>
          </cell>
          <cell r="Q78">
            <v>0</v>
          </cell>
          <cell r="R78">
            <v>27</v>
          </cell>
          <cell r="S78">
            <v>29</v>
          </cell>
          <cell r="T78">
            <v>1</v>
          </cell>
          <cell r="U78">
            <v>27</v>
          </cell>
          <cell r="V78">
            <v>0</v>
          </cell>
          <cell r="W78">
            <v>0</v>
          </cell>
          <cell r="Y78">
            <v>28</v>
          </cell>
          <cell r="Z78">
            <v>0</v>
          </cell>
          <cell r="AA78">
            <v>0</v>
          </cell>
          <cell r="AB78">
            <v>28</v>
          </cell>
          <cell r="AC78">
            <v>0</v>
          </cell>
          <cell r="AD78">
            <v>0</v>
          </cell>
          <cell r="AE78">
            <v>28</v>
          </cell>
          <cell r="AF78">
            <v>0</v>
          </cell>
          <cell r="AG78">
            <v>0</v>
          </cell>
          <cell r="AI78">
            <v>29</v>
          </cell>
          <cell r="AJ78">
            <v>0</v>
          </cell>
          <cell r="AK78">
            <v>0</v>
          </cell>
          <cell r="AL78">
            <v>29</v>
          </cell>
          <cell r="AM78">
            <v>0</v>
          </cell>
          <cell r="AN78">
            <v>0</v>
          </cell>
          <cell r="AO78">
            <v>29</v>
          </cell>
          <cell r="AP78">
            <v>0</v>
          </cell>
          <cell r="AQ78">
            <v>0</v>
          </cell>
          <cell r="AS78">
            <v>30</v>
          </cell>
          <cell r="AT78">
            <v>0</v>
          </cell>
          <cell r="AU78">
            <v>0</v>
          </cell>
          <cell r="AV78">
            <v>30</v>
          </cell>
          <cell r="AW78">
            <v>0</v>
          </cell>
          <cell r="AX78">
            <v>0</v>
          </cell>
          <cell r="AY78">
            <v>30</v>
          </cell>
          <cell r="AZ78">
            <v>0</v>
          </cell>
          <cell r="BA78">
            <v>0</v>
          </cell>
        </row>
        <row r="79">
          <cell r="A79">
            <v>79</v>
          </cell>
          <cell r="B79" t="str">
            <v>Supply</v>
          </cell>
          <cell r="C79" t="str">
            <v>Financeira</v>
          </cell>
          <cell r="D79" t="str">
            <v>Otimização de recursos</v>
          </cell>
          <cell r="E79" t="str">
            <v>SAVIN DO CAPEX</v>
          </cell>
          <cell r="I79">
            <v>1</v>
          </cell>
          <cell r="J79">
            <v>12</v>
          </cell>
          <cell r="L79" t="str">
            <v>Avaliar o retorno sobre o investimento de CAPEX.</v>
          </cell>
          <cell r="M79">
            <v>3</v>
          </cell>
          <cell r="O79">
            <v>7.4999999999999997E-2</v>
          </cell>
          <cell r="P79">
            <v>0</v>
          </cell>
          <cell r="Q79">
            <v>0</v>
          </cell>
          <cell r="R79">
            <v>7.4999999999999997E-3</v>
          </cell>
          <cell r="S79">
            <v>0</v>
          </cell>
          <cell r="T79">
            <v>0</v>
          </cell>
          <cell r="V79">
            <v>0</v>
          </cell>
          <cell r="Z79">
            <v>0</v>
          </cell>
          <cell r="AC79">
            <v>0</v>
          </cell>
          <cell r="AF79">
            <v>0</v>
          </cell>
          <cell r="AJ79">
            <v>0</v>
          </cell>
          <cell r="AM79">
            <v>0</v>
          </cell>
          <cell r="AP79">
            <v>0</v>
          </cell>
          <cell r="AT79">
            <v>0</v>
          </cell>
          <cell r="AW79">
            <v>0</v>
          </cell>
          <cell r="AZ79">
            <v>0</v>
          </cell>
        </row>
        <row r="80">
          <cell r="A80">
            <v>80</v>
          </cell>
          <cell r="B80" t="str">
            <v>Tecnologia da Informação</v>
          </cell>
          <cell r="C80" t="str">
            <v>Financeira</v>
          </cell>
          <cell r="D80" t="str">
            <v>Otimização de recursos</v>
          </cell>
          <cell r="E80" t="str">
            <v>Manter os gastos em até 100% da meta orçamentário.</v>
          </cell>
          <cell r="G80" t="str">
            <v>&lt;=</v>
          </cell>
          <cell r="H80">
            <v>1</v>
          </cell>
          <cell r="I80">
            <v>1</v>
          </cell>
          <cell r="J80">
            <v>12</v>
          </cell>
          <cell r="K80" t="str">
            <v>Acumulado</v>
          </cell>
          <cell r="M80">
            <v>1</v>
          </cell>
          <cell r="O80">
            <v>1</v>
          </cell>
          <cell r="P80">
            <v>0.83220000000000005</v>
          </cell>
          <cell r="Q80">
            <v>1</v>
          </cell>
          <cell r="R80">
            <v>1</v>
          </cell>
          <cell r="S80">
            <v>0.73760000000000003</v>
          </cell>
          <cell r="T80">
            <v>1</v>
          </cell>
          <cell r="U80">
            <v>1</v>
          </cell>
          <cell r="V80">
            <v>0</v>
          </cell>
          <cell r="W80">
            <v>1</v>
          </cell>
          <cell r="Y80">
            <v>1</v>
          </cell>
          <cell r="Z80">
            <v>0</v>
          </cell>
          <cell r="AA80">
            <v>1</v>
          </cell>
          <cell r="AB80">
            <v>1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1</v>
          </cell>
          <cell r="AI80">
            <v>1</v>
          </cell>
          <cell r="AJ80">
            <v>0</v>
          </cell>
          <cell r="AK80">
            <v>1</v>
          </cell>
          <cell r="AL80">
            <v>1</v>
          </cell>
          <cell r="AM80">
            <v>0</v>
          </cell>
          <cell r="AN80">
            <v>1</v>
          </cell>
          <cell r="AO80">
            <v>1</v>
          </cell>
          <cell r="AP80">
            <v>0</v>
          </cell>
          <cell r="AQ80">
            <v>1</v>
          </cell>
          <cell r="AS80">
            <v>1</v>
          </cell>
          <cell r="AT80">
            <v>0</v>
          </cell>
          <cell r="AU80">
            <v>1</v>
          </cell>
          <cell r="AV80">
            <v>1</v>
          </cell>
          <cell r="AW80">
            <v>0</v>
          </cell>
          <cell r="AX80">
            <v>1</v>
          </cell>
          <cell r="AY80">
            <v>1</v>
          </cell>
          <cell r="AZ80">
            <v>0</v>
          </cell>
          <cell r="BA80">
            <v>1</v>
          </cell>
        </row>
        <row r="81">
          <cell r="A81">
            <v>81</v>
          </cell>
          <cell r="B81" t="str">
            <v>Tecnologia da Informação</v>
          </cell>
          <cell r="C81" t="str">
            <v>Cliente</v>
          </cell>
          <cell r="D81" t="str">
            <v>Melhoria na qualidade do atendimento ao cliente (Interno e externos)</v>
          </cell>
          <cell r="E81" t="str">
            <v>Implantação do PDV Comerzzia e Rollout de todas as lojas até dia 31/05/2025.</v>
          </cell>
          <cell r="F81">
            <v>5</v>
          </cell>
          <cell r="H81">
            <v>1</v>
          </cell>
          <cell r="I81">
            <v>1</v>
          </cell>
          <cell r="J81">
            <v>5</v>
          </cell>
          <cell r="K81" t="str">
            <v>Objetiva</v>
          </cell>
          <cell r="M81">
            <v>0.5</v>
          </cell>
          <cell r="O81">
            <v>0.38</v>
          </cell>
          <cell r="P81">
            <v>0.30499999999999999</v>
          </cell>
          <cell r="Q81">
            <v>0.80263157894736836</v>
          </cell>
          <cell r="R81">
            <v>1</v>
          </cell>
          <cell r="S81">
            <v>0.35</v>
          </cell>
          <cell r="T81">
            <v>0.35</v>
          </cell>
          <cell r="U81">
            <v>1</v>
          </cell>
          <cell r="V81">
            <v>0</v>
          </cell>
          <cell r="W81">
            <v>0</v>
          </cell>
          <cell r="Y81">
            <v>1</v>
          </cell>
          <cell r="Z81">
            <v>0</v>
          </cell>
          <cell r="AA81">
            <v>0</v>
          </cell>
          <cell r="AB81">
            <v>1</v>
          </cell>
          <cell r="AC81">
            <v>0</v>
          </cell>
          <cell r="AD81">
            <v>0</v>
          </cell>
        </row>
        <row r="82">
          <cell r="A82">
            <v>82</v>
          </cell>
          <cell r="B82" t="str">
            <v>Tecnologia da Informação</v>
          </cell>
          <cell r="C82" t="str">
            <v>Cliente</v>
          </cell>
          <cell r="D82" t="str">
            <v>Melhoria na qualidade do atendimento ao cliente (Interno e externos)</v>
          </cell>
          <cell r="E82" t="str">
            <v>Integração de 100% dos cupons no mesmo dia.</v>
          </cell>
          <cell r="H82">
            <v>1</v>
          </cell>
          <cell r="I82">
            <v>1</v>
          </cell>
          <cell r="J82">
            <v>12</v>
          </cell>
          <cell r="K82" t="str">
            <v>Último</v>
          </cell>
          <cell r="M82">
            <v>1</v>
          </cell>
          <cell r="O82">
            <v>1</v>
          </cell>
          <cell r="P82">
            <v>0</v>
          </cell>
          <cell r="Q82">
            <v>0</v>
          </cell>
          <cell r="R82">
            <v>1</v>
          </cell>
          <cell r="S82">
            <v>0</v>
          </cell>
          <cell r="T82">
            <v>0</v>
          </cell>
          <cell r="U82">
            <v>1</v>
          </cell>
          <cell r="V82">
            <v>0</v>
          </cell>
          <cell r="W82">
            <v>0</v>
          </cell>
          <cell r="Y82">
            <v>1</v>
          </cell>
          <cell r="Z82">
            <v>0</v>
          </cell>
          <cell r="AA82">
            <v>0</v>
          </cell>
          <cell r="AB82">
            <v>1</v>
          </cell>
          <cell r="AC82">
            <v>0</v>
          </cell>
          <cell r="AD82">
            <v>0</v>
          </cell>
          <cell r="AE82">
            <v>1</v>
          </cell>
          <cell r="AF82">
            <v>0</v>
          </cell>
          <cell r="AG82">
            <v>0</v>
          </cell>
          <cell r="AI82">
            <v>1</v>
          </cell>
          <cell r="AJ82">
            <v>0</v>
          </cell>
          <cell r="AK82">
            <v>0</v>
          </cell>
          <cell r="AL82">
            <v>1</v>
          </cell>
          <cell r="AM82">
            <v>0</v>
          </cell>
          <cell r="AN82">
            <v>0</v>
          </cell>
          <cell r="AO82">
            <v>1</v>
          </cell>
          <cell r="AP82">
            <v>0</v>
          </cell>
          <cell r="AQ82">
            <v>0</v>
          </cell>
          <cell r="AS82">
            <v>1</v>
          </cell>
          <cell r="AT82">
            <v>0</v>
          </cell>
          <cell r="AU82">
            <v>0</v>
          </cell>
          <cell r="AV82">
            <v>1</v>
          </cell>
          <cell r="AW82">
            <v>0</v>
          </cell>
          <cell r="AX82">
            <v>0</v>
          </cell>
          <cell r="AY82">
            <v>1</v>
          </cell>
          <cell r="AZ82">
            <v>0</v>
          </cell>
          <cell r="BA82">
            <v>0</v>
          </cell>
        </row>
        <row r="83">
          <cell r="A83">
            <v>83</v>
          </cell>
          <cell r="B83" t="str">
            <v>Tecnologia da Informação</v>
          </cell>
          <cell r="C83" t="str">
            <v>Cliente</v>
          </cell>
          <cell r="D83" t="str">
            <v>Melhoria na qualidade do atendimento ao cliente (Interno e externos)</v>
          </cell>
          <cell r="E83" t="str">
            <v>Completar a integração entre CRM, PDV e o bot em 100% até o final do semestre.</v>
          </cell>
          <cell r="F83">
            <v>6</v>
          </cell>
          <cell r="H83">
            <v>1</v>
          </cell>
          <cell r="I83">
            <v>1</v>
          </cell>
          <cell r="J83">
            <v>6</v>
          </cell>
          <cell r="K83" t="str">
            <v>Objetiva</v>
          </cell>
          <cell r="M83">
            <v>0.5</v>
          </cell>
          <cell r="O83">
            <v>1</v>
          </cell>
          <cell r="P83">
            <v>0</v>
          </cell>
          <cell r="Q83">
            <v>0</v>
          </cell>
          <cell r="R83">
            <v>1</v>
          </cell>
          <cell r="S83">
            <v>0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Y83">
            <v>1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0</v>
          </cell>
          <cell r="AE83">
            <v>1</v>
          </cell>
          <cell r="AF83">
            <v>0</v>
          </cell>
          <cell r="AG83">
            <v>0</v>
          </cell>
        </row>
        <row r="84">
          <cell r="A84">
            <v>84</v>
          </cell>
          <cell r="B84" t="str">
            <v>Tecnologia da Informação</v>
          </cell>
          <cell r="C84" t="str">
            <v>Cliente</v>
          </cell>
          <cell r="D84" t="str">
            <v>Melhoria na qualidade do atendimento ao cliente (Interno e externos)</v>
          </cell>
          <cell r="E84" t="str">
            <v>Aumentar a eficiência das interações automatizadas com clientes em 50% após a integração do CRM com o bot (Segundo semestre).</v>
          </cell>
          <cell r="F84">
            <v>12</v>
          </cell>
          <cell r="H84">
            <v>0.5</v>
          </cell>
          <cell r="I84">
            <v>6</v>
          </cell>
          <cell r="J84">
            <v>12</v>
          </cell>
          <cell r="K84" t="str">
            <v>Último</v>
          </cell>
          <cell r="M84">
            <v>2</v>
          </cell>
          <cell r="AE84">
            <v>0.5</v>
          </cell>
          <cell r="AF84">
            <v>0</v>
          </cell>
          <cell r="AG84">
            <v>0</v>
          </cell>
          <cell r="AI84">
            <v>0.5</v>
          </cell>
          <cell r="AJ84">
            <v>0</v>
          </cell>
          <cell r="AK84">
            <v>0</v>
          </cell>
          <cell r="AL84">
            <v>0.5</v>
          </cell>
          <cell r="AM84">
            <v>0</v>
          </cell>
          <cell r="AN84">
            <v>0</v>
          </cell>
          <cell r="AO84">
            <v>0.5</v>
          </cell>
          <cell r="AP84">
            <v>0</v>
          </cell>
          <cell r="AQ84">
            <v>0</v>
          </cell>
          <cell r="AS84">
            <v>0.5</v>
          </cell>
          <cell r="AT84">
            <v>0</v>
          </cell>
          <cell r="AU84">
            <v>0</v>
          </cell>
          <cell r="AV84">
            <v>0.5</v>
          </cell>
          <cell r="AW84">
            <v>0</v>
          </cell>
          <cell r="AX84">
            <v>0</v>
          </cell>
          <cell r="AY84">
            <v>0.5</v>
          </cell>
          <cell r="AZ84">
            <v>0</v>
          </cell>
          <cell r="BA84">
            <v>0</v>
          </cell>
        </row>
        <row r="85">
          <cell r="A85">
            <v>85</v>
          </cell>
          <cell r="B85" t="str">
            <v>Tecnologia da Informação</v>
          </cell>
          <cell r="C85" t="str">
            <v>Cliente</v>
          </cell>
          <cell r="D85" t="str">
            <v>Melhoria na qualidade do atendimento ao cliente (Interno e externos)</v>
          </cell>
          <cell r="E85" t="str">
            <v>Aumentar a taxa de satisfação dos usuários do bot para 90% até o final do semestre.</v>
          </cell>
          <cell r="F85">
            <v>6</v>
          </cell>
          <cell r="H85">
            <v>0.9</v>
          </cell>
          <cell r="I85">
            <v>1</v>
          </cell>
          <cell r="J85">
            <v>6</v>
          </cell>
          <cell r="K85" t="str">
            <v>Último</v>
          </cell>
          <cell r="M85">
            <v>1</v>
          </cell>
          <cell r="O85">
            <v>0.9</v>
          </cell>
          <cell r="P85">
            <v>0</v>
          </cell>
          <cell r="Q85">
            <v>0</v>
          </cell>
          <cell r="R85">
            <v>0.9</v>
          </cell>
          <cell r="S85">
            <v>0</v>
          </cell>
          <cell r="T85">
            <v>0</v>
          </cell>
          <cell r="U85">
            <v>0.9</v>
          </cell>
          <cell r="V85">
            <v>0</v>
          </cell>
          <cell r="W85">
            <v>0</v>
          </cell>
          <cell r="Y85">
            <v>0.9</v>
          </cell>
          <cell r="Z85">
            <v>0</v>
          </cell>
          <cell r="AA85">
            <v>0</v>
          </cell>
          <cell r="AB85">
            <v>0.9</v>
          </cell>
          <cell r="AC85">
            <v>0</v>
          </cell>
          <cell r="AD85">
            <v>0</v>
          </cell>
          <cell r="AE85">
            <v>0.9</v>
          </cell>
          <cell r="AF85">
            <v>0</v>
          </cell>
          <cell r="AG85">
            <v>0</v>
          </cell>
        </row>
        <row r="86">
          <cell r="A86">
            <v>86</v>
          </cell>
          <cell r="B86" t="str">
            <v>Tecnologia da Informação</v>
          </cell>
          <cell r="C86" t="str">
            <v>Cliente</v>
          </cell>
          <cell r="D86" t="str">
            <v>Melhoria na qualidade do atendimento ao cliente (Interno e externos)</v>
          </cell>
          <cell r="E86" t="str">
            <v>Consolidar 100% dos dados de vendas e interações do CRM em um único data warehouse até o final do primeiro semestre 2025.</v>
          </cell>
          <cell r="F86">
            <v>6</v>
          </cell>
          <cell r="H86">
            <v>1</v>
          </cell>
          <cell r="I86">
            <v>1</v>
          </cell>
          <cell r="J86">
            <v>6</v>
          </cell>
          <cell r="K86" t="str">
            <v>Acumulado</v>
          </cell>
          <cell r="M86">
            <v>4</v>
          </cell>
          <cell r="O86">
            <v>1</v>
          </cell>
          <cell r="P86">
            <v>0</v>
          </cell>
          <cell r="Q86">
            <v>0</v>
          </cell>
          <cell r="R86">
            <v>1</v>
          </cell>
          <cell r="S86">
            <v>0</v>
          </cell>
          <cell r="T86">
            <v>0</v>
          </cell>
          <cell r="U86">
            <v>1</v>
          </cell>
          <cell r="V86">
            <v>0</v>
          </cell>
          <cell r="W86">
            <v>0</v>
          </cell>
          <cell r="Y86">
            <v>1</v>
          </cell>
          <cell r="Z86">
            <v>0</v>
          </cell>
          <cell r="AA86">
            <v>0</v>
          </cell>
          <cell r="AB86">
            <v>1</v>
          </cell>
          <cell r="AC86">
            <v>0</v>
          </cell>
          <cell r="AD86">
            <v>0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87</v>
          </cell>
          <cell r="B87" t="str">
            <v>Tecnologia da Informação</v>
          </cell>
          <cell r="C87" t="str">
            <v>Cliente</v>
          </cell>
          <cell r="D87" t="str">
            <v>Melhoria na qualidade do atendimento ao cliente (Interno e externos)</v>
          </cell>
          <cell r="E87" t="str">
            <v>Realizar auditorias trimestrais para garantir 100% de conformidade com a LGPD e outras regulamentações de proteção de dados.</v>
          </cell>
          <cell r="H87">
            <v>1</v>
          </cell>
          <cell r="I87">
            <v>1</v>
          </cell>
          <cell r="J87">
            <v>12</v>
          </cell>
          <cell r="K87" t="str">
            <v>Último</v>
          </cell>
          <cell r="M87">
            <v>2</v>
          </cell>
          <cell r="O87">
            <v>1</v>
          </cell>
          <cell r="P87">
            <v>0</v>
          </cell>
          <cell r="Q87">
            <v>0</v>
          </cell>
          <cell r="R87">
            <v>1</v>
          </cell>
          <cell r="S87">
            <v>0</v>
          </cell>
          <cell r="T87">
            <v>0</v>
          </cell>
          <cell r="U87">
            <v>1</v>
          </cell>
          <cell r="V87">
            <v>0</v>
          </cell>
          <cell r="W87">
            <v>0</v>
          </cell>
          <cell r="Y87">
            <v>1</v>
          </cell>
          <cell r="Z87">
            <v>0</v>
          </cell>
          <cell r="AA87">
            <v>0</v>
          </cell>
          <cell r="AB87">
            <v>1</v>
          </cell>
          <cell r="AC87">
            <v>0</v>
          </cell>
          <cell r="AD87">
            <v>0</v>
          </cell>
          <cell r="AE87">
            <v>1</v>
          </cell>
          <cell r="AF87">
            <v>0</v>
          </cell>
          <cell r="AG87">
            <v>0</v>
          </cell>
          <cell r="AI87">
            <v>1</v>
          </cell>
          <cell r="AJ87">
            <v>0</v>
          </cell>
          <cell r="AK87">
            <v>0</v>
          </cell>
          <cell r="AL87">
            <v>1</v>
          </cell>
          <cell r="AM87">
            <v>0</v>
          </cell>
          <cell r="AN87">
            <v>0</v>
          </cell>
          <cell r="AO87">
            <v>1</v>
          </cell>
          <cell r="AP87">
            <v>0</v>
          </cell>
          <cell r="AQ87">
            <v>0</v>
          </cell>
          <cell r="AS87">
            <v>1</v>
          </cell>
          <cell r="AT87">
            <v>0</v>
          </cell>
          <cell r="AU87">
            <v>0</v>
          </cell>
          <cell r="AV87">
            <v>1</v>
          </cell>
          <cell r="AW87">
            <v>0</v>
          </cell>
          <cell r="AX87">
            <v>0</v>
          </cell>
          <cell r="AY87">
            <v>1</v>
          </cell>
          <cell r="AZ87">
            <v>0</v>
          </cell>
          <cell r="BA87">
            <v>0</v>
          </cell>
        </row>
        <row r="88">
          <cell r="A88">
            <v>88</v>
          </cell>
          <cell r="B88" t="str">
            <v>Tecnologia da Informação</v>
          </cell>
          <cell r="C88" t="str">
            <v>Cliente</v>
          </cell>
          <cell r="D88" t="str">
            <v>Melhoria na qualidade do atendimento ao cliente (Interno e externos)</v>
          </cell>
          <cell r="E88" t="str">
            <v>Criar um Data Lake unificado que integre 100% dos dados da Scanntech, Power BI, SAP e Geofusion até o final do semestre</v>
          </cell>
          <cell r="F88">
            <v>6</v>
          </cell>
          <cell r="H88">
            <v>1</v>
          </cell>
          <cell r="I88">
            <v>1</v>
          </cell>
          <cell r="J88">
            <v>6</v>
          </cell>
          <cell r="K88" t="str">
            <v>Objetiva</v>
          </cell>
          <cell r="M88">
            <v>1</v>
          </cell>
          <cell r="O88">
            <v>1</v>
          </cell>
          <cell r="P88">
            <v>0</v>
          </cell>
          <cell r="Q88">
            <v>0</v>
          </cell>
          <cell r="R88">
            <v>1</v>
          </cell>
          <cell r="S88">
            <v>0</v>
          </cell>
          <cell r="T88">
            <v>0</v>
          </cell>
          <cell r="U88">
            <v>1</v>
          </cell>
          <cell r="V88">
            <v>0</v>
          </cell>
          <cell r="W88">
            <v>0</v>
          </cell>
          <cell r="Y88">
            <v>1</v>
          </cell>
          <cell r="Z88">
            <v>0</v>
          </cell>
          <cell r="AA88">
            <v>0</v>
          </cell>
          <cell r="AB88">
            <v>1</v>
          </cell>
          <cell r="AC88">
            <v>0</v>
          </cell>
          <cell r="AD88">
            <v>0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89</v>
          </cell>
          <cell r="B89" t="str">
            <v>Tecnologia da Informação</v>
          </cell>
          <cell r="C89" t="str">
            <v>Processos</v>
          </cell>
          <cell r="D89" t="str">
            <v>Garantir eficiência operacional</v>
          </cell>
          <cell r="E89" t="str">
            <v>Padronizar e unificar os dados entre as áreas até o final do ano, eliminando redundâncias e inconsistências.</v>
          </cell>
          <cell r="F89">
            <v>12</v>
          </cell>
          <cell r="H89">
            <v>1</v>
          </cell>
          <cell r="I89">
            <v>1</v>
          </cell>
          <cell r="J89">
            <v>12</v>
          </cell>
          <cell r="K89" t="str">
            <v>Objetiva</v>
          </cell>
          <cell r="M89">
            <v>1</v>
          </cell>
          <cell r="O89">
            <v>1</v>
          </cell>
          <cell r="P89">
            <v>0</v>
          </cell>
          <cell r="Q89">
            <v>0</v>
          </cell>
          <cell r="R89">
            <v>1</v>
          </cell>
          <cell r="S89">
            <v>0</v>
          </cell>
          <cell r="T89">
            <v>0</v>
          </cell>
          <cell r="U89">
            <v>1</v>
          </cell>
          <cell r="V89">
            <v>0</v>
          </cell>
          <cell r="W89">
            <v>0</v>
          </cell>
          <cell r="Y89">
            <v>1</v>
          </cell>
          <cell r="Z89">
            <v>0</v>
          </cell>
          <cell r="AA89">
            <v>0</v>
          </cell>
          <cell r="AB89">
            <v>1</v>
          </cell>
          <cell r="AC89">
            <v>0</v>
          </cell>
          <cell r="AD89">
            <v>0</v>
          </cell>
          <cell r="AE89">
            <v>1</v>
          </cell>
          <cell r="AF89">
            <v>0</v>
          </cell>
          <cell r="AG89">
            <v>0</v>
          </cell>
          <cell r="AI89">
            <v>1</v>
          </cell>
          <cell r="AJ89">
            <v>0</v>
          </cell>
          <cell r="AK89">
            <v>0</v>
          </cell>
          <cell r="AL89">
            <v>1</v>
          </cell>
          <cell r="AM89">
            <v>0</v>
          </cell>
          <cell r="AN89">
            <v>0</v>
          </cell>
          <cell r="AO89">
            <v>1</v>
          </cell>
          <cell r="AP89">
            <v>0</v>
          </cell>
          <cell r="AQ89">
            <v>0</v>
          </cell>
          <cell r="AS89">
            <v>1</v>
          </cell>
          <cell r="AT89">
            <v>0</v>
          </cell>
          <cell r="AU89">
            <v>0</v>
          </cell>
          <cell r="AV89">
            <v>1</v>
          </cell>
          <cell r="AW89">
            <v>0</v>
          </cell>
          <cell r="AX89">
            <v>0</v>
          </cell>
          <cell r="AY89">
            <v>1</v>
          </cell>
          <cell r="AZ89">
            <v>0</v>
          </cell>
          <cell r="BA89">
            <v>0</v>
          </cell>
        </row>
        <row r="90">
          <cell r="A90">
            <v>90</v>
          </cell>
          <cell r="B90" t="str">
            <v>Tecnologia da Informação</v>
          </cell>
          <cell r="C90" t="str">
            <v>Processos</v>
          </cell>
          <cell r="D90" t="str">
            <v>Garantir eficiência operacional</v>
          </cell>
          <cell r="E90" t="str">
            <v>Manter até 98% de todo o parque coberto com antivirus</v>
          </cell>
          <cell r="H90">
            <v>0.98</v>
          </cell>
          <cell r="I90">
            <v>1</v>
          </cell>
          <cell r="J90">
            <v>12</v>
          </cell>
          <cell r="K90" t="str">
            <v>Acumulado</v>
          </cell>
          <cell r="M90">
            <v>2</v>
          </cell>
          <cell r="O90">
            <v>0.98</v>
          </cell>
          <cell r="P90">
            <v>0.56069999999999998</v>
          </cell>
          <cell r="Q90">
            <v>0.57214285714285718</v>
          </cell>
          <cell r="R90">
            <v>0.98</v>
          </cell>
          <cell r="S90">
            <v>0.69950000000000001</v>
          </cell>
          <cell r="T90">
            <v>0.7137755102040817</v>
          </cell>
          <cell r="U90">
            <v>0.98</v>
          </cell>
          <cell r="V90">
            <v>0</v>
          </cell>
          <cell r="W90">
            <v>0</v>
          </cell>
          <cell r="Y90">
            <v>0.98</v>
          </cell>
          <cell r="Z90">
            <v>0</v>
          </cell>
          <cell r="AA90">
            <v>0</v>
          </cell>
          <cell r="AB90">
            <v>0.98</v>
          </cell>
          <cell r="AC90">
            <v>0</v>
          </cell>
          <cell r="AD90">
            <v>0</v>
          </cell>
          <cell r="AE90">
            <v>0.98</v>
          </cell>
          <cell r="AF90">
            <v>0</v>
          </cell>
          <cell r="AG90">
            <v>0</v>
          </cell>
          <cell r="AI90">
            <v>0.98</v>
          </cell>
          <cell r="AJ90">
            <v>0</v>
          </cell>
          <cell r="AK90">
            <v>0</v>
          </cell>
          <cell r="AL90">
            <v>0.98</v>
          </cell>
          <cell r="AM90">
            <v>0</v>
          </cell>
          <cell r="AN90">
            <v>0</v>
          </cell>
          <cell r="AO90">
            <v>0.98</v>
          </cell>
          <cell r="AP90">
            <v>0</v>
          </cell>
          <cell r="AQ90">
            <v>0</v>
          </cell>
          <cell r="AS90">
            <v>0.98</v>
          </cell>
          <cell r="AT90">
            <v>0</v>
          </cell>
          <cell r="AU90">
            <v>0</v>
          </cell>
          <cell r="AV90">
            <v>0.98</v>
          </cell>
          <cell r="AW90">
            <v>0</v>
          </cell>
          <cell r="AX90">
            <v>0</v>
          </cell>
          <cell r="AY90">
            <v>0.98</v>
          </cell>
          <cell r="AZ90">
            <v>0</v>
          </cell>
          <cell r="BA90">
            <v>0</v>
          </cell>
        </row>
        <row r="91">
          <cell r="A91">
            <v>91</v>
          </cell>
          <cell r="B91" t="str">
            <v>Tecnologia da Informação</v>
          </cell>
          <cell r="C91" t="str">
            <v>Processos</v>
          </cell>
          <cell r="D91" t="str">
            <v>Garantir eficiência operacional</v>
          </cell>
          <cell r="E91" t="str">
            <v>Implantar 100% da PSI até o fim do primeiro trimestre</v>
          </cell>
          <cell r="F91">
            <v>3</v>
          </cell>
          <cell r="H91">
            <v>1</v>
          </cell>
          <cell r="I91">
            <v>1</v>
          </cell>
          <cell r="J91">
            <v>3</v>
          </cell>
          <cell r="K91" t="str">
            <v>Acumulado</v>
          </cell>
          <cell r="M91">
            <v>2</v>
          </cell>
          <cell r="O91">
            <v>0.33</v>
          </cell>
          <cell r="P91">
            <v>0.33329999999999999</v>
          </cell>
          <cell r="Q91">
            <v>1</v>
          </cell>
          <cell r="R91">
            <v>1</v>
          </cell>
          <cell r="S91">
            <v>0.33329999999999999</v>
          </cell>
          <cell r="T91">
            <v>0.33329999999999999</v>
          </cell>
          <cell r="U91">
            <v>1</v>
          </cell>
          <cell r="V91">
            <v>0</v>
          </cell>
          <cell r="W91">
            <v>0</v>
          </cell>
        </row>
        <row r="92">
          <cell r="A92">
            <v>92</v>
          </cell>
          <cell r="B92" t="str">
            <v>Tecnologia da Informação</v>
          </cell>
          <cell r="C92" t="str">
            <v>Processos</v>
          </cell>
          <cell r="D92" t="str">
            <v>Garantir eficiência operacional</v>
          </cell>
          <cell r="E92" t="str">
            <v>MTTR (Mean Time to Repair) Reduzir o tempo em atendimento em 5% MoM.</v>
          </cell>
          <cell r="H92">
            <v>-0.05</v>
          </cell>
          <cell r="I92">
            <v>1</v>
          </cell>
          <cell r="J92">
            <v>12</v>
          </cell>
          <cell r="K92" t="str">
            <v>Último</v>
          </cell>
          <cell r="M92">
            <v>10</v>
          </cell>
          <cell r="O92">
            <v>-0.05</v>
          </cell>
          <cell r="P92">
            <v>-0.59</v>
          </cell>
          <cell r="Q92">
            <v>1</v>
          </cell>
          <cell r="R92">
            <v>-0.05</v>
          </cell>
          <cell r="S92">
            <v>0</v>
          </cell>
          <cell r="T92">
            <v>0</v>
          </cell>
          <cell r="U92">
            <v>-0.05</v>
          </cell>
          <cell r="V92">
            <v>0</v>
          </cell>
          <cell r="W92">
            <v>0</v>
          </cell>
          <cell r="Y92">
            <v>-0.05</v>
          </cell>
          <cell r="Z92">
            <v>0</v>
          </cell>
          <cell r="AA92">
            <v>0</v>
          </cell>
          <cell r="AB92">
            <v>-0.05</v>
          </cell>
          <cell r="AC92">
            <v>0</v>
          </cell>
          <cell r="AD92">
            <v>0</v>
          </cell>
          <cell r="AE92">
            <v>-0.05</v>
          </cell>
          <cell r="AF92">
            <v>0</v>
          </cell>
          <cell r="AG92">
            <v>0</v>
          </cell>
          <cell r="AI92">
            <v>-0.05</v>
          </cell>
          <cell r="AJ92">
            <v>0</v>
          </cell>
          <cell r="AK92">
            <v>0</v>
          </cell>
          <cell r="AL92">
            <v>-0.05</v>
          </cell>
          <cell r="AM92">
            <v>0</v>
          </cell>
          <cell r="AN92">
            <v>0</v>
          </cell>
          <cell r="AO92">
            <v>-0.05</v>
          </cell>
          <cell r="AP92">
            <v>0</v>
          </cell>
          <cell r="AQ92">
            <v>0</v>
          </cell>
          <cell r="AS92">
            <v>-0.05</v>
          </cell>
          <cell r="AT92">
            <v>0</v>
          </cell>
          <cell r="AU92">
            <v>0</v>
          </cell>
          <cell r="AV92">
            <v>-0.05</v>
          </cell>
          <cell r="AW92">
            <v>0</v>
          </cell>
          <cell r="AX92">
            <v>0</v>
          </cell>
          <cell r="AY92">
            <v>-0.05</v>
          </cell>
          <cell r="AZ92">
            <v>0</v>
          </cell>
          <cell r="BA92">
            <v>0</v>
          </cell>
        </row>
        <row r="93">
          <cell r="A93">
            <v>93</v>
          </cell>
          <cell r="B93" t="str">
            <v>Tecnologia da Informação</v>
          </cell>
          <cell r="C93" t="str">
            <v>Processos</v>
          </cell>
          <cell r="D93" t="str">
            <v>Garantir eficiência operacional</v>
          </cell>
          <cell r="E93" t="str">
            <v>MTBF (Mean Time Between Failures) Reduzir o tempo parado em 5% MoM.</v>
          </cell>
          <cell r="H93">
            <v>-0.05</v>
          </cell>
          <cell r="I93">
            <v>1</v>
          </cell>
          <cell r="J93">
            <v>12</v>
          </cell>
          <cell r="K93" t="str">
            <v>Último</v>
          </cell>
          <cell r="M93">
            <v>5</v>
          </cell>
          <cell r="O93">
            <v>-0.05</v>
          </cell>
          <cell r="P93">
            <v>-0.38500000000000001</v>
          </cell>
          <cell r="Q93">
            <v>1</v>
          </cell>
          <cell r="R93">
            <v>-0.05</v>
          </cell>
          <cell r="S93">
            <v>-0.28699999999999998</v>
          </cell>
          <cell r="T93">
            <v>1</v>
          </cell>
          <cell r="U93">
            <v>-0.05</v>
          </cell>
          <cell r="V93">
            <v>0</v>
          </cell>
          <cell r="W93">
            <v>0</v>
          </cell>
          <cell r="Y93">
            <v>-0.05</v>
          </cell>
          <cell r="Z93">
            <v>0</v>
          </cell>
          <cell r="AA93">
            <v>0</v>
          </cell>
          <cell r="AB93">
            <v>-0.05</v>
          </cell>
          <cell r="AC93">
            <v>0</v>
          </cell>
          <cell r="AD93">
            <v>0</v>
          </cell>
          <cell r="AE93">
            <v>-0.05</v>
          </cell>
          <cell r="AF93">
            <v>0</v>
          </cell>
          <cell r="AG93">
            <v>0</v>
          </cell>
          <cell r="AI93">
            <v>-0.05</v>
          </cell>
          <cell r="AJ93">
            <v>0</v>
          </cell>
          <cell r="AK93">
            <v>0</v>
          </cell>
          <cell r="AL93">
            <v>-0.05</v>
          </cell>
          <cell r="AM93">
            <v>0</v>
          </cell>
          <cell r="AN93">
            <v>0</v>
          </cell>
          <cell r="AO93">
            <v>-0.05</v>
          </cell>
          <cell r="AP93">
            <v>0</v>
          </cell>
          <cell r="AQ93">
            <v>0</v>
          </cell>
          <cell r="AS93">
            <v>-0.05</v>
          </cell>
          <cell r="AT93">
            <v>0</v>
          </cell>
          <cell r="AU93">
            <v>0</v>
          </cell>
          <cell r="AV93">
            <v>-0.05</v>
          </cell>
          <cell r="AW93">
            <v>0</v>
          </cell>
          <cell r="AX93">
            <v>0</v>
          </cell>
          <cell r="AY93">
            <v>-0.05</v>
          </cell>
          <cell r="AZ93">
            <v>0</v>
          </cell>
          <cell r="BA93">
            <v>0</v>
          </cell>
        </row>
        <row r="94">
          <cell r="A94">
            <v>94</v>
          </cell>
          <cell r="B94" t="str">
            <v>Tecnologia da Informação</v>
          </cell>
          <cell r="C94" t="str">
            <v>Aprendizagem</v>
          </cell>
          <cell r="D94" t="str">
            <v>Promover a cultura de alta perfromance</v>
          </cell>
          <cell r="E94" t="str">
            <v>Realizar simulações de phishing trimestrais, alcançando uma taxa de resposta segura de 90%</v>
          </cell>
          <cell r="F94" t="str">
            <v>3,6,9,12</v>
          </cell>
          <cell r="H94">
            <v>0.9</v>
          </cell>
          <cell r="I94">
            <v>1</v>
          </cell>
          <cell r="J94">
            <v>12</v>
          </cell>
          <cell r="K94" t="str">
            <v>Último</v>
          </cell>
          <cell r="M94">
            <v>1</v>
          </cell>
          <cell r="O94">
            <v>0.9</v>
          </cell>
          <cell r="P94">
            <v>0</v>
          </cell>
          <cell r="Q94">
            <v>0</v>
          </cell>
          <cell r="R94">
            <v>0.9</v>
          </cell>
          <cell r="S94">
            <v>0</v>
          </cell>
          <cell r="T94">
            <v>0</v>
          </cell>
          <cell r="U94">
            <v>0.9</v>
          </cell>
          <cell r="V94">
            <v>0</v>
          </cell>
          <cell r="W94">
            <v>0</v>
          </cell>
          <cell r="Y94">
            <v>0.9</v>
          </cell>
          <cell r="Z94">
            <v>0</v>
          </cell>
          <cell r="AA94">
            <v>0</v>
          </cell>
          <cell r="AB94">
            <v>0.9</v>
          </cell>
          <cell r="AC94">
            <v>0</v>
          </cell>
          <cell r="AD94">
            <v>0</v>
          </cell>
          <cell r="AE94">
            <v>0.9</v>
          </cell>
          <cell r="AF94">
            <v>0</v>
          </cell>
          <cell r="AG94">
            <v>0</v>
          </cell>
          <cell r="AI94">
            <v>0.9</v>
          </cell>
          <cell r="AJ94">
            <v>0</v>
          </cell>
          <cell r="AK94">
            <v>0</v>
          </cell>
          <cell r="AL94">
            <v>0.9</v>
          </cell>
          <cell r="AM94">
            <v>0</v>
          </cell>
          <cell r="AN94">
            <v>0</v>
          </cell>
          <cell r="AO94">
            <v>0.9</v>
          </cell>
          <cell r="AP94">
            <v>0</v>
          </cell>
          <cell r="AQ94">
            <v>0</v>
          </cell>
          <cell r="AS94">
            <v>0.9</v>
          </cell>
          <cell r="AT94">
            <v>0</v>
          </cell>
          <cell r="AU94">
            <v>0</v>
          </cell>
          <cell r="AV94">
            <v>0.9</v>
          </cell>
          <cell r="AW94">
            <v>0</v>
          </cell>
          <cell r="AX94">
            <v>0</v>
          </cell>
          <cell r="AY94">
            <v>0.9</v>
          </cell>
          <cell r="AZ94">
            <v>0</v>
          </cell>
          <cell r="BA94">
            <v>0</v>
          </cell>
        </row>
        <row r="95">
          <cell r="A95">
            <v>95</v>
          </cell>
          <cell r="B95" t="str">
            <v>Tecnologia da Informação</v>
          </cell>
          <cell r="C95" t="str">
            <v>Aprendizagem</v>
          </cell>
          <cell r="D95" t="str">
            <v>Promover a cultura de alta perfromance</v>
          </cell>
          <cell r="E95" t="str">
            <v>Implementar um programa de reciclagem obrigatória de cibersegurança para todos os usuários de sistemas críticos, com 100% de adesão até o final do ano</v>
          </cell>
          <cell r="F95">
            <v>12</v>
          </cell>
          <cell r="H95">
            <v>1</v>
          </cell>
          <cell r="I95">
            <v>1</v>
          </cell>
          <cell r="J95">
            <v>12</v>
          </cell>
          <cell r="K95" t="str">
            <v>Último</v>
          </cell>
          <cell r="M95">
            <v>1</v>
          </cell>
          <cell r="O95">
            <v>1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1</v>
          </cell>
          <cell r="V95">
            <v>0</v>
          </cell>
          <cell r="W95">
            <v>0</v>
          </cell>
          <cell r="Y95">
            <v>1</v>
          </cell>
          <cell r="Z95">
            <v>0</v>
          </cell>
          <cell r="AA95">
            <v>0</v>
          </cell>
          <cell r="AB95">
            <v>1</v>
          </cell>
          <cell r="AC95">
            <v>0</v>
          </cell>
          <cell r="AD95">
            <v>0</v>
          </cell>
          <cell r="AE95">
            <v>1</v>
          </cell>
          <cell r="AF95">
            <v>0</v>
          </cell>
          <cell r="AG95">
            <v>0</v>
          </cell>
          <cell r="AI95">
            <v>1</v>
          </cell>
          <cell r="AJ95">
            <v>0</v>
          </cell>
          <cell r="AK95">
            <v>0</v>
          </cell>
          <cell r="AL95">
            <v>1</v>
          </cell>
          <cell r="AM95">
            <v>0</v>
          </cell>
          <cell r="AN95">
            <v>0</v>
          </cell>
          <cell r="AO95">
            <v>1</v>
          </cell>
          <cell r="AP95">
            <v>0</v>
          </cell>
          <cell r="AQ95">
            <v>0</v>
          </cell>
          <cell r="AS95">
            <v>1</v>
          </cell>
          <cell r="AT95">
            <v>0</v>
          </cell>
          <cell r="AU95">
            <v>0</v>
          </cell>
          <cell r="AV95">
            <v>1</v>
          </cell>
          <cell r="AW95">
            <v>0</v>
          </cell>
          <cell r="AX95">
            <v>0</v>
          </cell>
          <cell r="AY95">
            <v>1</v>
          </cell>
          <cell r="AZ95">
            <v>0</v>
          </cell>
          <cell r="BA95">
            <v>0</v>
          </cell>
        </row>
        <row r="96">
          <cell r="A96">
            <v>96</v>
          </cell>
          <cell r="B96" t="str">
            <v>Expansão&amp;Operação</v>
          </cell>
          <cell r="C96" t="str">
            <v>Financeira</v>
          </cell>
          <cell r="D96" t="str">
            <v>Otimização de recursos</v>
          </cell>
          <cell r="E96" t="str">
            <v>Garantir payback de 10 meses para lojas próprias</v>
          </cell>
          <cell r="H96">
            <v>10</v>
          </cell>
          <cell r="I96">
            <v>1</v>
          </cell>
          <cell r="J96">
            <v>12</v>
          </cell>
          <cell r="K96" t="str">
            <v>Média</v>
          </cell>
          <cell r="M96">
            <v>3</v>
          </cell>
          <cell r="O96">
            <v>10</v>
          </cell>
          <cell r="P96">
            <v>0</v>
          </cell>
          <cell r="Q96">
            <v>0</v>
          </cell>
          <cell r="R96">
            <v>10</v>
          </cell>
          <cell r="U96">
            <v>10</v>
          </cell>
          <cell r="V96">
            <v>0</v>
          </cell>
          <cell r="W96">
            <v>0</v>
          </cell>
          <cell r="Y96">
            <v>10</v>
          </cell>
          <cell r="Z96">
            <v>0</v>
          </cell>
          <cell r="AA96">
            <v>0</v>
          </cell>
          <cell r="AB96">
            <v>10</v>
          </cell>
          <cell r="AC96">
            <v>0</v>
          </cell>
          <cell r="AD96">
            <v>0</v>
          </cell>
          <cell r="AE96">
            <v>10</v>
          </cell>
          <cell r="AF96">
            <v>0</v>
          </cell>
          <cell r="AG96">
            <v>0</v>
          </cell>
          <cell r="AI96">
            <v>10</v>
          </cell>
          <cell r="AJ96">
            <v>0</v>
          </cell>
          <cell r="AK96">
            <v>0</v>
          </cell>
          <cell r="AL96">
            <v>10</v>
          </cell>
          <cell r="AM96">
            <v>0</v>
          </cell>
          <cell r="AN96">
            <v>0</v>
          </cell>
          <cell r="AO96">
            <v>10</v>
          </cell>
          <cell r="AP96">
            <v>0</v>
          </cell>
          <cell r="AQ96">
            <v>0</v>
          </cell>
          <cell r="AS96">
            <v>10</v>
          </cell>
          <cell r="AT96">
            <v>0</v>
          </cell>
          <cell r="AU96">
            <v>0</v>
          </cell>
          <cell r="AV96">
            <v>10</v>
          </cell>
          <cell r="AW96">
            <v>0</v>
          </cell>
          <cell r="AX96">
            <v>0</v>
          </cell>
          <cell r="AY96">
            <v>10</v>
          </cell>
          <cell r="AZ96">
            <v>0</v>
          </cell>
          <cell r="BA96">
            <v>0</v>
          </cell>
        </row>
        <row r="97">
          <cell r="A97">
            <v>97</v>
          </cell>
          <cell r="B97" t="str">
            <v>Expansão&amp;Operação</v>
          </cell>
          <cell r="C97" t="str">
            <v>Financeira</v>
          </cell>
          <cell r="D97" t="str">
            <v>Otimização de recursos</v>
          </cell>
          <cell r="E97" t="str">
            <v>Garantir payback de 20 meses ou menos para lojas de sócios</v>
          </cell>
          <cell r="H97">
            <v>20</v>
          </cell>
          <cell r="I97">
            <v>1</v>
          </cell>
          <cell r="J97">
            <v>12</v>
          </cell>
          <cell r="K97" t="str">
            <v>Média</v>
          </cell>
          <cell r="M97">
            <v>4</v>
          </cell>
          <cell r="O97">
            <v>20</v>
          </cell>
          <cell r="P97">
            <v>0</v>
          </cell>
          <cell r="Q97">
            <v>0</v>
          </cell>
          <cell r="R97">
            <v>20</v>
          </cell>
          <cell r="S97">
            <v>26.3</v>
          </cell>
          <cell r="T97">
            <v>1</v>
          </cell>
          <cell r="U97">
            <v>20</v>
          </cell>
          <cell r="V97">
            <v>0</v>
          </cell>
          <cell r="W97">
            <v>0</v>
          </cell>
          <cell r="Y97">
            <v>20</v>
          </cell>
          <cell r="Z97">
            <v>0</v>
          </cell>
          <cell r="AA97">
            <v>0</v>
          </cell>
          <cell r="AB97">
            <v>20</v>
          </cell>
          <cell r="AC97">
            <v>0</v>
          </cell>
          <cell r="AD97">
            <v>0</v>
          </cell>
          <cell r="AE97">
            <v>20</v>
          </cell>
          <cell r="AF97">
            <v>0</v>
          </cell>
          <cell r="AG97">
            <v>0</v>
          </cell>
          <cell r="AI97">
            <v>20</v>
          </cell>
          <cell r="AJ97">
            <v>0</v>
          </cell>
          <cell r="AK97">
            <v>0</v>
          </cell>
          <cell r="AL97">
            <v>20</v>
          </cell>
          <cell r="AM97">
            <v>0</v>
          </cell>
          <cell r="AN97">
            <v>0</v>
          </cell>
          <cell r="AO97">
            <v>20</v>
          </cell>
          <cell r="AP97">
            <v>0</v>
          </cell>
          <cell r="AQ97">
            <v>0</v>
          </cell>
          <cell r="AS97">
            <v>20</v>
          </cell>
          <cell r="AT97">
            <v>0</v>
          </cell>
          <cell r="AU97">
            <v>0</v>
          </cell>
          <cell r="AV97">
            <v>20</v>
          </cell>
          <cell r="AW97">
            <v>0</v>
          </cell>
          <cell r="AX97">
            <v>0</v>
          </cell>
          <cell r="AY97">
            <v>20</v>
          </cell>
          <cell r="AZ97">
            <v>0</v>
          </cell>
          <cell r="BA97">
            <v>0</v>
          </cell>
        </row>
        <row r="98">
          <cell r="A98">
            <v>98</v>
          </cell>
          <cell r="B98" t="str">
            <v>Expansão&amp;Operação</v>
          </cell>
          <cell r="C98" t="str">
            <v>Financeira</v>
          </cell>
          <cell r="D98" t="str">
            <v>Otimização de Recursos</v>
          </cell>
          <cell r="E98" t="str">
            <v>ROI Inauguração 6% = ROAS (MB - Mkt) / Capex</v>
          </cell>
          <cell r="G98" t="str">
            <v>&lt;=</v>
          </cell>
          <cell r="H98">
            <v>0.06</v>
          </cell>
          <cell r="I98">
            <v>1</v>
          </cell>
          <cell r="J98">
            <v>12</v>
          </cell>
          <cell r="K98" t="str">
            <v>Média</v>
          </cell>
          <cell r="M98">
            <v>3</v>
          </cell>
          <cell r="O98">
            <v>0.06</v>
          </cell>
          <cell r="P98">
            <v>0.1363</v>
          </cell>
          <cell r="Q98">
            <v>0.44020542920029337</v>
          </cell>
          <cell r="R98">
            <v>0.06</v>
          </cell>
          <cell r="S98">
            <v>0.16819999999999999</v>
          </cell>
          <cell r="T98">
            <v>0.356718192627824</v>
          </cell>
          <cell r="U98">
            <v>0.06</v>
          </cell>
          <cell r="V98">
            <v>0</v>
          </cell>
          <cell r="W98">
            <v>1</v>
          </cell>
          <cell r="Y98">
            <v>0.06</v>
          </cell>
          <cell r="Z98">
            <v>0</v>
          </cell>
          <cell r="AA98">
            <v>1</v>
          </cell>
          <cell r="AB98">
            <v>0.06</v>
          </cell>
          <cell r="AC98">
            <v>0</v>
          </cell>
          <cell r="AD98">
            <v>1</v>
          </cell>
          <cell r="AE98">
            <v>0.06</v>
          </cell>
          <cell r="AF98">
            <v>0</v>
          </cell>
          <cell r="AG98">
            <v>1</v>
          </cell>
          <cell r="AI98">
            <v>0.06</v>
          </cell>
          <cell r="AJ98">
            <v>0</v>
          </cell>
          <cell r="AK98">
            <v>1</v>
          </cell>
          <cell r="AL98">
            <v>0.06</v>
          </cell>
          <cell r="AM98">
            <v>0</v>
          </cell>
          <cell r="AN98">
            <v>1</v>
          </cell>
          <cell r="AO98">
            <v>0.06</v>
          </cell>
          <cell r="AP98">
            <v>0</v>
          </cell>
          <cell r="AQ98">
            <v>1</v>
          </cell>
          <cell r="AS98">
            <v>0.06</v>
          </cell>
          <cell r="AT98">
            <v>0</v>
          </cell>
          <cell r="AU98">
            <v>1</v>
          </cell>
          <cell r="AV98">
            <v>0.06</v>
          </cell>
          <cell r="AW98">
            <v>0</v>
          </cell>
          <cell r="AX98">
            <v>1</v>
          </cell>
          <cell r="AY98">
            <v>0.06</v>
          </cell>
          <cell r="AZ98">
            <v>0</v>
          </cell>
          <cell r="BA98">
            <v>1</v>
          </cell>
        </row>
        <row r="99">
          <cell r="A99">
            <v>99</v>
          </cell>
          <cell r="B99" t="str">
            <v>Expansão&amp;Operação</v>
          </cell>
          <cell r="C99" t="str">
            <v>Financeira</v>
          </cell>
          <cell r="D99" t="str">
            <v>Otimização de Recursos</v>
          </cell>
          <cell r="E99" t="str">
            <v>Budget da área X% pago pela tx de implantação dos SO</v>
          </cell>
          <cell r="I99">
            <v>1</v>
          </cell>
          <cell r="J99">
            <v>12</v>
          </cell>
          <cell r="M99">
            <v>2</v>
          </cell>
          <cell r="P99">
            <v>0</v>
          </cell>
          <cell r="V99">
            <v>0</v>
          </cell>
          <cell r="Z99">
            <v>0</v>
          </cell>
          <cell r="AC99">
            <v>0</v>
          </cell>
          <cell r="AF99">
            <v>0</v>
          </cell>
          <cell r="AJ99">
            <v>0</v>
          </cell>
          <cell r="AM99">
            <v>0</v>
          </cell>
          <cell r="AP99">
            <v>0</v>
          </cell>
          <cell r="AT99">
            <v>0</v>
          </cell>
          <cell r="AW99">
            <v>0</v>
          </cell>
          <cell r="AZ99">
            <v>0</v>
          </cell>
        </row>
        <row r="100">
          <cell r="A100">
            <v>100</v>
          </cell>
          <cell r="B100" t="str">
            <v>Expansão&amp;Operação</v>
          </cell>
          <cell r="C100" t="str">
            <v>Financeira</v>
          </cell>
          <cell r="D100" t="str">
            <v>Crescimento em faturamento e volume</v>
          </cell>
          <cell r="E100" t="str">
            <v>Inaugurar 60 lojas</v>
          </cell>
          <cell r="H100">
            <v>60</v>
          </cell>
          <cell r="I100">
            <v>1</v>
          </cell>
          <cell r="J100">
            <v>12</v>
          </cell>
          <cell r="K100" t="str">
            <v>Acumulado</v>
          </cell>
          <cell r="M100">
            <v>7</v>
          </cell>
          <cell r="O100">
            <v>60</v>
          </cell>
          <cell r="P100">
            <v>1</v>
          </cell>
          <cell r="Q100">
            <v>1.666666666666667E-2</v>
          </cell>
          <cell r="R100">
            <v>5</v>
          </cell>
          <cell r="S100">
            <v>5</v>
          </cell>
          <cell r="T100">
            <v>1</v>
          </cell>
          <cell r="U100">
            <v>60</v>
          </cell>
          <cell r="V100">
            <v>0</v>
          </cell>
          <cell r="W100">
            <v>0</v>
          </cell>
          <cell r="Y100">
            <v>60</v>
          </cell>
          <cell r="Z100">
            <v>0</v>
          </cell>
          <cell r="AA100">
            <v>0</v>
          </cell>
          <cell r="AB100">
            <v>60</v>
          </cell>
          <cell r="AC100">
            <v>0</v>
          </cell>
          <cell r="AD100">
            <v>0</v>
          </cell>
          <cell r="AE100">
            <v>60</v>
          </cell>
          <cell r="AF100">
            <v>0</v>
          </cell>
          <cell r="AG100">
            <v>0</v>
          </cell>
          <cell r="AI100">
            <v>60</v>
          </cell>
          <cell r="AJ100">
            <v>0</v>
          </cell>
          <cell r="AK100">
            <v>0</v>
          </cell>
          <cell r="AL100">
            <v>60</v>
          </cell>
          <cell r="AM100">
            <v>0</v>
          </cell>
          <cell r="AN100">
            <v>0</v>
          </cell>
          <cell r="AO100">
            <v>60</v>
          </cell>
          <cell r="AP100">
            <v>0</v>
          </cell>
          <cell r="AQ100">
            <v>0</v>
          </cell>
          <cell r="AS100">
            <v>60</v>
          </cell>
          <cell r="AT100">
            <v>0</v>
          </cell>
          <cell r="AU100">
            <v>0</v>
          </cell>
          <cell r="AV100">
            <v>60</v>
          </cell>
          <cell r="AW100">
            <v>0</v>
          </cell>
          <cell r="AX100">
            <v>0</v>
          </cell>
          <cell r="AY100">
            <v>60</v>
          </cell>
          <cell r="AZ100">
            <v>0</v>
          </cell>
          <cell r="BA100">
            <v>0</v>
          </cell>
        </row>
        <row r="101">
          <cell r="A101">
            <v>101</v>
          </cell>
          <cell r="B101" t="str">
            <v>Expansão&amp;Operação</v>
          </cell>
          <cell r="C101" t="str">
            <v>Financeira</v>
          </cell>
          <cell r="D101" t="str">
            <v>Crescimento em faturamento e volume</v>
          </cell>
          <cell r="E101" t="str">
            <v>Reinaugurar 20 lojas</v>
          </cell>
          <cell r="H101">
            <v>20</v>
          </cell>
          <cell r="I101">
            <v>1</v>
          </cell>
          <cell r="J101">
            <v>12</v>
          </cell>
          <cell r="K101" t="str">
            <v>Acumulado</v>
          </cell>
          <cell r="M101">
            <v>2</v>
          </cell>
          <cell r="O101">
            <v>20</v>
          </cell>
          <cell r="P101">
            <v>2</v>
          </cell>
          <cell r="Q101">
            <v>0.1</v>
          </cell>
          <cell r="R101">
            <v>20</v>
          </cell>
          <cell r="S101">
            <v>2</v>
          </cell>
          <cell r="T101">
            <v>0.1</v>
          </cell>
          <cell r="U101">
            <v>20</v>
          </cell>
          <cell r="V101">
            <v>0</v>
          </cell>
          <cell r="W101">
            <v>0</v>
          </cell>
          <cell r="Y101">
            <v>20</v>
          </cell>
          <cell r="Z101">
            <v>0</v>
          </cell>
          <cell r="AA101">
            <v>0</v>
          </cell>
          <cell r="AB101">
            <v>20</v>
          </cell>
          <cell r="AC101">
            <v>0</v>
          </cell>
          <cell r="AD101">
            <v>0</v>
          </cell>
          <cell r="AE101">
            <v>20</v>
          </cell>
          <cell r="AF101">
            <v>0</v>
          </cell>
          <cell r="AG101">
            <v>0</v>
          </cell>
          <cell r="AI101">
            <v>20</v>
          </cell>
          <cell r="AJ101">
            <v>0</v>
          </cell>
          <cell r="AK101">
            <v>0</v>
          </cell>
          <cell r="AL101">
            <v>20</v>
          </cell>
          <cell r="AM101">
            <v>0</v>
          </cell>
          <cell r="AN101">
            <v>0</v>
          </cell>
          <cell r="AO101">
            <v>20</v>
          </cell>
          <cell r="AP101">
            <v>0</v>
          </cell>
          <cell r="AQ101">
            <v>0</v>
          </cell>
          <cell r="AS101">
            <v>20</v>
          </cell>
          <cell r="AT101">
            <v>0</v>
          </cell>
          <cell r="AU101">
            <v>0</v>
          </cell>
          <cell r="AV101">
            <v>20</v>
          </cell>
          <cell r="AW101">
            <v>0</v>
          </cell>
          <cell r="AX101">
            <v>0</v>
          </cell>
          <cell r="AY101">
            <v>20</v>
          </cell>
          <cell r="AZ101">
            <v>0</v>
          </cell>
          <cell r="BA101">
            <v>0</v>
          </cell>
        </row>
        <row r="102">
          <cell r="A102">
            <v>102</v>
          </cell>
          <cell r="B102" t="str">
            <v>Expansão&amp;Operação</v>
          </cell>
          <cell r="C102" t="str">
            <v>Financeira</v>
          </cell>
          <cell r="D102" t="str">
            <v>Crescimento em faturamento e volume</v>
          </cell>
          <cell r="E102" t="str">
            <v>ROI Reinauguração 40% = ROAS (MB - Mkt) / Capex</v>
          </cell>
          <cell r="H102">
            <v>0.4</v>
          </cell>
          <cell r="I102">
            <v>1</v>
          </cell>
          <cell r="J102">
            <v>12</v>
          </cell>
          <cell r="M102">
            <v>4</v>
          </cell>
          <cell r="O102">
            <v>0.4</v>
          </cell>
          <cell r="P102">
            <v>0.28649999999999998</v>
          </cell>
          <cell r="Q102">
            <v>0.71624999999999994</v>
          </cell>
          <cell r="R102">
            <v>0.4</v>
          </cell>
          <cell r="S102">
            <v>0.217</v>
          </cell>
          <cell r="T102">
            <v>0.54249999999999998</v>
          </cell>
          <cell r="U102">
            <v>0.4</v>
          </cell>
          <cell r="V102">
            <v>0</v>
          </cell>
          <cell r="W102">
            <v>0</v>
          </cell>
          <cell r="Y102">
            <v>0.4</v>
          </cell>
          <cell r="Z102">
            <v>0</v>
          </cell>
          <cell r="AA102">
            <v>0</v>
          </cell>
          <cell r="AB102">
            <v>0.4</v>
          </cell>
          <cell r="AC102">
            <v>0</v>
          </cell>
          <cell r="AD102">
            <v>0</v>
          </cell>
          <cell r="AE102">
            <v>0.4</v>
          </cell>
          <cell r="AF102">
            <v>0</v>
          </cell>
          <cell r="AG102">
            <v>0</v>
          </cell>
          <cell r="AI102">
            <v>0.4</v>
          </cell>
          <cell r="AJ102">
            <v>0</v>
          </cell>
          <cell r="AK102">
            <v>0</v>
          </cell>
          <cell r="AL102">
            <v>0.4</v>
          </cell>
          <cell r="AM102">
            <v>0</v>
          </cell>
          <cell r="AN102">
            <v>0</v>
          </cell>
          <cell r="AO102">
            <v>0.4</v>
          </cell>
          <cell r="AP102">
            <v>0</v>
          </cell>
          <cell r="AQ102">
            <v>0</v>
          </cell>
          <cell r="AS102">
            <v>0.4</v>
          </cell>
          <cell r="AT102">
            <v>0</v>
          </cell>
          <cell r="AU102">
            <v>0</v>
          </cell>
          <cell r="AV102">
            <v>0.4</v>
          </cell>
          <cell r="AW102">
            <v>0</v>
          </cell>
          <cell r="AX102">
            <v>0</v>
          </cell>
          <cell r="AY102">
            <v>0.4</v>
          </cell>
          <cell r="AZ102">
            <v>0</v>
          </cell>
          <cell r="BA102">
            <v>0</v>
          </cell>
        </row>
        <row r="103">
          <cell r="A103">
            <v>103</v>
          </cell>
          <cell r="B103" t="str">
            <v>Expansão&amp;Operação</v>
          </cell>
          <cell r="C103" t="str">
            <v>Financeira</v>
          </cell>
          <cell r="D103" t="str">
            <v>Crescimento em faturamento e volume</v>
          </cell>
          <cell r="E103" t="str">
            <v>Faturamento R$ 180 mi</v>
          </cell>
          <cell r="F103">
            <v>12</v>
          </cell>
          <cell r="H103">
            <v>180000</v>
          </cell>
          <cell r="I103">
            <v>1</v>
          </cell>
          <cell r="J103">
            <v>12</v>
          </cell>
          <cell r="M103">
            <v>12</v>
          </cell>
          <cell r="O103">
            <v>10750000</v>
          </cell>
          <cell r="P103">
            <v>9164161.9800000004</v>
          </cell>
          <cell r="Q103">
            <v>0.85248018418604654</v>
          </cell>
          <cell r="R103">
            <v>11115000</v>
          </cell>
          <cell r="S103">
            <v>9435537.0299999993</v>
          </cell>
          <cell r="T103">
            <v>0.84890121727395407</v>
          </cell>
          <cell r="U103">
            <v>15000000</v>
          </cell>
          <cell r="V103">
            <v>0</v>
          </cell>
          <cell r="W103">
            <v>0</v>
          </cell>
          <cell r="Y103">
            <v>15000000</v>
          </cell>
          <cell r="Z103">
            <v>0</v>
          </cell>
          <cell r="AA103">
            <v>0</v>
          </cell>
          <cell r="AB103">
            <v>15000000</v>
          </cell>
          <cell r="AC103">
            <v>0</v>
          </cell>
          <cell r="AD103">
            <v>0</v>
          </cell>
          <cell r="AE103">
            <v>15000000</v>
          </cell>
          <cell r="AF103">
            <v>0</v>
          </cell>
          <cell r="AG103">
            <v>0</v>
          </cell>
          <cell r="AI103">
            <v>15000000</v>
          </cell>
          <cell r="AJ103">
            <v>0</v>
          </cell>
          <cell r="AK103">
            <v>0</v>
          </cell>
          <cell r="AL103">
            <v>15000000</v>
          </cell>
          <cell r="AM103">
            <v>0</v>
          </cell>
          <cell r="AN103">
            <v>0</v>
          </cell>
          <cell r="AO103">
            <v>15000000</v>
          </cell>
          <cell r="AP103">
            <v>0</v>
          </cell>
          <cell r="AQ103">
            <v>0</v>
          </cell>
          <cell r="AS103">
            <v>15000000</v>
          </cell>
          <cell r="AT103">
            <v>0</v>
          </cell>
          <cell r="AU103">
            <v>0</v>
          </cell>
          <cell r="AV103">
            <v>15000000</v>
          </cell>
          <cell r="AW103">
            <v>0</v>
          </cell>
          <cell r="AX103">
            <v>0</v>
          </cell>
          <cell r="AY103">
            <v>15000000</v>
          </cell>
          <cell r="AZ103">
            <v>0</v>
          </cell>
          <cell r="BA103">
            <v>0</v>
          </cell>
        </row>
        <row r="104">
          <cell r="A104">
            <v>104</v>
          </cell>
          <cell r="B104" t="str">
            <v>Expansão&amp;Operação</v>
          </cell>
          <cell r="C104" t="str">
            <v>Financeira</v>
          </cell>
          <cell r="D104" t="str">
            <v>Crescimento em faturamento e volume</v>
          </cell>
          <cell r="E104" t="str">
            <v>Atingir SSS de 184,6% no canal online para representar R$ 32.4 mi em vendas nesse canal</v>
          </cell>
          <cell r="H104">
            <v>1.8460000000000001</v>
          </cell>
          <cell r="I104">
            <v>1</v>
          </cell>
          <cell r="J104">
            <v>12</v>
          </cell>
          <cell r="M104">
            <v>5</v>
          </cell>
          <cell r="O104">
            <v>1.8460000000000001</v>
          </cell>
          <cell r="P104">
            <v>0.68520000000000003</v>
          </cell>
          <cell r="Q104">
            <v>0.37118093174431199</v>
          </cell>
          <cell r="R104">
            <v>0.60760000000000003</v>
          </cell>
          <cell r="S104">
            <v>0.53969999999999996</v>
          </cell>
          <cell r="T104">
            <v>0.88824884792626713</v>
          </cell>
          <cell r="U104">
            <v>1.8460000000000001</v>
          </cell>
          <cell r="V104">
            <v>0</v>
          </cell>
          <cell r="W104">
            <v>0</v>
          </cell>
          <cell r="Y104">
            <v>1.8460000000000001</v>
          </cell>
          <cell r="Z104">
            <v>0</v>
          </cell>
          <cell r="AA104">
            <v>0</v>
          </cell>
          <cell r="AB104">
            <v>1.8460000000000001</v>
          </cell>
          <cell r="AC104">
            <v>0</v>
          </cell>
          <cell r="AD104">
            <v>0</v>
          </cell>
          <cell r="AE104">
            <v>1.8460000000000001</v>
          </cell>
          <cell r="AF104">
            <v>0</v>
          </cell>
          <cell r="AG104">
            <v>0</v>
          </cell>
          <cell r="AI104">
            <v>1.8460000000000001</v>
          </cell>
          <cell r="AJ104">
            <v>0</v>
          </cell>
          <cell r="AK104">
            <v>0</v>
          </cell>
          <cell r="AL104">
            <v>1.8460000000000001</v>
          </cell>
          <cell r="AM104">
            <v>0</v>
          </cell>
          <cell r="AN104">
            <v>0</v>
          </cell>
          <cell r="AO104">
            <v>1.8460000000000001</v>
          </cell>
          <cell r="AP104">
            <v>0</v>
          </cell>
          <cell r="AQ104">
            <v>0</v>
          </cell>
          <cell r="AS104">
            <v>1.8460000000000001</v>
          </cell>
          <cell r="AT104">
            <v>0</v>
          </cell>
          <cell r="AU104">
            <v>0</v>
          </cell>
          <cell r="AV104">
            <v>1.8460000000000001</v>
          </cell>
          <cell r="AW104">
            <v>0</v>
          </cell>
          <cell r="AX104">
            <v>0</v>
          </cell>
          <cell r="AY104">
            <v>1.8460000000000001</v>
          </cell>
          <cell r="AZ104">
            <v>0</v>
          </cell>
          <cell r="BA104">
            <v>0</v>
          </cell>
        </row>
        <row r="105">
          <cell r="A105">
            <v>105</v>
          </cell>
          <cell r="B105" t="str">
            <v>Expansão&amp;Operação</v>
          </cell>
          <cell r="C105" t="str">
            <v>Financeira</v>
          </cell>
          <cell r="D105" t="str">
            <v>Melhor lucratividade</v>
          </cell>
          <cell r="E105" t="str">
            <v>Breakeven no 1° mês</v>
          </cell>
          <cell r="I105">
            <v>1</v>
          </cell>
          <cell r="J105">
            <v>12</v>
          </cell>
          <cell r="M105">
            <v>2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0</v>
          </cell>
          <cell r="W105">
            <v>0</v>
          </cell>
          <cell r="Y105">
            <v>1</v>
          </cell>
          <cell r="Z105">
            <v>0</v>
          </cell>
          <cell r="AA105">
            <v>0</v>
          </cell>
          <cell r="AB105">
            <v>1</v>
          </cell>
          <cell r="AC105">
            <v>0</v>
          </cell>
          <cell r="AD105">
            <v>0</v>
          </cell>
          <cell r="AE105">
            <v>1</v>
          </cell>
          <cell r="AF105">
            <v>0</v>
          </cell>
          <cell r="AG105">
            <v>0</v>
          </cell>
          <cell r="AI105">
            <v>1</v>
          </cell>
          <cell r="AJ105">
            <v>0</v>
          </cell>
          <cell r="AK105">
            <v>0</v>
          </cell>
          <cell r="AL105">
            <v>1</v>
          </cell>
          <cell r="AM105">
            <v>0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S105">
            <v>1</v>
          </cell>
          <cell r="AT105">
            <v>0</v>
          </cell>
          <cell r="AU105">
            <v>0</v>
          </cell>
          <cell r="AV105">
            <v>1</v>
          </cell>
          <cell r="AW105">
            <v>0</v>
          </cell>
          <cell r="AX105">
            <v>0</v>
          </cell>
          <cell r="AY105">
            <v>1</v>
          </cell>
          <cell r="AZ105">
            <v>0</v>
          </cell>
          <cell r="BA105">
            <v>0</v>
          </cell>
        </row>
        <row r="106">
          <cell r="A106">
            <v>106</v>
          </cell>
          <cell r="B106" t="str">
            <v>Expansão&amp;Operação</v>
          </cell>
          <cell r="C106" t="str">
            <v>Financeira</v>
          </cell>
          <cell r="D106" t="str">
            <v>Melhor lucratividade</v>
          </cell>
          <cell r="E106" t="str">
            <v>Limite de CTO% em 5,7%</v>
          </cell>
          <cell r="G106" t="str">
            <v>-=</v>
          </cell>
          <cell r="H106">
            <v>5.7000000000000002E-2</v>
          </cell>
          <cell r="I106">
            <v>1</v>
          </cell>
          <cell r="J106">
            <v>12</v>
          </cell>
          <cell r="M106">
            <v>4</v>
          </cell>
          <cell r="O106">
            <v>7.8E-2</v>
          </cell>
          <cell r="P106">
            <v>2.3599999999999999E-2</v>
          </cell>
          <cell r="Q106">
            <v>-0.6974358974358974</v>
          </cell>
          <cell r="R106">
            <v>5.7000000000000002E-2</v>
          </cell>
          <cell r="S106">
            <v>2.8199999999999999E-2</v>
          </cell>
          <cell r="T106">
            <v>-0.50526315789473686</v>
          </cell>
          <cell r="U106">
            <v>5.7000000000000002E-2</v>
          </cell>
          <cell r="V106">
            <v>0</v>
          </cell>
          <cell r="W106">
            <v>-1</v>
          </cell>
          <cell r="Y106">
            <v>5.7000000000000002E-2</v>
          </cell>
          <cell r="Z106">
            <v>0</v>
          </cell>
          <cell r="AA106">
            <v>-1</v>
          </cell>
          <cell r="AB106">
            <v>5.7000000000000002E-2</v>
          </cell>
          <cell r="AC106">
            <v>0</v>
          </cell>
          <cell r="AD106">
            <v>-1</v>
          </cell>
          <cell r="AE106">
            <v>5.7000000000000002E-2</v>
          </cell>
          <cell r="AF106">
            <v>0</v>
          </cell>
          <cell r="AG106">
            <v>-1</v>
          </cell>
          <cell r="AI106">
            <v>5.7000000000000002E-2</v>
          </cell>
          <cell r="AJ106">
            <v>0</v>
          </cell>
          <cell r="AK106">
            <v>-1</v>
          </cell>
          <cell r="AL106">
            <v>5.7000000000000002E-2</v>
          </cell>
          <cell r="AM106">
            <v>0</v>
          </cell>
          <cell r="AN106">
            <v>-1</v>
          </cell>
          <cell r="AO106">
            <v>5.7000000000000002E-2</v>
          </cell>
          <cell r="AP106">
            <v>0</v>
          </cell>
          <cell r="AQ106">
            <v>-1</v>
          </cell>
          <cell r="AS106">
            <v>5.7000000000000002E-2</v>
          </cell>
          <cell r="AT106">
            <v>0</v>
          </cell>
          <cell r="AU106">
            <v>-1</v>
          </cell>
          <cell r="AV106">
            <v>5.7000000000000002E-2</v>
          </cell>
          <cell r="AW106">
            <v>0</v>
          </cell>
          <cell r="AX106">
            <v>-1</v>
          </cell>
          <cell r="AY106">
            <v>5.7000000000000002E-2</v>
          </cell>
          <cell r="AZ106">
            <v>0</v>
          </cell>
          <cell r="BA106">
            <v>-1</v>
          </cell>
        </row>
        <row r="107">
          <cell r="A107">
            <v>107</v>
          </cell>
          <cell r="B107" t="str">
            <v>Expansão&amp;Operação</v>
          </cell>
          <cell r="C107" t="str">
            <v>Financeira</v>
          </cell>
          <cell r="D107" t="str">
            <v>Melhor lucratividade</v>
          </cell>
          <cell r="E107" t="str">
            <v>Opex &lt;=100% Relativo</v>
          </cell>
          <cell r="H107">
            <v>1</v>
          </cell>
          <cell r="I107">
            <v>1</v>
          </cell>
          <cell r="J107">
            <v>12</v>
          </cell>
          <cell r="M107">
            <v>8</v>
          </cell>
          <cell r="O107">
            <v>1</v>
          </cell>
          <cell r="P107">
            <v>0</v>
          </cell>
          <cell r="Q107">
            <v>0</v>
          </cell>
          <cell r="R107">
            <v>1</v>
          </cell>
          <cell r="U107">
            <v>1</v>
          </cell>
          <cell r="V107">
            <v>0</v>
          </cell>
          <cell r="W107">
            <v>0</v>
          </cell>
          <cell r="Y107">
            <v>1</v>
          </cell>
          <cell r="Z107">
            <v>0</v>
          </cell>
          <cell r="AA107">
            <v>0</v>
          </cell>
          <cell r="AB107">
            <v>1</v>
          </cell>
          <cell r="AC107">
            <v>0</v>
          </cell>
          <cell r="AD107">
            <v>0</v>
          </cell>
          <cell r="AE107">
            <v>1</v>
          </cell>
          <cell r="AF107">
            <v>0</v>
          </cell>
          <cell r="AG107">
            <v>0</v>
          </cell>
          <cell r="AI107">
            <v>1</v>
          </cell>
          <cell r="AJ107">
            <v>0</v>
          </cell>
          <cell r="AK107">
            <v>0</v>
          </cell>
          <cell r="AL107">
            <v>1</v>
          </cell>
          <cell r="AM107">
            <v>0</v>
          </cell>
          <cell r="AN107">
            <v>0</v>
          </cell>
          <cell r="AO107">
            <v>1</v>
          </cell>
          <cell r="AP107">
            <v>0</v>
          </cell>
          <cell r="AQ107">
            <v>0</v>
          </cell>
          <cell r="AS107">
            <v>1</v>
          </cell>
          <cell r="AT107">
            <v>0</v>
          </cell>
          <cell r="AU107">
            <v>0</v>
          </cell>
          <cell r="AV107">
            <v>1</v>
          </cell>
          <cell r="AW107">
            <v>0</v>
          </cell>
          <cell r="AX107">
            <v>0</v>
          </cell>
          <cell r="AY107">
            <v>1</v>
          </cell>
          <cell r="AZ107">
            <v>0</v>
          </cell>
          <cell r="BA107">
            <v>0</v>
          </cell>
        </row>
        <row r="108">
          <cell r="A108">
            <v>108</v>
          </cell>
          <cell r="B108" t="str">
            <v>Expansão&amp;Operação</v>
          </cell>
          <cell r="C108" t="str">
            <v>Financeira</v>
          </cell>
          <cell r="D108" t="str">
            <v>Melhor lucratividade</v>
          </cell>
          <cell r="E108" t="str">
            <v>Atingir a ML% de 38%</v>
          </cell>
          <cell r="H108">
            <v>0.38</v>
          </cell>
          <cell r="I108">
            <v>1</v>
          </cell>
          <cell r="J108">
            <v>12</v>
          </cell>
          <cell r="M108">
            <v>8</v>
          </cell>
          <cell r="O108">
            <v>0.38</v>
          </cell>
          <cell r="P108">
            <v>0</v>
          </cell>
          <cell r="Q108">
            <v>0</v>
          </cell>
          <cell r="R108">
            <v>0.38</v>
          </cell>
          <cell r="U108">
            <v>0.38</v>
          </cell>
          <cell r="V108">
            <v>0</v>
          </cell>
          <cell r="W108">
            <v>0</v>
          </cell>
          <cell r="Y108">
            <v>0.38</v>
          </cell>
          <cell r="Z108">
            <v>0</v>
          </cell>
          <cell r="AA108">
            <v>0</v>
          </cell>
          <cell r="AB108">
            <v>0.38</v>
          </cell>
          <cell r="AC108">
            <v>0</v>
          </cell>
          <cell r="AD108">
            <v>0</v>
          </cell>
          <cell r="AE108">
            <v>0.38</v>
          </cell>
          <cell r="AF108">
            <v>0</v>
          </cell>
          <cell r="AG108">
            <v>0</v>
          </cell>
          <cell r="AI108">
            <v>0.38</v>
          </cell>
          <cell r="AJ108">
            <v>0</v>
          </cell>
          <cell r="AK108">
            <v>0</v>
          </cell>
          <cell r="AL108">
            <v>0.38</v>
          </cell>
          <cell r="AM108">
            <v>0</v>
          </cell>
          <cell r="AN108">
            <v>0</v>
          </cell>
          <cell r="AO108">
            <v>0.38</v>
          </cell>
          <cell r="AP108">
            <v>0</v>
          </cell>
          <cell r="AQ108">
            <v>0</v>
          </cell>
          <cell r="AS108">
            <v>0.38</v>
          </cell>
          <cell r="AT108">
            <v>0</v>
          </cell>
          <cell r="AU108">
            <v>0</v>
          </cell>
          <cell r="AV108">
            <v>0.38</v>
          </cell>
          <cell r="AW108">
            <v>0</v>
          </cell>
          <cell r="AX108">
            <v>0</v>
          </cell>
          <cell r="AY108">
            <v>0.38</v>
          </cell>
          <cell r="AZ108">
            <v>0</v>
          </cell>
          <cell r="BA108">
            <v>0</v>
          </cell>
        </row>
        <row r="109">
          <cell r="A109">
            <v>109</v>
          </cell>
          <cell r="B109" t="str">
            <v>Expansão&amp;Operação</v>
          </cell>
          <cell r="C109" t="str">
            <v>Cliente</v>
          </cell>
          <cell r="D109" t="str">
            <v>Melhoria na qualidade do atendimento ao cliente (Interno e externos)</v>
          </cell>
          <cell r="E109" t="str">
            <v>Obter pelo menos 80% de satisfação no atendimento medido por clientes ocultos</v>
          </cell>
          <cell r="H109">
            <v>0.8</v>
          </cell>
          <cell r="I109">
            <v>1</v>
          </cell>
          <cell r="J109">
            <v>12</v>
          </cell>
          <cell r="M109">
            <v>2</v>
          </cell>
          <cell r="O109">
            <v>0.8</v>
          </cell>
          <cell r="P109">
            <v>0.12189999999999999</v>
          </cell>
          <cell r="Q109">
            <v>0.15237500000000001</v>
          </cell>
          <cell r="R109">
            <v>0.8</v>
          </cell>
          <cell r="S109">
            <v>0.78600000000000003</v>
          </cell>
          <cell r="T109">
            <v>0.98250000000000004</v>
          </cell>
          <cell r="U109">
            <v>0.8</v>
          </cell>
          <cell r="V109">
            <v>0</v>
          </cell>
          <cell r="W109">
            <v>0</v>
          </cell>
          <cell r="Y109">
            <v>0.8</v>
          </cell>
          <cell r="Z109">
            <v>0</v>
          </cell>
          <cell r="AA109">
            <v>0</v>
          </cell>
          <cell r="AB109">
            <v>0.8</v>
          </cell>
          <cell r="AC109">
            <v>0</v>
          </cell>
          <cell r="AD109">
            <v>0</v>
          </cell>
          <cell r="AE109">
            <v>0.8</v>
          </cell>
          <cell r="AF109">
            <v>0</v>
          </cell>
          <cell r="AG109">
            <v>0</v>
          </cell>
          <cell r="AI109">
            <v>0.8</v>
          </cell>
          <cell r="AJ109">
            <v>0</v>
          </cell>
          <cell r="AK109">
            <v>0</v>
          </cell>
          <cell r="AL109">
            <v>0.8</v>
          </cell>
          <cell r="AM109">
            <v>0</v>
          </cell>
          <cell r="AN109">
            <v>0</v>
          </cell>
          <cell r="AO109">
            <v>0.8</v>
          </cell>
          <cell r="AP109">
            <v>0</v>
          </cell>
          <cell r="AQ109">
            <v>0</v>
          </cell>
          <cell r="AS109">
            <v>0.8</v>
          </cell>
          <cell r="AT109">
            <v>0</v>
          </cell>
          <cell r="AU109">
            <v>0</v>
          </cell>
          <cell r="AV109">
            <v>0.8</v>
          </cell>
          <cell r="AW109">
            <v>0</v>
          </cell>
          <cell r="AX109">
            <v>0</v>
          </cell>
          <cell r="AY109">
            <v>0.8</v>
          </cell>
          <cell r="AZ109">
            <v>0</v>
          </cell>
          <cell r="BA109">
            <v>0</v>
          </cell>
        </row>
        <row r="110">
          <cell r="A110">
            <v>110</v>
          </cell>
          <cell r="B110" t="str">
            <v>Expansão&amp;Operação</v>
          </cell>
          <cell r="C110" t="str">
            <v>Cliente</v>
          </cell>
          <cell r="D110" t="str">
            <v>Otimizar Mercados Atuais e Buscar Novos Mercados</v>
          </cell>
          <cell r="E110" t="str">
            <v>Inaugurar lojas em pelo menos +2 capitais/estados</v>
          </cell>
          <cell r="H110">
            <v>2</v>
          </cell>
          <cell r="I110">
            <v>1</v>
          </cell>
          <cell r="J110">
            <v>12</v>
          </cell>
          <cell r="M110">
            <v>2</v>
          </cell>
          <cell r="O110">
            <v>2</v>
          </cell>
          <cell r="P110">
            <v>0</v>
          </cell>
          <cell r="Q110">
            <v>0</v>
          </cell>
          <cell r="R110">
            <v>2</v>
          </cell>
          <cell r="S110">
            <v>0</v>
          </cell>
          <cell r="T110">
            <v>0</v>
          </cell>
          <cell r="U110">
            <v>2</v>
          </cell>
          <cell r="V110">
            <v>0</v>
          </cell>
          <cell r="W110">
            <v>0</v>
          </cell>
          <cell r="Y110">
            <v>2</v>
          </cell>
          <cell r="Z110">
            <v>0</v>
          </cell>
          <cell r="AA110">
            <v>0</v>
          </cell>
          <cell r="AB110">
            <v>2</v>
          </cell>
          <cell r="AC110">
            <v>0</v>
          </cell>
          <cell r="AD110">
            <v>0</v>
          </cell>
          <cell r="AE110">
            <v>2</v>
          </cell>
          <cell r="AF110">
            <v>0</v>
          </cell>
          <cell r="AG110">
            <v>0</v>
          </cell>
          <cell r="AI110">
            <v>2</v>
          </cell>
          <cell r="AJ110">
            <v>0</v>
          </cell>
          <cell r="AK110">
            <v>0</v>
          </cell>
          <cell r="AL110">
            <v>2</v>
          </cell>
          <cell r="AM110">
            <v>0</v>
          </cell>
          <cell r="AN110">
            <v>0</v>
          </cell>
          <cell r="AO110">
            <v>2</v>
          </cell>
          <cell r="AP110">
            <v>0</v>
          </cell>
          <cell r="AQ110">
            <v>0</v>
          </cell>
          <cell r="AS110">
            <v>2</v>
          </cell>
          <cell r="AT110">
            <v>0</v>
          </cell>
          <cell r="AU110">
            <v>0</v>
          </cell>
          <cell r="AV110">
            <v>2</v>
          </cell>
          <cell r="AW110">
            <v>0</v>
          </cell>
          <cell r="AX110">
            <v>0</v>
          </cell>
          <cell r="AY110">
            <v>2</v>
          </cell>
          <cell r="AZ110">
            <v>0</v>
          </cell>
          <cell r="BA110">
            <v>0</v>
          </cell>
        </row>
        <row r="111">
          <cell r="A111">
            <v>111</v>
          </cell>
          <cell r="B111" t="str">
            <v>Expansão&amp;Operação</v>
          </cell>
          <cell r="C111" t="str">
            <v>Cliente</v>
          </cell>
          <cell r="D111" t="str">
            <v>Otimizar Mercados Atuais e Buscar Novos Mercados</v>
          </cell>
          <cell r="E111" t="str">
            <v>Same Store Sales 40,6% (+R$ 40mi)</v>
          </cell>
          <cell r="G111" t="str">
            <v>-=</v>
          </cell>
          <cell r="H111">
            <v>40000</v>
          </cell>
          <cell r="I111">
            <v>1</v>
          </cell>
          <cell r="J111">
            <v>12</v>
          </cell>
          <cell r="M111">
            <v>4</v>
          </cell>
          <cell r="O111">
            <v>0.40600000000000003</v>
          </cell>
          <cell r="P111">
            <v>7.5999999999999998E-2</v>
          </cell>
          <cell r="Q111">
            <v>-0.81280788177339902</v>
          </cell>
          <cell r="R111">
            <v>0.25969999999999999</v>
          </cell>
          <cell r="S111">
            <v>5.8500000000000003E-2</v>
          </cell>
          <cell r="T111">
            <v>-0.77474008471313049</v>
          </cell>
          <cell r="U111">
            <v>0.40600000000000003</v>
          </cell>
          <cell r="V111">
            <v>0</v>
          </cell>
          <cell r="W111">
            <v>-1</v>
          </cell>
          <cell r="Y111">
            <v>0.40600000000000003</v>
          </cell>
          <cell r="Z111">
            <v>0</v>
          </cell>
          <cell r="AA111">
            <v>-1</v>
          </cell>
          <cell r="AB111">
            <v>0.40600000000000003</v>
          </cell>
          <cell r="AC111">
            <v>0</v>
          </cell>
          <cell r="AD111">
            <v>-1</v>
          </cell>
          <cell r="AE111">
            <v>0.40600000000000003</v>
          </cell>
          <cell r="AF111">
            <v>0</v>
          </cell>
          <cell r="AG111">
            <v>-1</v>
          </cell>
          <cell r="AI111">
            <v>0.40600000000000003</v>
          </cell>
          <cell r="AJ111">
            <v>0</v>
          </cell>
          <cell r="AK111">
            <v>-1</v>
          </cell>
          <cell r="AL111">
            <v>0.40600000000000003</v>
          </cell>
          <cell r="AM111">
            <v>0</v>
          </cell>
          <cell r="AN111">
            <v>-1</v>
          </cell>
          <cell r="AO111">
            <v>0.40600000000000003</v>
          </cell>
          <cell r="AP111">
            <v>0</v>
          </cell>
          <cell r="AQ111">
            <v>-1</v>
          </cell>
          <cell r="AS111">
            <v>0.40600000000000003</v>
          </cell>
          <cell r="AT111">
            <v>0</v>
          </cell>
          <cell r="AU111">
            <v>-1</v>
          </cell>
          <cell r="AV111">
            <v>40000</v>
          </cell>
          <cell r="AW111">
            <v>0</v>
          </cell>
          <cell r="AX111">
            <v>-1</v>
          </cell>
          <cell r="AY111">
            <v>40000</v>
          </cell>
          <cell r="AZ111">
            <v>0</v>
          </cell>
          <cell r="BA111">
            <v>-1</v>
          </cell>
        </row>
        <row r="112">
          <cell r="A112">
            <v>112</v>
          </cell>
          <cell r="B112" t="str">
            <v>Expansão&amp;Operação</v>
          </cell>
          <cell r="C112" t="str">
            <v>Cliente</v>
          </cell>
          <cell r="D112" t="str">
            <v>Otimizar Mercados Atuais e Buscar Novos Mercados</v>
          </cell>
          <cell r="E112" t="str">
            <v>Same Store Sales de Polpas 86% desdobrar em R$ e Kg</v>
          </cell>
          <cell r="G112" t="str">
            <v>-=</v>
          </cell>
          <cell r="H112">
            <v>0.86</v>
          </cell>
          <cell r="I112">
            <v>1</v>
          </cell>
          <cell r="J112">
            <v>12</v>
          </cell>
          <cell r="M112">
            <v>4</v>
          </cell>
          <cell r="O112">
            <v>0.86</v>
          </cell>
          <cell r="P112">
            <v>0.15820000000000001</v>
          </cell>
          <cell r="Q112">
            <v>-0.81604651162790698</v>
          </cell>
          <cell r="R112">
            <v>0.34370000000000001</v>
          </cell>
          <cell r="S112">
            <v>0.1943</v>
          </cell>
          <cell r="T112">
            <v>-0.43468140820482981</v>
          </cell>
          <cell r="U112">
            <v>0.86</v>
          </cell>
          <cell r="V112">
            <v>0</v>
          </cell>
          <cell r="W112">
            <v>-1</v>
          </cell>
          <cell r="Y112">
            <v>0.86</v>
          </cell>
          <cell r="Z112">
            <v>0</v>
          </cell>
          <cell r="AA112">
            <v>-1</v>
          </cell>
          <cell r="AB112">
            <v>0.86</v>
          </cell>
          <cell r="AC112">
            <v>0</v>
          </cell>
          <cell r="AD112">
            <v>-1</v>
          </cell>
          <cell r="AE112">
            <v>0.86</v>
          </cell>
          <cell r="AF112">
            <v>0</v>
          </cell>
          <cell r="AG112">
            <v>-1</v>
          </cell>
          <cell r="AI112">
            <v>0.86</v>
          </cell>
          <cell r="AJ112">
            <v>0</v>
          </cell>
          <cell r="AK112">
            <v>-1</v>
          </cell>
          <cell r="AL112">
            <v>0.86</v>
          </cell>
          <cell r="AM112">
            <v>0</v>
          </cell>
          <cell r="AN112">
            <v>-1</v>
          </cell>
          <cell r="AO112">
            <v>0.86</v>
          </cell>
          <cell r="AP112">
            <v>0</v>
          </cell>
          <cell r="AQ112">
            <v>-1</v>
          </cell>
          <cell r="AS112">
            <v>0.86</v>
          </cell>
          <cell r="AT112">
            <v>0</v>
          </cell>
          <cell r="AU112">
            <v>-1</v>
          </cell>
          <cell r="AV112">
            <v>0.86</v>
          </cell>
          <cell r="AW112">
            <v>0</v>
          </cell>
          <cell r="AX112">
            <v>-1</v>
          </cell>
          <cell r="AY112">
            <v>0.86</v>
          </cell>
          <cell r="AZ112">
            <v>0</v>
          </cell>
          <cell r="BA112">
            <v>-1</v>
          </cell>
        </row>
        <row r="113">
          <cell r="A113">
            <v>113</v>
          </cell>
          <cell r="B113" t="str">
            <v>Expansão&amp;Operação</v>
          </cell>
          <cell r="C113" t="str">
            <v>Cliente</v>
          </cell>
          <cell r="D113" t="str">
            <v>Otimizar Mercados Atuais e Buscar Novos Mercados</v>
          </cell>
          <cell r="E113" t="str">
            <v>Aumentar a participação da linha Marujinho para 25% do faturamento total das lojas até o final de 2025, através de ações direcionadas de marketing e vendas (Em fases: final 1T25: 20% | 2T25: 22% | 3T25: 24% | 4T25: 25%)</v>
          </cell>
          <cell r="F113" t="str">
            <v>3,6,9,12</v>
          </cell>
          <cell r="G113" t="str">
            <v>-=</v>
          </cell>
          <cell r="H113">
            <v>0.25</v>
          </cell>
          <cell r="I113">
            <v>1</v>
          </cell>
          <cell r="J113">
            <v>12</v>
          </cell>
          <cell r="M113">
            <v>4</v>
          </cell>
          <cell r="O113">
            <v>0.2</v>
          </cell>
          <cell r="P113">
            <v>0.12670000000000001</v>
          </cell>
          <cell r="Q113">
            <v>-0.36649999999999999</v>
          </cell>
          <cell r="R113">
            <v>0.2</v>
          </cell>
          <cell r="S113">
            <v>0.11940000000000001</v>
          </cell>
          <cell r="T113">
            <v>-0.40300000000000002</v>
          </cell>
          <cell r="U113">
            <v>0.2</v>
          </cell>
          <cell r="V113">
            <v>0</v>
          </cell>
          <cell r="W113">
            <v>-1</v>
          </cell>
          <cell r="Y113">
            <v>0.22</v>
          </cell>
          <cell r="Z113">
            <v>0</v>
          </cell>
          <cell r="AA113">
            <v>-1</v>
          </cell>
          <cell r="AB113">
            <v>0.22</v>
          </cell>
          <cell r="AC113">
            <v>0</v>
          </cell>
          <cell r="AD113">
            <v>-1</v>
          </cell>
          <cell r="AE113">
            <v>0.22</v>
          </cell>
          <cell r="AF113">
            <v>0</v>
          </cell>
          <cell r="AG113">
            <v>-1</v>
          </cell>
          <cell r="AI113">
            <v>0.24</v>
          </cell>
          <cell r="AJ113">
            <v>0</v>
          </cell>
          <cell r="AK113">
            <v>-1</v>
          </cell>
          <cell r="AL113">
            <v>0.24</v>
          </cell>
          <cell r="AM113">
            <v>0</v>
          </cell>
          <cell r="AN113">
            <v>-1</v>
          </cell>
          <cell r="AO113">
            <v>0.24</v>
          </cell>
          <cell r="AP113">
            <v>0</v>
          </cell>
          <cell r="AQ113">
            <v>-1</v>
          </cell>
          <cell r="AS113">
            <v>0.25</v>
          </cell>
          <cell r="AT113">
            <v>0</v>
          </cell>
          <cell r="AU113">
            <v>-1</v>
          </cell>
          <cell r="AV113">
            <v>0.25</v>
          </cell>
          <cell r="AW113">
            <v>0</v>
          </cell>
          <cell r="AX113">
            <v>-1</v>
          </cell>
          <cell r="AY113">
            <v>0.25</v>
          </cell>
          <cell r="AZ113">
            <v>0</v>
          </cell>
          <cell r="BA113">
            <v>-1</v>
          </cell>
        </row>
        <row r="114">
          <cell r="A114">
            <v>114</v>
          </cell>
          <cell r="B114" t="str">
            <v>Expansão&amp;Operação</v>
          </cell>
          <cell r="C114" t="str">
            <v>Financeira</v>
          </cell>
          <cell r="D114" t="str">
            <v>Melhor lucratividade</v>
          </cell>
          <cell r="E114" t="str">
            <v>Ticket Médio</v>
          </cell>
          <cell r="I114">
            <v>1</v>
          </cell>
          <cell r="J114">
            <v>12</v>
          </cell>
          <cell r="M114">
            <v>0</v>
          </cell>
          <cell r="O114">
            <v>31.21</v>
          </cell>
          <cell r="P114">
            <v>30.01</v>
          </cell>
          <cell r="Q114">
            <v>0.96155078500480617</v>
          </cell>
          <cell r="R114">
            <v>29.07</v>
          </cell>
          <cell r="S114">
            <v>30.07</v>
          </cell>
          <cell r="T114">
            <v>1</v>
          </cell>
          <cell r="V114">
            <v>0</v>
          </cell>
          <cell r="Z114">
            <v>0</v>
          </cell>
          <cell r="AC114">
            <v>0</v>
          </cell>
          <cell r="AF114">
            <v>0</v>
          </cell>
          <cell r="AJ114">
            <v>0</v>
          </cell>
          <cell r="AM114">
            <v>0</v>
          </cell>
          <cell r="AP114">
            <v>0</v>
          </cell>
          <cell r="AT114">
            <v>0</v>
          </cell>
          <cell r="AW114">
            <v>0</v>
          </cell>
          <cell r="AZ114">
            <v>0</v>
          </cell>
        </row>
        <row r="115">
          <cell r="A115">
            <v>115</v>
          </cell>
          <cell r="B115" t="str">
            <v>Expansão&amp;Operação</v>
          </cell>
          <cell r="C115" t="str">
            <v>Financeira</v>
          </cell>
          <cell r="D115" t="str">
            <v>Melhor lucratividade</v>
          </cell>
          <cell r="E115" t="str">
            <v>Quantidade de tickets com polpa na cesta</v>
          </cell>
          <cell r="I115">
            <v>1</v>
          </cell>
          <cell r="J115">
            <v>12</v>
          </cell>
          <cell r="M115">
            <v>0</v>
          </cell>
          <cell r="P115">
            <v>19226</v>
          </cell>
          <cell r="S115">
            <v>19853</v>
          </cell>
          <cell r="V115">
            <v>0</v>
          </cell>
          <cell r="Z115">
            <v>0</v>
          </cell>
          <cell r="AC115">
            <v>0</v>
          </cell>
          <cell r="AF115">
            <v>0</v>
          </cell>
          <cell r="AJ115">
            <v>0</v>
          </cell>
          <cell r="AM115">
            <v>0</v>
          </cell>
          <cell r="AP115">
            <v>0</v>
          </cell>
          <cell r="AT115">
            <v>0</v>
          </cell>
          <cell r="AW115">
            <v>0</v>
          </cell>
          <cell r="AZ115">
            <v>0</v>
          </cell>
        </row>
        <row r="116">
          <cell r="A116">
            <v>116</v>
          </cell>
          <cell r="B116" t="str">
            <v>Expansão&amp;Operação</v>
          </cell>
          <cell r="C116" t="str">
            <v>Financeira</v>
          </cell>
          <cell r="D116" t="str">
            <v>Melhor lucratividade</v>
          </cell>
          <cell r="E116" t="str">
            <v>Aumento da rede de revendedores</v>
          </cell>
          <cell r="I116">
            <v>1</v>
          </cell>
          <cell r="J116">
            <v>12</v>
          </cell>
          <cell r="M116">
            <v>0</v>
          </cell>
          <cell r="P116">
            <v>338</v>
          </cell>
          <cell r="S116">
            <v>1016</v>
          </cell>
          <cell r="V116">
            <v>0</v>
          </cell>
          <cell r="Z116">
            <v>0</v>
          </cell>
          <cell r="AC116">
            <v>0</v>
          </cell>
          <cell r="AF116">
            <v>0</v>
          </cell>
          <cell r="AJ116">
            <v>0</v>
          </cell>
          <cell r="AM116">
            <v>0</v>
          </cell>
          <cell r="AP116">
            <v>0</v>
          </cell>
          <cell r="AT116">
            <v>0</v>
          </cell>
          <cell r="AW116">
            <v>0</v>
          </cell>
          <cell r="AZ116">
            <v>0</v>
          </cell>
        </row>
        <row r="117">
          <cell r="A117">
            <v>117</v>
          </cell>
          <cell r="B117" t="str">
            <v>Finanças</v>
          </cell>
          <cell r="C117" t="str">
            <v>Financeira</v>
          </cell>
          <cell r="D117" t="str">
            <v>Otimização de Recursos</v>
          </cell>
          <cell r="E117" t="str">
            <v xml:space="preserve">Diminuir em 10% as despesas com Tarifas Bancarias(Pacotes de Serviço, Cobrança, Cartões de Credito, Pix e Ifood), até o 1º Semestre de 2025. </v>
          </cell>
          <cell r="F117">
            <v>6</v>
          </cell>
          <cell r="G117" t="str">
            <v>&gt;=</v>
          </cell>
          <cell r="H117">
            <v>0.1</v>
          </cell>
          <cell r="I117">
            <v>1</v>
          </cell>
          <cell r="J117">
            <v>6</v>
          </cell>
          <cell r="K117" t="str">
            <v>Último</v>
          </cell>
          <cell r="M117">
            <v>5</v>
          </cell>
          <cell r="O117">
            <v>0.1</v>
          </cell>
          <cell r="P117">
            <v>0</v>
          </cell>
          <cell r="Q117">
            <v>0</v>
          </cell>
          <cell r="R117">
            <v>0.1</v>
          </cell>
          <cell r="S117">
            <v>0</v>
          </cell>
          <cell r="T117">
            <v>0</v>
          </cell>
          <cell r="U117">
            <v>0.1</v>
          </cell>
          <cell r="V117">
            <v>0</v>
          </cell>
          <cell r="W117">
            <v>0</v>
          </cell>
          <cell r="Y117">
            <v>0.1</v>
          </cell>
          <cell r="Z117">
            <v>0</v>
          </cell>
          <cell r="AA117">
            <v>0</v>
          </cell>
          <cell r="AB117">
            <v>0.1</v>
          </cell>
          <cell r="AC117">
            <v>0</v>
          </cell>
          <cell r="AD117">
            <v>0</v>
          </cell>
          <cell r="AE117">
            <v>0.1</v>
          </cell>
          <cell r="AF117">
            <v>0</v>
          </cell>
          <cell r="AG117">
            <v>0</v>
          </cell>
        </row>
        <row r="118">
          <cell r="A118">
            <v>118</v>
          </cell>
          <cell r="B118" t="str">
            <v>Finanças</v>
          </cell>
          <cell r="C118" t="str">
            <v>Cliente</v>
          </cell>
          <cell r="D118" t="str">
            <v>Expansão de lojas</v>
          </cell>
          <cell r="E118" t="str">
            <v xml:space="preserve">Constituir e legalizar 100% dos novos CNPJs em até 15 dias uteis após aprovação do local. </v>
          </cell>
          <cell r="G118" t="str">
            <v>&lt;=</v>
          </cell>
          <cell r="H118">
            <v>15</v>
          </cell>
          <cell r="I118">
            <v>1</v>
          </cell>
          <cell r="J118">
            <v>12</v>
          </cell>
          <cell r="K118" t="str">
            <v>Média</v>
          </cell>
          <cell r="M118">
            <v>2</v>
          </cell>
          <cell r="O118">
            <v>15</v>
          </cell>
          <cell r="P118">
            <v>9.4</v>
          </cell>
          <cell r="Q118">
            <v>1</v>
          </cell>
          <cell r="R118">
            <v>15</v>
          </cell>
          <cell r="S118">
            <v>14</v>
          </cell>
          <cell r="T118">
            <v>1</v>
          </cell>
          <cell r="U118">
            <v>15</v>
          </cell>
          <cell r="V118">
            <v>0</v>
          </cell>
          <cell r="W118">
            <v>1</v>
          </cell>
          <cell r="Y118">
            <v>15</v>
          </cell>
          <cell r="Z118">
            <v>0</v>
          </cell>
          <cell r="AA118">
            <v>1</v>
          </cell>
          <cell r="AB118">
            <v>15</v>
          </cell>
          <cell r="AC118">
            <v>0</v>
          </cell>
          <cell r="AD118">
            <v>1</v>
          </cell>
          <cell r="AE118">
            <v>15</v>
          </cell>
          <cell r="AF118">
            <v>0</v>
          </cell>
          <cell r="AG118">
            <v>1</v>
          </cell>
          <cell r="AI118">
            <v>15</v>
          </cell>
          <cell r="AJ118">
            <v>0</v>
          </cell>
          <cell r="AK118">
            <v>1</v>
          </cell>
          <cell r="AL118">
            <v>15</v>
          </cell>
          <cell r="AM118">
            <v>0</v>
          </cell>
          <cell r="AN118">
            <v>1</v>
          </cell>
          <cell r="AO118">
            <v>15</v>
          </cell>
          <cell r="AP118">
            <v>0</v>
          </cell>
          <cell r="AQ118">
            <v>1</v>
          </cell>
          <cell r="AS118">
            <v>15</v>
          </cell>
          <cell r="AT118">
            <v>0</v>
          </cell>
          <cell r="AU118">
            <v>1</v>
          </cell>
          <cell r="AV118">
            <v>15</v>
          </cell>
          <cell r="AW118">
            <v>0</v>
          </cell>
          <cell r="AX118">
            <v>1</v>
          </cell>
          <cell r="AY118">
            <v>15</v>
          </cell>
          <cell r="AZ118">
            <v>0</v>
          </cell>
          <cell r="BA118">
            <v>1</v>
          </cell>
        </row>
        <row r="119">
          <cell r="A119">
            <v>119</v>
          </cell>
          <cell r="B119" t="str">
            <v>Supply</v>
          </cell>
          <cell r="C119" t="str">
            <v>Processos</v>
          </cell>
          <cell r="D119" t="str">
            <v>Garantir eficiência operacional</v>
          </cell>
          <cell r="E119" t="str">
            <v>Inventário - Almoxarifado</v>
          </cell>
          <cell r="G119" t="str">
            <v>&gt;=</v>
          </cell>
          <cell r="I119">
            <v>1</v>
          </cell>
          <cell r="J119">
            <v>12</v>
          </cell>
          <cell r="K119" t="str">
            <v>Último</v>
          </cell>
          <cell r="M119">
            <v>3</v>
          </cell>
          <cell r="O119">
            <v>0.75</v>
          </cell>
          <cell r="P119">
            <v>0.56344446215611987</v>
          </cell>
          <cell r="Q119">
            <v>0.75125928287482646</v>
          </cell>
          <cell r="R119">
            <v>0.75</v>
          </cell>
          <cell r="S119">
            <v>0.95750000000000002</v>
          </cell>
          <cell r="T119">
            <v>1</v>
          </cell>
          <cell r="U119">
            <v>0.75</v>
          </cell>
          <cell r="V119">
            <v>0</v>
          </cell>
          <cell r="W119">
            <v>0</v>
          </cell>
          <cell r="Y119">
            <v>0.85</v>
          </cell>
          <cell r="Z119">
            <v>0</v>
          </cell>
          <cell r="AA119">
            <v>0</v>
          </cell>
          <cell r="AB119">
            <v>0.85</v>
          </cell>
          <cell r="AC119">
            <v>0</v>
          </cell>
          <cell r="AD119">
            <v>0</v>
          </cell>
          <cell r="AE119">
            <v>0.85</v>
          </cell>
          <cell r="AF119">
            <v>0</v>
          </cell>
          <cell r="AG119">
            <v>0</v>
          </cell>
          <cell r="AI119">
            <v>0.9</v>
          </cell>
          <cell r="AJ119">
            <v>0</v>
          </cell>
          <cell r="AK119">
            <v>0</v>
          </cell>
          <cell r="AL119">
            <v>0.9</v>
          </cell>
          <cell r="AM119">
            <v>0</v>
          </cell>
          <cell r="AN119">
            <v>0</v>
          </cell>
          <cell r="AO119">
            <v>0.9</v>
          </cell>
          <cell r="AP119">
            <v>0</v>
          </cell>
          <cell r="AQ119">
            <v>0</v>
          </cell>
          <cell r="AS119">
            <v>0.95</v>
          </cell>
          <cell r="AT119">
            <v>0</v>
          </cell>
          <cell r="AU119">
            <v>0</v>
          </cell>
          <cell r="AV119">
            <v>0.95</v>
          </cell>
          <cell r="AW119">
            <v>0</v>
          </cell>
          <cell r="AX119">
            <v>0</v>
          </cell>
          <cell r="AY119">
            <v>0.95</v>
          </cell>
          <cell r="AZ119">
            <v>0</v>
          </cell>
          <cell r="BA119">
            <v>0</v>
          </cell>
        </row>
        <row r="120">
          <cell r="A120">
            <v>120</v>
          </cell>
          <cell r="B120" t="str">
            <v>Supply</v>
          </cell>
          <cell r="C120" t="str">
            <v>Processos</v>
          </cell>
          <cell r="D120" t="str">
            <v>Garantir eficiência operacional</v>
          </cell>
          <cell r="E120" t="str">
            <v>Inventário - Matriz</v>
          </cell>
          <cell r="G120" t="str">
            <v>&gt;=</v>
          </cell>
          <cell r="I120">
            <v>1</v>
          </cell>
          <cell r="J120">
            <v>12</v>
          </cell>
          <cell r="K120" t="str">
            <v>Último</v>
          </cell>
          <cell r="M120">
            <v>2</v>
          </cell>
          <cell r="O120">
            <v>0.93</v>
          </cell>
          <cell r="P120">
            <v>0.88433912433232542</v>
          </cell>
          <cell r="Q120">
            <v>0.9509022842283068</v>
          </cell>
          <cell r="R120">
            <v>0.93</v>
          </cell>
          <cell r="S120">
            <v>0.94820000000000004</v>
          </cell>
          <cell r="T120">
            <v>1</v>
          </cell>
          <cell r="U120">
            <v>0.93</v>
          </cell>
          <cell r="V120">
            <v>0</v>
          </cell>
          <cell r="W120">
            <v>0</v>
          </cell>
          <cell r="Y120">
            <v>0.94</v>
          </cell>
          <cell r="Z120">
            <v>0</v>
          </cell>
          <cell r="AA120">
            <v>0</v>
          </cell>
          <cell r="AB120">
            <v>0.94</v>
          </cell>
          <cell r="AC120">
            <v>0</v>
          </cell>
          <cell r="AD120">
            <v>0</v>
          </cell>
          <cell r="AE120">
            <v>0.94</v>
          </cell>
          <cell r="AF120">
            <v>0</v>
          </cell>
          <cell r="AG120">
            <v>0</v>
          </cell>
          <cell r="AI120">
            <v>0.95</v>
          </cell>
          <cell r="AJ120">
            <v>0</v>
          </cell>
          <cell r="AK120">
            <v>0</v>
          </cell>
          <cell r="AL120">
            <v>0.95</v>
          </cell>
          <cell r="AM120">
            <v>0</v>
          </cell>
          <cell r="AN120">
            <v>0</v>
          </cell>
          <cell r="AO120">
            <v>0.95</v>
          </cell>
          <cell r="AP120">
            <v>0</v>
          </cell>
          <cell r="AQ120">
            <v>0</v>
          </cell>
          <cell r="AS120">
            <v>0.96</v>
          </cell>
          <cell r="AT120">
            <v>0</v>
          </cell>
          <cell r="AU120">
            <v>0</v>
          </cell>
          <cell r="AV120">
            <v>0.96</v>
          </cell>
          <cell r="AW120">
            <v>0</v>
          </cell>
          <cell r="AX120">
            <v>0</v>
          </cell>
          <cell r="AY120">
            <v>0.96</v>
          </cell>
          <cell r="AZ120">
            <v>0</v>
          </cell>
          <cell r="BA120">
            <v>0</v>
          </cell>
        </row>
        <row r="121">
          <cell r="A121">
            <v>121</v>
          </cell>
          <cell r="B121" t="str">
            <v>Supply</v>
          </cell>
          <cell r="C121" t="str">
            <v>Processos</v>
          </cell>
          <cell r="D121" t="str">
            <v>Garantir eficiência operacional</v>
          </cell>
          <cell r="E121" t="str">
            <v>Inventário - Pernambuco</v>
          </cell>
          <cell r="G121" t="str">
            <v>&gt;=</v>
          </cell>
          <cell r="I121">
            <v>1</v>
          </cell>
          <cell r="J121">
            <v>12</v>
          </cell>
          <cell r="K121" t="str">
            <v>Último</v>
          </cell>
          <cell r="M121">
            <v>1</v>
          </cell>
          <cell r="O121">
            <v>0.85</v>
          </cell>
          <cell r="P121">
            <v>0.61586636885224499</v>
          </cell>
          <cell r="Q121">
            <v>0.72454866923793526</v>
          </cell>
          <cell r="R121">
            <v>0.85</v>
          </cell>
          <cell r="S121">
            <v>0.86160000000000003</v>
          </cell>
          <cell r="T121">
            <v>1</v>
          </cell>
          <cell r="U121">
            <v>0.85</v>
          </cell>
          <cell r="V121">
            <v>0</v>
          </cell>
          <cell r="W121">
            <v>0</v>
          </cell>
          <cell r="Y121">
            <v>0.9</v>
          </cell>
          <cell r="Z121">
            <v>0</v>
          </cell>
          <cell r="AA121">
            <v>0</v>
          </cell>
          <cell r="AB121">
            <v>0.9</v>
          </cell>
          <cell r="AC121">
            <v>0</v>
          </cell>
          <cell r="AD121">
            <v>0</v>
          </cell>
          <cell r="AE121">
            <v>0.9</v>
          </cell>
          <cell r="AF121">
            <v>0</v>
          </cell>
          <cell r="AG121">
            <v>0</v>
          </cell>
          <cell r="AI121">
            <v>0.94</v>
          </cell>
          <cell r="AJ121">
            <v>0</v>
          </cell>
          <cell r="AK121">
            <v>0</v>
          </cell>
          <cell r="AL121">
            <v>0.94</v>
          </cell>
          <cell r="AM121">
            <v>0</v>
          </cell>
          <cell r="AN121">
            <v>0</v>
          </cell>
          <cell r="AO121">
            <v>0.94</v>
          </cell>
          <cell r="AP121">
            <v>0</v>
          </cell>
          <cell r="AQ121">
            <v>0</v>
          </cell>
          <cell r="AS121">
            <v>0.97</v>
          </cell>
          <cell r="AT121">
            <v>0</v>
          </cell>
          <cell r="AU121">
            <v>0</v>
          </cell>
          <cell r="AV121">
            <v>0.97</v>
          </cell>
          <cell r="AW121">
            <v>0</v>
          </cell>
          <cell r="AX121">
            <v>0</v>
          </cell>
          <cell r="AY121">
            <v>0.97</v>
          </cell>
          <cell r="AZ121">
            <v>0</v>
          </cell>
          <cell r="BA121">
            <v>0</v>
          </cell>
        </row>
        <row r="122">
          <cell r="A122">
            <v>122</v>
          </cell>
          <cell r="B122" t="str">
            <v>Supply</v>
          </cell>
          <cell r="C122" t="str">
            <v>Processos</v>
          </cell>
          <cell r="D122" t="str">
            <v>Garantir eficiência operacional</v>
          </cell>
          <cell r="E122" t="str">
            <v>Inventário - Sobral</v>
          </cell>
          <cell r="G122" t="str">
            <v>&gt;=</v>
          </cell>
          <cell r="I122">
            <v>1</v>
          </cell>
          <cell r="J122">
            <v>12</v>
          </cell>
          <cell r="K122" t="str">
            <v>Último</v>
          </cell>
          <cell r="M122">
            <v>1</v>
          </cell>
          <cell r="O122">
            <v>0.85</v>
          </cell>
          <cell r="P122">
            <v>0.40016471886131061</v>
          </cell>
          <cell r="Q122">
            <v>0.47078202218977722</v>
          </cell>
          <cell r="R122">
            <v>0.85</v>
          </cell>
          <cell r="S122">
            <v>0.67769999999999997</v>
          </cell>
          <cell r="T122">
            <v>0.79729411764705882</v>
          </cell>
          <cell r="U122">
            <v>0.85</v>
          </cell>
          <cell r="V122">
            <v>0</v>
          </cell>
          <cell r="W122">
            <v>0</v>
          </cell>
          <cell r="Y122">
            <v>0.9</v>
          </cell>
          <cell r="Z122">
            <v>0</v>
          </cell>
          <cell r="AA122">
            <v>0</v>
          </cell>
          <cell r="AB122">
            <v>0.9</v>
          </cell>
          <cell r="AC122">
            <v>0</v>
          </cell>
          <cell r="AD122">
            <v>0</v>
          </cell>
          <cell r="AE122">
            <v>0.9</v>
          </cell>
          <cell r="AF122">
            <v>0</v>
          </cell>
          <cell r="AG122">
            <v>0</v>
          </cell>
          <cell r="AI122">
            <v>0.94</v>
          </cell>
          <cell r="AJ122">
            <v>0</v>
          </cell>
          <cell r="AK122">
            <v>0</v>
          </cell>
          <cell r="AL122">
            <v>0.94</v>
          </cell>
          <cell r="AM122">
            <v>0</v>
          </cell>
          <cell r="AN122">
            <v>0</v>
          </cell>
          <cell r="AO122">
            <v>0.94</v>
          </cell>
          <cell r="AP122">
            <v>0</v>
          </cell>
          <cell r="AQ122">
            <v>0</v>
          </cell>
          <cell r="AS122">
            <v>0.97</v>
          </cell>
          <cell r="AT122">
            <v>0</v>
          </cell>
          <cell r="AU122">
            <v>0</v>
          </cell>
          <cell r="AV122">
            <v>0.97</v>
          </cell>
          <cell r="AW122">
            <v>0</v>
          </cell>
          <cell r="AX122">
            <v>0</v>
          </cell>
          <cell r="AY122">
            <v>0.97</v>
          </cell>
          <cell r="AZ122">
            <v>0</v>
          </cell>
          <cell r="BA122">
            <v>0</v>
          </cell>
        </row>
        <row r="123">
          <cell r="A123">
            <v>123</v>
          </cell>
          <cell r="B123" t="str">
            <v>Supply</v>
          </cell>
          <cell r="C123" t="str">
            <v>Processos</v>
          </cell>
          <cell r="D123" t="str">
            <v>Garantir eficiência operacional</v>
          </cell>
          <cell r="E123" t="str">
            <v>Inventário - São Luís</v>
          </cell>
          <cell r="G123" t="str">
            <v>&gt;=</v>
          </cell>
          <cell r="I123">
            <v>1</v>
          </cell>
          <cell r="J123">
            <v>12</v>
          </cell>
          <cell r="K123" t="str">
            <v>Último</v>
          </cell>
          <cell r="M123">
            <v>0.5</v>
          </cell>
          <cell r="O123">
            <v>0.85</v>
          </cell>
          <cell r="P123">
            <v>0.35747003727601601</v>
          </cell>
          <cell r="Q123">
            <v>0.42055298503060712</v>
          </cell>
          <cell r="R123">
            <v>0.85</v>
          </cell>
          <cell r="S123">
            <v>0.88460000000000005</v>
          </cell>
          <cell r="T123">
            <v>1</v>
          </cell>
          <cell r="U123">
            <v>0.85</v>
          </cell>
          <cell r="V123">
            <v>0</v>
          </cell>
          <cell r="W123">
            <v>0</v>
          </cell>
          <cell r="Y123">
            <v>0.9</v>
          </cell>
          <cell r="Z123">
            <v>0</v>
          </cell>
          <cell r="AA123">
            <v>0</v>
          </cell>
          <cell r="AB123">
            <v>0.9</v>
          </cell>
          <cell r="AC123">
            <v>0</v>
          </cell>
          <cell r="AD123">
            <v>0</v>
          </cell>
          <cell r="AE123">
            <v>0.9</v>
          </cell>
          <cell r="AF123">
            <v>0</v>
          </cell>
          <cell r="AG123">
            <v>0</v>
          </cell>
          <cell r="AI123">
            <v>0.94</v>
          </cell>
          <cell r="AJ123">
            <v>0</v>
          </cell>
          <cell r="AK123">
            <v>0</v>
          </cell>
          <cell r="AL123">
            <v>0.94</v>
          </cell>
          <cell r="AM123">
            <v>0</v>
          </cell>
          <cell r="AN123">
            <v>0</v>
          </cell>
          <cell r="AO123">
            <v>0.94</v>
          </cell>
          <cell r="AP123">
            <v>0</v>
          </cell>
          <cell r="AQ123">
            <v>0</v>
          </cell>
          <cell r="AS123">
            <v>0.98</v>
          </cell>
          <cell r="AT123">
            <v>0</v>
          </cell>
          <cell r="AU123">
            <v>0</v>
          </cell>
          <cell r="AV123">
            <v>0.98</v>
          </cell>
          <cell r="AW123">
            <v>0</v>
          </cell>
          <cell r="AX123">
            <v>0</v>
          </cell>
          <cell r="AY123">
            <v>0.98</v>
          </cell>
          <cell r="AZ123">
            <v>0</v>
          </cell>
          <cell r="BA123">
            <v>0</v>
          </cell>
        </row>
        <row r="124">
          <cell r="A124">
            <v>124</v>
          </cell>
          <cell r="B124" t="str">
            <v>Supply</v>
          </cell>
          <cell r="C124" t="str">
            <v>Processos</v>
          </cell>
          <cell r="D124" t="str">
            <v>Garantir eficiência operacional</v>
          </cell>
          <cell r="E124" t="str">
            <v>Inventário - Teresina</v>
          </cell>
          <cell r="G124" t="str">
            <v>&gt;=</v>
          </cell>
          <cell r="I124">
            <v>1</v>
          </cell>
          <cell r="J124">
            <v>12</v>
          </cell>
          <cell r="K124" t="str">
            <v>Último</v>
          </cell>
          <cell r="M124">
            <v>0.5</v>
          </cell>
          <cell r="O124">
            <v>0.85</v>
          </cell>
          <cell r="P124">
            <v>0.66350564898515318</v>
          </cell>
          <cell r="Q124">
            <v>0.78059488115900377</v>
          </cell>
          <cell r="R124">
            <v>0.85</v>
          </cell>
          <cell r="S124">
            <v>0.66349999999999998</v>
          </cell>
          <cell r="T124">
            <v>0.78058823529411769</v>
          </cell>
          <cell r="U124">
            <v>0.85</v>
          </cell>
          <cell r="V124">
            <v>0</v>
          </cell>
          <cell r="W124">
            <v>0</v>
          </cell>
          <cell r="Y124">
            <v>0.9</v>
          </cell>
          <cell r="Z124">
            <v>0</v>
          </cell>
          <cell r="AA124">
            <v>0</v>
          </cell>
          <cell r="AB124">
            <v>0.9</v>
          </cell>
          <cell r="AC124">
            <v>0</v>
          </cell>
          <cell r="AD124">
            <v>0</v>
          </cell>
          <cell r="AE124">
            <v>0.9</v>
          </cell>
          <cell r="AF124">
            <v>0</v>
          </cell>
          <cell r="AG124">
            <v>0</v>
          </cell>
          <cell r="AI124">
            <v>0.94</v>
          </cell>
          <cell r="AJ124">
            <v>0</v>
          </cell>
          <cell r="AK124">
            <v>0</v>
          </cell>
          <cell r="AL124">
            <v>0.94</v>
          </cell>
          <cell r="AM124">
            <v>0</v>
          </cell>
          <cell r="AN124">
            <v>0</v>
          </cell>
          <cell r="AO124">
            <v>0.94</v>
          </cell>
          <cell r="AP124">
            <v>0</v>
          </cell>
          <cell r="AQ124">
            <v>0</v>
          </cell>
          <cell r="AS124">
            <v>0.98</v>
          </cell>
          <cell r="AT124">
            <v>0</v>
          </cell>
          <cell r="AU124">
            <v>0</v>
          </cell>
          <cell r="AV124">
            <v>0.98</v>
          </cell>
          <cell r="AW124">
            <v>0</v>
          </cell>
          <cell r="AX124">
            <v>0</v>
          </cell>
          <cell r="AY124">
            <v>0.98</v>
          </cell>
          <cell r="AZ124">
            <v>0</v>
          </cell>
          <cell r="BA124">
            <v>0</v>
          </cell>
        </row>
        <row r="125">
          <cell r="A125">
            <v>125</v>
          </cell>
          <cell r="B125" t="str">
            <v>Supply</v>
          </cell>
          <cell r="C125" t="str">
            <v>Processos</v>
          </cell>
          <cell r="D125" t="str">
            <v>Garantir eficiência operacional</v>
          </cell>
          <cell r="E125" t="str">
            <v>Inventário - Juazeiro</v>
          </cell>
          <cell r="G125" t="str">
            <v>&gt;=</v>
          </cell>
          <cell r="I125">
            <v>1</v>
          </cell>
          <cell r="J125">
            <v>12</v>
          </cell>
          <cell r="K125" t="str">
            <v>Último</v>
          </cell>
          <cell r="M125">
            <v>0.5</v>
          </cell>
          <cell r="O125">
            <v>0.85</v>
          </cell>
          <cell r="P125">
            <v>0.82193324948637925</v>
          </cell>
          <cell r="Q125">
            <v>0.96698029351338732</v>
          </cell>
          <cell r="R125">
            <v>0.85</v>
          </cell>
          <cell r="S125">
            <v>0.90569999999999995</v>
          </cell>
          <cell r="T125">
            <v>1</v>
          </cell>
          <cell r="U125">
            <v>0.85</v>
          </cell>
          <cell r="V125">
            <v>0</v>
          </cell>
          <cell r="W125">
            <v>0</v>
          </cell>
          <cell r="Y125">
            <v>0.9</v>
          </cell>
          <cell r="Z125">
            <v>0</v>
          </cell>
          <cell r="AA125">
            <v>0</v>
          </cell>
          <cell r="AB125">
            <v>0.9</v>
          </cell>
          <cell r="AC125">
            <v>0</v>
          </cell>
          <cell r="AD125">
            <v>0</v>
          </cell>
          <cell r="AE125">
            <v>0.9</v>
          </cell>
          <cell r="AF125">
            <v>0</v>
          </cell>
          <cell r="AG125">
            <v>0</v>
          </cell>
          <cell r="AI125">
            <v>0.94</v>
          </cell>
          <cell r="AJ125">
            <v>0</v>
          </cell>
          <cell r="AK125">
            <v>0</v>
          </cell>
          <cell r="AL125">
            <v>0.94</v>
          </cell>
          <cell r="AM125">
            <v>0</v>
          </cell>
          <cell r="AN125">
            <v>0</v>
          </cell>
          <cell r="AO125">
            <v>0.94</v>
          </cell>
          <cell r="AP125">
            <v>0</v>
          </cell>
          <cell r="AQ125">
            <v>0</v>
          </cell>
          <cell r="AS125">
            <v>0.98</v>
          </cell>
          <cell r="AT125">
            <v>0</v>
          </cell>
          <cell r="AU125">
            <v>0</v>
          </cell>
          <cell r="AV125">
            <v>0.98</v>
          </cell>
          <cell r="AW125">
            <v>0</v>
          </cell>
          <cell r="AX125">
            <v>0</v>
          </cell>
          <cell r="AY125">
            <v>0.98</v>
          </cell>
          <cell r="AZ125">
            <v>0</v>
          </cell>
          <cell r="BA125">
            <v>0</v>
          </cell>
        </row>
        <row r="126">
          <cell r="A126">
            <v>126</v>
          </cell>
          <cell r="B126" t="str">
            <v>Marketing</v>
          </cell>
          <cell r="C126" t="str">
            <v>Cliente</v>
          </cell>
          <cell r="D126" t="str">
            <v>Expansão de lojas</v>
          </cell>
          <cell r="E126" t="str">
            <v>Alcançar a meta de Y cupons nas reinaugurações para atingir o ROAS pré estabelecido.</v>
          </cell>
          <cell r="G126" t="str">
            <v>&gt;=</v>
          </cell>
          <cell r="H126">
            <v>2265</v>
          </cell>
          <cell r="I126">
            <v>1</v>
          </cell>
          <cell r="J126">
            <v>12</v>
          </cell>
          <cell r="K126" t="str">
            <v>Último</v>
          </cell>
          <cell r="M126">
            <v>5</v>
          </cell>
          <cell r="O126">
            <v>2262</v>
          </cell>
          <cell r="P126">
            <v>772</v>
          </cell>
          <cell r="Q126">
            <v>0.34129089301503102</v>
          </cell>
          <cell r="R126">
            <v>2832</v>
          </cell>
          <cell r="S126">
            <v>2547</v>
          </cell>
          <cell r="T126">
            <v>0.89936440677966101</v>
          </cell>
          <cell r="V126">
            <v>0</v>
          </cell>
          <cell r="Z126">
            <v>0</v>
          </cell>
          <cell r="AC126">
            <v>0</v>
          </cell>
          <cell r="AF126">
            <v>0</v>
          </cell>
          <cell r="AJ126">
            <v>0</v>
          </cell>
          <cell r="AM126">
            <v>0</v>
          </cell>
          <cell r="AP126">
            <v>0</v>
          </cell>
          <cell r="AT126">
            <v>0</v>
          </cell>
          <cell r="AW126">
            <v>0</v>
          </cell>
          <cell r="AZ126">
            <v>0</v>
          </cell>
        </row>
        <row r="127">
          <cell r="A127">
            <v>127</v>
          </cell>
          <cell r="B127" t="str">
            <v>Comercial</v>
          </cell>
          <cell r="C127" t="str">
            <v>Financeira</v>
          </cell>
          <cell r="D127" t="str">
            <v>Crescimento em faturamento e volume</v>
          </cell>
          <cell r="E127" t="str">
            <v>Lucro liquido</v>
          </cell>
          <cell r="F127">
            <v>12</v>
          </cell>
          <cell r="I127">
            <v>1</v>
          </cell>
          <cell r="J127">
            <v>12</v>
          </cell>
          <cell r="M127">
            <v>10</v>
          </cell>
          <cell r="P127">
            <v>0</v>
          </cell>
          <cell r="Q127" t="str">
            <v>Erro</v>
          </cell>
          <cell r="T127" t="str">
            <v>Erro</v>
          </cell>
          <cell r="V127">
            <v>0</v>
          </cell>
          <cell r="W127" t="str">
            <v>Erro</v>
          </cell>
          <cell r="Z127">
            <v>0</v>
          </cell>
          <cell r="AA127" t="str">
            <v>Erro</v>
          </cell>
          <cell r="AC127">
            <v>0</v>
          </cell>
          <cell r="AD127" t="str">
            <v>Erro</v>
          </cell>
          <cell r="AF127">
            <v>0</v>
          </cell>
          <cell r="AG127" t="str">
            <v>Erro</v>
          </cell>
          <cell r="AJ127">
            <v>0</v>
          </cell>
          <cell r="AK127" t="str">
            <v>Erro</v>
          </cell>
          <cell r="AM127">
            <v>0</v>
          </cell>
          <cell r="AN127" t="str">
            <v>Erro</v>
          </cell>
          <cell r="AP127">
            <v>0</v>
          </cell>
          <cell r="AQ127" t="str">
            <v>Erro</v>
          </cell>
          <cell r="AT127">
            <v>0</v>
          </cell>
          <cell r="AU127" t="str">
            <v>Erro</v>
          </cell>
          <cell r="AW127">
            <v>0</v>
          </cell>
          <cell r="AX127" t="str">
            <v>Erro</v>
          </cell>
          <cell r="AZ127">
            <v>0</v>
          </cell>
          <cell r="BA127" t="str">
            <v>Erro</v>
          </cell>
        </row>
        <row r="128">
          <cell r="A128">
            <v>128</v>
          </cell>
          <cell r="B128" t="str">
            <v>Comercial</v>
          </cell>
          <cell r="C128" t="str">
            <v>Financeira</v>
          </cell>
          <cell r="D128" t="str">
            <v>Crescimento em faturamento e volume</v>
          </cell>
          <cell r="E128" t="str">
            <v>Lucro liquido %</v>
          </cell>
          <cell r="F128">
            <v>12</v>
          </cell>
          <cell r="I128">
            <v>1</v>
          </cell>
          <cell r="J128">
            <v>12</v>
          </cell>
          <cell r="M128">
            <v>10</v>
          </cell>
          <cell r="P128">
            <v>0</v>
          </cell>
          <cell r="Q128" t="str">
            <v>Erro</v>
          </cell>
          <cell r="T128" t="str">
            <v>Erro</v>
          </cell>
          <cell r="V128">
            <v>0</v>
          </cell>
          <cell r="W128" t="str">
            <v>Erro</v>
          </cell>
          <cell r="Z128">
            <v>0</v>
          </cell>
          <cell r="AA128" t="str">
            <v>Erro</v>
          </cell>
          <cell r="AC128">
            <v>0</v>
          </cell>
          <cell r="AD128" t="str">
            <v>Erro</v>
          </cell>
          <cell r="AF128">
            <v>0</v>
          </cell>
          <cell r="AG128" t="str">
            <v>Erro</v>
          </cell>
          <cell r="AJ128">
            <v>0</v>
          </cell>
          <cell r="AK128" t="str">
            <v>Erro</v>
          </cell>
          <cell r="AM128">
            <v>0</v>
          </cell>
          <cell r="AN128" t="str">
            <v>Erro</v>
          </cell>
          <cell r="AP128">
            <v>0</v>
          </cell>
          <cell r="AQ128" t="str">
            <v>Erro</v>
          </cell>
          <cell r="AT128">
            <v>0</v>
          </cell>
          <cell r="AU128" t="str">
            <v>Erro</v>
          </cell>
          <cell r="AW128">
            <v>0</v>
          </cell>
          <cell r="AX128" t="str">
            <v>Erro</v>
          </cell>
          <cell r="AZ128">
            <v>0</v>
          </cell>
          <cell r="BA128" t="str">
            <v>Erro</v>
          </cell>
        </row>
        <row r="129">
          <cell r="A129">
            <v>129</v>
          </cell>
          <cell r="B129" t="str">
            <v>Expansão&amp;Operação</v>
          </cell>
          <cell r="C129" t="str">
            <v>Financeira</v>
          </cell>
          <cell r="D129" t="str">
            <v>Crescimento em faturamento e volume</v>
          </cell>
          <cell r="E129" t="str">
            <v>Lucro liquido</v>
          </cell>
          <cell r="F129">
            <v>12</v>
          </cell>
          <cell r="I129">
            <v>1</v>
          </cell>
          <cell r="J129">
            <v>12</v>
          </cell>
          <cell r="K129" t="str">
            <v>Objetiva</v>
          </cell>
          <cell r="M129">
            <v>10</v>
          </cell>
          <cell r="P129">
            <v>0</v>
          </cell>
          <cell r="Q129" t="str">
            <v>Erro</v>
          </cell>
          <cell r="S129">
            <v>0</v>
          </cell>
          <cell r="T129" t="str">
            <v>Erro</v>
          </cell>
          <cell r="V129">
            <v>0</v>
          </cell>
          <cell r="W129" t="str">
            <v>Erro</v>
          </cell>
          <cell r="Z129">
            <v>0</v>
          </cell>
          <cell r="AA129" t="str">
            <v>Erro</v>
          </cell>
          <cell r="AC129">
            <v>0</v>
          </cell>
          <cell r="AD129" t="str">
            <v>Erro</v>
          </cell>
          <cell r="AF129">
            <v>0</v>
          </cell>
          <cell r="AG129" t="str">
            <v>Erro</v>
          </cell>
          <cell r="AJ129">
            <v>0</v>
          </cell>
          <cell r="AK129" t="str">
            <v>Erro</v>
          </cell>
          <cell r="AM129">
            <v>0</v>
          </cell>
          <cell r="AN129" t="str">
            <v>Erro</v>
          </cell>
          <cell r="AP129">
            <v>0</v>
          </cell>
          <cell r="AQ129" t="str">
            <v>Erro</v>
          </cell>
          <cell r="AT129">
            <v>0</v>
          </cell>
          <cell r="AU129" t="str">
            <v>Erro</v>
          </cell>
          <cell r="AW129">
            <v>0</v>
          </cell>
          <cell r="AX129" t="str">
            <v>Erro</v>
          </cell>
          <cell r="AZ129">
            <v>0</v>
          </cell>
          <cell r="BA129" t="str">
            <v>Erro</v>
          </cell>
        </row>
        <row r="130">
          <cell r="A130">
            <v>130</v>
          </cell>
          <cell r="B130" t="str">
            <v>Expansão&amp;Operação</v>
          </cell>
          <cell r="C130" t="str">
            <v>Financeira</v>
          </cell>
          <cell r="D130" t="str">
            <v>Crescimento em faturamento e volume</v>
          </cell>
          <cell r="E130" t="str">
            <v>Lucro liquido %</v>
          </cell>
          <cell r="F130">
            <v>12</v>
          </cell>
          <cell r="I130">
            <v>1</v>
          </cell>
          <cell r="J130">
            <v>12</v>
          </cell>
          <cell r="K130" t="str">
            <v>Objetiva</v>
          </cell>
          <cell r="M130">
            <v>10</v>
          </cell>
          <cell r="P130">
            <v>0</v>
          </cell>
          <cell r="Q130" t="str">
            <v>Erro</v>
          </cell>
          <cell r="S130">
            <v>0</v>
          </cell>
          <cell r="T130" t="str">
            <v>Erro</v>
          </cell>
          <cell r="V130">
            <v>0</v>
          </cell>
          <cell r="W130" t="str">
            <v>Erro</v>
          </cell>
          <cell r="Z130">
            <v>0</v>
          </cell>
          <cell r="AA130" t="str">
            <v>Erro</v>
          </cell>
          <cell r="AC130">
            <v>0</v>
          </cell>
          <cell r="AD130" t="str">
            <v>Erro</v>
          </cell>
          <cell r="AF130">
            <v>0</v>
          </cell>
          <cell r="AG130" t="str">
            <v>Erro</v>
          </cell>
          <cell r="AJ130">
            <v>0</v>
          </cell>
          <cell r="AK130" t="str">
            <v>Erro</v>
          </cell>
          <cell r="AM130">
            <v>0</v>
          </cell>
          <cell r="AN130" t="str">
            <v>Erro</v>
          </cell>
          <cell r="AP130">
            <v>0</v>
          </cell>
          <cell r="AQ130" t="str">
            <v>Erro</v>
          </cell>
          <cell r="AT130">
            <v>0</v>
          </cell>
          <cell r="AU130" t="str">
            <v>Erro</v>
          </cell>
          <cell r="AW130">
            <v>0</v>
          </cell>
          <cell r="AX130" t="str">
            <v>Erro</v>
          </cell>
          <cell r="AZ130">
            <v>0</v>
          </cell>
          <cell r="BA130" t="str">
            <v>Erro</v>
          </cell>
        </row>
        <row r="131">
          <cell r="A131">
            <v>131</v>
          </cell>
          <cell r="B131" t="str">
            <v>Finanças</v>
          </cell>
          <cell r="C131" t="str">
            <v>Financeira</v>
          </cell>
          <cell r="D131" t="str">
            <v>Crescimento em faturamento e volume</v>
          </cell>
          <cell r="E131" t="str">
            <v>Lucro liquido</v>
          </cell>
          <cell r="F131">
            <v>12</v>
          </cell>
          <cell r="I131">
            <v>1</v>
          </cell>
          <cell r="J131">
            <v>12</v>
          </cell>
          <cell r="M131">
            <v>10</v>
          </cell>
          <cell r="P131">
            <v>0</v>
          </cell>
          <cell r="Q131" t="str">
            <v>Erro</v>
          </cell>
          <cell r="S131">
            <v>0</v>
          </cell>
          <cell r="T131" t="str">
            <v>Erro</v>
          </cell>
          <cell r="V131">
            <v>0</v>
          </cell>
          <cell r="W131" t="str">
            <v>Erro</v>
          </cell>
          <cell r="Z131">
            <v>0</v>
          </cell>
          <cell r="AA131" t="str">
            <v>Erro</v>
          </cell>
          <cell r="AC131">
            <v>0</v>
          </cell>
          <cell r="AD131" t="str">
            <v>Erro</v>
          </cell>
          <cell r="AF131">
            <v>0</v>
          </cell>
          <cell r="AG131" t="str">
            <v>Erro</v>
          </cell>
          <cell r="AJ131">
            <v>0</v>
          </cell>
          <cell r="AK131" t="str">
            <v>Erro</v>
          </cell>
          <cell r="AM131">
            <v>0</v>
          </cell>
          <cell r="AN131" t="str">
            <v>Erro</v>
          </cell>
          <cell r="AP131">
            <v>0</v>
          </cell>
          <cell r="AQ131" t="str">
            <v>Erro</v>
          </cell>
          <cell r="AT131">
            <v>0</v>
          </cell>
          <cell r="AU131" t="str">
            <v>Erro</v>
          </cell>
          <cell r="AW131">
            <v>0</v>
          </cell>
          <cell r="AX131" t="str">
            <v>Erro</v>
          </cell>
          <cell r="AZ131">
            <v>0</v>
          </cell>
          <cell r="BA131" t="str">
            <v>Erro</v>
          </cell>
        </row>
        <row r="132">
          <cell r="A132">
            <v>132</v>
          </cell>
          <cell r="B132" t="str">
            <v>Finanças</v>
          </cell>
          <cell r="C132" t="str">
            <v>Financeira</v>
          </cell>
          <cell r="D132" t="str">
            <v>Crescimento em faturamento e volume</v>
          </cell>
          <cell r="E132" t="str">
            <v>Lucro liquido %</v>
          </cell>
          <cell r="F132">
            <v>12</v>
          </cell>
          <cell r="I132">
            <v>1</v>
          </cell>
          <cell r="J132">
            <v>12</v>
          </cell>
          <cell r="M132">
            <v>10</v>
          </cell>
          <cell r="P132">
            <v>0</v>
          </cell>
          <cell r="Q132" t="str">
            <v>Erro</v>
          </cell>
          <cell r="S132">
            <v>0</v>
          </cell>
          <cell r="T132" t="str">
            <v>Erro</v>
          </cell>
          <cell r="V132">
            <v>0</v>
          </cell>
          <cell r="W132" t="str">
            <v>Erro</v>
          </cell>
          <cell r="Z132">
            <v>0</v>
          </cell>
          <cell r="AA132" t="str">
            <v>Erro</v>
          </cell>
          <cell r="AC132">
            <v>0</v>
          </cell>
          <cell r="AD132" t="str">
            <v>Erro</v>
          </cell>
          <cell r="AF132">
            <v>0</v>
          </cell>
          <cell r="AG132" t="str">
            <v>Erro</v>
          </cell>
          <cell r="AJ132">
            <v>0</v>
          </cell>
          <cell r="AK132" t="str">
            <v>Erro</v>
          </cell>
          <cell r="AM132">
            <v>0</v>
          </cell>
          <cell r="AN132" t="str">
            <v>Erro</v>
          </cell>
          <cell r="AP132">
            <v>0</v>
          </cell>
          <cell r="AQ132" t="str">
            <v>Erro</v>
          </cell>
          <cell r="AT132">
            <v>0</v>
          </cell>
          <cell r="AU132" t="str">
            <v>Erro</v>
          </cell>
          <cell r="AW132">
            <v>0</v>
          </cell>
          <cell r="AX132" t="str">
            <v>Erro</v>
          </cell>
          <cell r="AZ132">
            <v>0</v>
          </cell>
          <cell r="BA132" t="str">
            <v>Erro</v>
          </cell>
        </row>
        <row r="133">
          <cell r="A133">
            <v>133</v>
          </cell>
          <cell r="B133" t="str">
            <v>Industria</v>
          </cell>
          <cell r="C133" t="str">
            <v>Financeira</v>
          </cell>
          <cell r="D133" t="str">
            <v>Crescimento em faturamento e volume</v>
          </cell>
          <cell r="E133" t="str">
            <v>Lucro liquido %</v>
          </cell>
          <cell r="F133">
            <v>12</v>
          </cell>
          <cell r="I133">
            <v>1</v>
          </cell>
          <cell r="J133">
            <v>12</v>
          </cell>
          <cell r="M133">
            <v>10</v>
          </cell>
          <cell r="P133">
            <v>0</v>
          </cell>
          <cell r="Q133" t="str">
            <v>Erro</v>
          </cell>
          <cell r="S133">
            <v>0</v>
          </cell>
          <cell r="T133" t="str">
            <v>Erro</v>
          </cell>
          <cell r="V133">
            <v>0</v>
          </cell>
          <cell r="W133" t="str">
            <v>Erro</v>
          </cell>
          <cell r="Z133">
            <v>0</v>
          </cell>
          <cell r="AA133" t="str">
            <v>Erro</v>
          </cell>
          <cell r="AC133">
            <v>0</v>
          </cell>
          <cell r="AD133" t="str">
            <v>Erro</v>
          </cell>
          <cell r="AF133">
            <v>0</v>
          </cell>
          <cell r="AG133" t="str">
            <v>Erro</v>
          </cell>
          <cell r="AJ133">
            <v>0</v>
          </cell>
          <cell r="AK133" t="str">
            <v>Erro</v>
          </cell>
          <cell r="AM133">
            <v>0</v>
          </cell>
          <cell r="AN133" t="str">
            <v>Erro</v>
          </cell>
          <cell r="AP133">
            <v>0</v>
          </cell>
          <cell r="AQ133" t="str">
            <v>Erro</v>
          </cell>
          <cell r="AT133">
            <v>0</v>
          </cell>
          <cell r="AU133" t="str">
            <v>Erro</v>
          </cell>
          <cell r="AW133">
            <v>0</v>
          </cell>
          <cell r="AX133" t="str">
            <v>Erro</v>
          </cell>
          <cell r="AZ133">
            <v>0</v>
          </cell>
          <cell r="BA133" t="str">
            <v>Erro</v>
          </cell>
        </row>
        <row r="134">
          <cell r="A134">
            <v>134</v>
          </cell>
          <cell r="B134" t="str">
            <v>Industria</v>
          </cell>
          <cell r="C134" t="str">
            <v>Financeira</v>
          </cell>
          <cell r="D134" t="str">
            <v>Crescimento em faturamento e volume</v>
          </cell>
          <cell r="E134" t="str">
            <v>Lucro liquido</v>
          </cell>
          <cell r="F134">
            <v>12</v>
          </cell>
          <cell r="I134">
            <v>1</v>
          </cell>
          <cell r="J134">
            <v>12</v>
          </cell>
          <cell r="M134">
            <v>10</v>
          </cell>
          <cell r="P134">
            <v>0</v>
          </cell>
          <cell r="Q134" t="str">
            <v>Erro</v>
          </cell>
          <cell r="S134">
            <v>0</v>
          </cell>
          <cell r="T134" t="str">
            <v>Erro</v>
          </cell>
          <cell r="V134">
            <v>0</v>
          </cell>
          <cell r="W134" t="str">
            <v>Erro</v>
          </cell>
          <cell r="Z134">
            <v>0</v>
          </cell>
          <cell r="AA134" t="str">
            <v>Erro</v>
          </cell>
          <cell r="AC134">
            <v>0</v>
          </cell>
          <cell r="AD134" t="str">
            <v>Erro</v>
          </cell>
          <cell r="AF134">
            <v>0</v>
          </cell>
          <cell r="AG134" t="str">
            <v>Erro</v>
          </cell>
          <cell r="AJ134">
            <v>0</v>
          </cell>
          <cell r="AK134" t="str">
            <v>Erro</v>
          </cell>
          <cell r="AM134">
            <v>0</v>
          </cell>
          <cell r="AN134" t="str">
            <v>Erro</v>
          </cell>
          <cell r="AP134">
            <v>0</v>
          </cell>
          <cell r="AQ134" t="str">
            <v>Erro</v>
          </cell>
          <cell r="AT134">
            <v>0</v>
          </cell>
          <cell r="AU134" t="str">
            <v>Erro</v>
          </cell>
          <cell r="AW134">
            <v>0</v>
          </cell>
          <cell r="AX134" t="str">
            <v>Erro</v>
          </cell>
          <cell r="AZ134">
            <v>0</v>
          </cell>
          <cell r="BA134" t="str">
            <v>Erro</v>
          </cell>
        </row>
        <row r="135">
          <cell r="A135">
            <v>135</v>
          </cell>
          <cell r="B135" t="str">
            <v>Marketing</v>
          </cell>
          <cell r="C135" t="str">
            <v>Financeira</v>
          </cell>
          <cell r="D135" t="str">
            <v>Crescimento em faturamento e volume</v>
          </cell>
          <cell r="E135" t="str">
            <v>Lucro liquido %</v>
          </cell>
          <cell r="F135">
            <v>12</v>
          </cell>
          <cell r="I135">
            <v>1</v>
          </cell>
          <cell r="J135">
            <v>12</v>
          </cell>
          <cell r="M135">
            <v>10</v>
          </cell>
          <cell r="P135">
            <v>0</v>
          </cell>
          <cell r="Q135" t="str">
            <v>Erro</v>
          </cell>
          <cell r="S135">
            <v>0</v>
          </cell>
          <cell r="T135" t="str">
            <v>Erro</v>
          </cell>
          <cell r="V135">
            <v>0</v>
          </cell>
          <cell r="W135" t="str">
            <v>Erro</v>
          </cell>
          <cell r="Z135">
            <v>0</v>
          </cell>
          <cell r="AA135" t="str">
            <v>Erro</v>
          </cell>
          <cell r="AC135">
            <v>0</v>
          </cell>
          <cell r="AD135" t="str">
            <v>Erro</v>
          </cell>
          <cell r="AF135">
            <v>0</v>
          </cell>
          <cell r="AG135" t="str">
            <v>Erro</v>
          </cell>
          <cell r="AJ135">
            <v>0</v>
          </cell>
          <cell r="AK135" t="str">
            <v>Erro</v>
          </cell>
          <cell r="AM135">
            <v>0</v>
          </cell>
          <cell r="AN135" t="str">
            <v>Erro</v>
          </cell>
          <cell r="AP135">
            <v>0</v>
          </cell>
          <cell r="AQ135" t="str">
            <v>Erro</v>
          </cell>
          <cell r="AT135">
            <v>0</v>
          </cell>
          <cell r="AU135" t="str">
            <v>Erro</v>
          </cell>
          <cell r="AW135">
            <v>0</v>
          </cell>
          <cell r="AX135" t="str">
            <v>Erro</v>
          </cell>
          <cell r="AZ135">
            <v>0</v>
          </cell>
          <cell r="BA135" t="str">
            <v>Erro</v>
          </cell>
        </row>
        <row r="136">
          <cell r="A136">
            <v>136</v>
          </cell>
          <cell r="B136" t="str">
            <v>Marketing</v>
          </cell>
          <cell r="C136" t="str">
            <v>Financeira</v>
          </cell>
          <cell r="D136" t="str">
            <v>Crescimento em faturamento e volume</v>
          </cell>
          <cell r="E136" t="str">
            <v>Lucro liquido</v>
          </cell>
          <cell r="F136">
            <v>12</v>
          </cell>
          <cell r="I136">
            <v>1</v>
          </cell>
          <cell r="J136">
            <v>12</v>
          </cell>
          <cell r="M136">
            <v>10</v>
          </cell>
          <cell r="P136">
            <v>0</v>
          </cell>
          <cell r="Q136" t="str">
            <v>Erro</v>
          </cell>
          <cell r="S136">
            <v>0</v>
          </cell>
          <cell r="T136" t="str">
            <v>Erro</v>
          </cell>
          <cell r="V136">
            <v>0</v>
          </cell>
          <cell r="W136" t="str">
            <v>Erro</v>
          </cell>
          <cell r="Z136">
            <v>0</v>
          </cell>
          <cell r="AA136" t="str">
            <v>Erro</v>
          </cell>
          <cell r="AC136">
            <v>0</v>
          </cell>
          <cell r="AD136" t="str">
            <v>Erro</v>
          </cell>
          <cell r="AF136">
            <v>0</v>
          </cell>
          <cell r="AG136" t="str">
            <v>Erro</v>
          </cell>
          <cell r="AJ136">
            <v>0</v>
          </cell>
          <cell r="AK136" t="str">
            <v>Erro</v>
          </cell>
          <cell r="AM136">
            <v>0</v>
          </cell>
          <cell r="AN136" t="str">
            <v>Erro</v>
          </cell>
          <cell r="AP136">
            <v>0</v>
          </cell>
          <cell r="AQ136" t="str">
            <v>Erro</v>
          </cell>
          <cell r="AT136">
            <v>0</v>
          </cell>
          <cell r="AU136" t="str">
            <v>Erro</v>
          </cell>
          <cell r="AW136">
            <v>0</v>
          </cell>
          <cell r="AX136" t="str">
            <v>Erro</v>
          </cell>
          <cell r="AZ136">
            <v>0</v>
          </cell>
          <cell r="BA136" t="str">
            <v>Erro</v>
          </cell>
        </row>
        <row r="137">
          <cell r="A137">
            <v>137</v>
          </cell>
          <cell r="B137" t="str">
            <v>Recursos Humanos</v>
          </cell>
          <cell r="C137" t="str">
            <v>Financeira</v>
          </cell>
          <cell r="D137" t="str">
            <v>Crescimento em faturamento e volume</v>
          </cell>
          <cell r="E137" t="str">
            <v>Lucro liquido %</v>
          </cell>
          <cell r="F137">
            <v>12</v>
          </cell>
          <cell r="I137">
            <v>1</v>
          </cell>
          <cell r="J137">
            <v>12</v>
          </cell>
          <cell r="M137">
            <v>10</v>
          </cell>
          <cell r="P137">
            <v>0</v>
          </cell>
          <cell r="Q137" t="str">
            <v>Erro</v>
          </cell>
          <cell r="S137">
            <v>0</v>
          </cell>
          <cell r="T137" t="str">
            <v>Erro</v>
          </cell>
          <cell r="V137">
            <v>0</v>
          </cell>
          <cell r="W137" t="str">
            <v>Erro</v>
          </cell>
          <cell r="Z137">
            <v>0</v>
          </cell>
          <cell r="AA137" t="str">
            <v>Erro</v>
          </cell>
          <cell r="AC137">
            <v>0</v>
          </cell>
          <cell r="AD137" t="str">
            <v>Erro</v>
          </cell>
          <cell r="AF137">
            <v>0</v>
          </cell>
          <cell r="AG137" t="str">
            <v>Erro</v>
          </cell>
          <cell r="AJ137">
            <v>0</v>
          </cell>
          <cell r="AK137" t="str">
            <v>Erro</v>
          </cell>
          <cell r="AM137">
            <v>0</v>
          </cell>
          <cell r="AN137" t="str">
            <v>Erro</v>
          </cell>
          <cell r="AP137">
            <v>0</v>
          </cell>
          <cell r="AQ137" t="str">
            <v>Erro</v>
          </cell>
          <cell r="AT137">
            <v>0</v>
          </cell>
          <cell r="AU137" t="str">
            <v>Erro</v>
          </cell>
          <cell r="AW137">
            <v>0</v>
          </cell>
          <cell r="AX137" t="str">
            <v>Erro</v>
          </cell>
          <cell r="AZ137">
            <v>0</v>
          </cell>
          <cell r="BA137" t="str">
            <v>Erro</v>
          </cell>
        </row>
        <row r="138">
          <cell r="A138">
            <v>138</v>
          </cell>
          <cell r="B138" t="str">
            <v>Recursos Humanos</v>
          </cell>
          <cell r="C138" t="str">
            <v>Financeira</v>
          </cell>
          <cell r="D138" t="str">
            <v>Crescimento em faturamento e volume</v>
          </cell>
          <cell r="E138" t="str">
            <v>Lucro liquido</v>
          </cell>
          <cell r="F138">
            <v>12</v>
          </cell>
          <cell r="I138">
            <v>1</v>
          </cell>
          <cell r="J138">
            <v>12</v>
          </cell>
          <cell r="M138">
            <v>10</v>
          </cell>
          <cell r="P138">
            <v>0</v>
          </cell>
          <cell r="Q138" t="str">
            <v>Erro</v>
          </cell>
          <cell r="S138">
            <v>0</v>
          </cell>
          <cell r="T138" t="str">
            <v>Erro</v>
          </cell>
          <cell r="V138">
            <v>0</v>
          </cell>
          <cell r="W138" t="str">
            <v>Erro</v>
          </cell>
          <cell r="Z138">
            <v>0</v>
          </cell>
          <cell r="AA138" t="str">
            <v>Erro</v>
          </cell>
          <cell r="AC138">
            <v>0</v>
          </cell>
          <cell r="AD138" t="str">
            <v>Erro</v>
          </cell>
          <cell r="AF138">
            <v>0</v>
          </cell>
          <cell r="AG138" t="str">
            <v>Erro</v>
          </cell>
          <cell r="AJ138">
            <v>0</v>
          </cell>
          <cell r="AK138" t="str">
            <v>Erro</v>
          </cell>
          <cell r="AM138">
            <v>0</v>
          </cell>
          <cell r="AN138" t="str">
            <v>Erro</v>
          </cell>
          <cell r="AP138">
            <v>0</v>
          </cell>
          <cell r="AQ138" t="str">
            <v>Erro</v>
          </cell>
          <cell r="AT138">
            <v>0</v>
          </cell>
          <cell r="AU138" t="str">
            <v>Erro</v>
          </cell>
          <cell r="AW138">
            <v>0</v>
          </cell>
          <cell r="AX138" t="str">
            <v>Erro</v>
          </cell>
          <cell r="AZ138">
            <v>0</v>
          </cell>
          <cell r="BA138" t="str">
            <v>Erro</v>
          </cell>
        </row>
        <row r="139">
          <cell r="A139">
            <v>139</v>
          </cell>
          <cell r="B139" t="str">
            <v>Supply</v>
          </cell>
          <cell r="C139" t="str">
            <v>Financeira</v>
          </cell>
          <cell r="D139" t="str">
            <v>Crescimento em faturamento e volume</v>
          </cell>
          <cell r="E139" t="str">
            <v>Aderência ao PCP (S&amp;OP)</v>
          </cell>
          <cell r="F139">
            <v>12</v>
          </cell>
          <cell r="I139">
            <v>1</v>
          </cell>
          <cell r="J139">
            <v>12</v>
          </cell>
          <cell r="M139">
            <v>5</v>
          </cell>
          <cell r="O139">
            <v>0.83399999999999996</v>
          </cell>
          <cell r="P139">
            <v>0</v>
          </cell>
          <cell r="Q139">
            <v>0</v>
          </cell>
          <cell r="R139">
            <v>0.83399999999999996</v>
          </cell>
          <cell r="S139">
            <v>0.64170000000000005</v>
          </cell>
          <cell r="T139">
            <v>0.7694244604316548</v>
          </cell>
          <cell r="U139">
            <v>0.83399999999999996</v>
          </cell>
          <cell r="V139">
            <v>0</v>
          </cell>
          <cell r="W139">
            <v>0</v>
          </cell>
          <cell r="Y139">
            <v>0.89200000000000002</v>
          </cell>
          <cell r="Z139">
            <v>0</v>
          </cell>
          <cell r="AA139">
            <v>0</v>
          </cell>
          <cell r="AB139">
            <v>0.89200000000000002</v>
          </cell>
          <cell r="AC139">
            <v>0</v>
          </cell>
          <cell r="AD139">
            <v>0</v>
          </cell>
          <cell r="AE139">
            <v>0.89200000000000002</v>
          </cell>
          <cell r="AF139">
            <v>0</v>
          </cell>
          <cell r="AG139">
            <v>0</v>
          </cell>
          <cell r="AI139">
            <v>0.92800000000000005</v>
          </cell>
          <cell r="AJ139">
            <v>0</v>
          </cell>
          <cell r="AK139">
            <v>0</v>
          </cell>
          <cell r="AL139">
            <v>0.92800000000000005</v>
          </cell>
          <cell r="AM139">
            <v>0</v>
          </cell>
          <cell r="AN139">
            <v>0</v>
          </cell>
          <cell r="AO139">
            <v>0.92800000000000005</v>
          </cell>
          <cell r="AP139">
            <v>0</v>
          </cell>
          <cell r="AQ139">
            <v>0</v>
          </cell>
          <cell r="AS139">
            <v>0.96199999999999997</v>
          </cell>
          <cell r="AT139">
            <v>0</v>
          </cell>
          <cell r="AU139">
            <v>0</v>
          </cell>
          <cell r="AV139">
            <v>0.96199999999999997</v>
          </cell>
          <cell r="AW139">
            <v>0</v>
          </cell>
          <cell r="AX139">
            <v>0</v>
          </cell>
          <cell r="AY139">
            <v>0.96199999999999997</v>
          </cell>
          <cell r="AZ139">
            <v>0</v>
          </cell>
          <cell r="BA139">
            <v>0</v>
          </cell>
        </row>
        <row r="140">
          <cell r="A140">
            <v>140</v>
          </cell>
          <cell r="B140" t="str">
            <v>Supply</v>
          </cell>
          <cell r="C140" t="str">
            <v>Financeira</v>
          </cell>
          <cell r="D140" t="str">
            <v>Crescimento em faturamento e volume</v>
          </cell>
          <cell r="E140" t="str">
            <v>Lucro liquido %</v>
          </cell>
          <cell r="F140">
            <v>12</v>
          </cell>
          <cell r="I140">
            <v>1</v>
          </cell>
          <cell r="J140">
            <v>12</v>
          </cell>
          <cell r="M140">
            <v>10</v>
          </cell>
          <cell r="P140">
            <v>0</v>
          </cell>
          <cell r="S140">
            <v>0</v>
          </cell>
          <cell r="V140">
            <v>0</v>
          </cell>
          <cell r="Z140">
            <v>0</v>
          </cell>
          <cell r="AC140">
            <v>0</v>
          </cell>
          <cell r="AF140">
            <v>0</v>
          </cell>
          <cell r="AJ140">
            <v>0</v>
          </cell>
          <cell r="AM140">
            <v>0</v>
          </cell>
          <cell r="AP140">
            <v>0</v>
          </cell>
          <cell r="AT140">
            <v>0</v>
          </cell>
          <cell r="AW140">
            <v>0</v>
          </cell>
          <cell r="AZ140">
            <v>0</v>
          </cell>
        </row>
        <row r="141">
          <cell r="A141">
            <v>141</v>
          </cell>
          <cell r="B141" t="str">
            <v>Supply</v>
          </cell>
          <cell r="C141" t="str">
            <v>Financeira</v>
          </cell>
          <cell r="D141" t="str">
            <v>Crescimento em faturamento e volume</v>
          </cell>
          <cell r="E141" t="str">
            <v>Lucro liquido</v>
          </cell>
          <cell r="F141">
            <v>12</v>
          </cell>
          <cell r="I141">
            <v>1</v>
          </cell>
          <cell r="J141">
            <v>12</v>
          </cell>
          <cell r="M141">
            <v>10</v>
          </cell>
          <cell r="P141">
            <v>0</v>
          </cell>
          <cell r="S141">
            <v>0</v>
          </cell>
          <cell r="V141">
            <v>0</v>
          </cell>
          <cell r="Z141">
            <v>0</v>
          </cell>
          <cell r="AC141">
            <v>0</v>
          </cell>
          <cell r="AF141">
            <v>0</v>
          </cell>
          <cell r="AJ141">
            <v>0</v>
          </cell>
          <cell r="AM141">
            <v>0</v>
          </cell>
          <cell r="AP141">
            <v>0</v>
          </cell>
          <cell r="AT141">
            <v>0</v>
          </cell>
          <cell r="AW141">
            <v>0</v>
          </cell>
          <cell r="AZ141">
            <v>0</v>
          </cell>
        </row>
        <row r="142">
          <cell r="A142">
            <v>142</v>
          </cell>
          <cell r="B142" t="str">
            <v>Tecnologia da Informação</v>
          </cell>
          <cell r="C142" t="str">
            <v>Financeira</v>
          </cell>
          <cell r="D142" t="str">
            <v>Crescimento em faturamento e volume</v>
          </cell>
          <cell r="E142" t="str">
            <v>Lucro liquido %</v>
          </cell>
          <cell r="F142">
            <v>12</v>
          </cell>
          <cell r="I142">
            <v>1</v>
          </cell>
          <cell r="J142">
            <v>12</v>
          </cell>
          <cell r="M142">
            <v>10</v>
          </cell>
          <cell r="P142">
            <v>0</v>
          </cell>
          <cell r="Q142" t="str">
            <v>Erro</v>
          </cell>
          <cell r="S142">
            <v>0</v>
          </cell>
          <cell r="T142" t="str">
            <v>Erro</v>
          </cell>
          <cell r="V142">
            <v>0</v>
          </cell>
          <cell r="W142" t="str">
            <v>Erro</v>
          </cell>
          <cell r="Z142">
            <v>0</v>
          </cell>
          <cell r="AA142" t="str">
            <v>Erro</v>
          </cell>
          <cell r="AC142">
            <v>0</v>
          </cell>
          <cell r="AD142" t="str">
            <v>Erro</v>
          </cell>
          <cell r="AF142">
            <v>0</v>
          </cell>
          <cell r="AG142" t="str">
            <v>Erro</v>
          </cell>
          <cell r="AJ142">
            <v>0</v>
          </cell>
          <cell r="AK142" t="str">
            <v>Erro</v>
          </cell>
          <cell r="AM142">
            <v>0</v>
          </cell>
          <cell r="AN142" t="str">
            <v>Erro</v>
          </cell>
          <cell r="AP142">
            <v>0</v>
          </cell>
          <cell r="AQ142" t="str">
            <v>Erro</v>
          </cell>
          <cell r="AT142">
            <v>0</v>
          </cell>
          <cell r="AU142" t="str">
            <v>Erro</v>
          </cell>
          <cell r="AW142">
            <v>0</v>
          </cell>
          <cell r="AX142" t="str">
            <v>Erro</v>
          </cell>
          <cell r="AZ142">
            <v>0</v>
          </cell>
          <cell r="BA142" t="str">
            <v>Erro</v>
          </cell>
        </row>
        <row r="143">
          <cell r="A143">
            <v>143</v>
          </cell>
          <cell r="B143" t="str">
            <v>Tecnologia da Informação</v>
          </cell>
          <cell r="C143" t="str">
            <v>Financeira</v>
          </cell>
          <cell r="D143" t="str">
            <v>Crescimento em faturamento e volume</v>
          </cell>
          <cell r="E143" t="str">
            <v>Lucro liquido</v>
          </cell>
          <cell r="F143">
            <v>12</v>
          </cell>
          <cell r="I143">
            <v>1</v>
          </cell>
          <cell r="J143">
            <v>12</v>
          </cell>
          <cell r="M143">
            <v>10</v>
          </cell>
          <cell r="P143">
            <v>0</v>
          </cell>
          <cell r="Q143" t="str">
            <v>Erro</v>
          </cell>
          <cell r="S143">
            <v>0</v>
          </cell>
          <cell r="T143" t="str">
            <v>Erro</v>
          </cell>
          <cell r="V143">
            <v>0</v>
          </cell>
          <cell r="W143" t="str">
            <v>Erro</v>
          </cell>
          <cell r="Z143">
            <v>0</v>
          </cell>
          <cell r="AA143" t="str">
            <v>Erro</v>
          </cell>
          <cell r="AC143">
            <v>0</v>
          </cell>
          <cell r="AD143" t="str">
            <v>Erro</v>
          </cell>
          <cell r="AF143">
            <v>0</v>
          </cell>
          <cell r="AG143" t="str">
            <v>Erro</v>
          </cell>
          <cell r="AJ143">
            <v>0</v>
          </cell>
          <cell r="AK143" t="str">
            <v>Erro</v>
          </cell>
          <cell r="AM143">
            <v>0</v>
          </cell>
          <cell r="AN143" t="str">
            <v>Erro</v>
          </cell>
          <cell r="AP143">
            <v>0</v>
          </cell>
          <cell r="AQ143" t="str">
            <v>Erro</v>
          </cell>
          <cell r="AT143">
            <v>0</v>
          </cell>
          <cell r="AU143" t="str">
            <v>Erro</v>
          </cell>
          <cell r="AW143">
            <v>0</v>
          </cell>
          <cell r="AX143" t="str">
            <v>Erro</v>
          </cell>
          <cell r="AZ143">
            <v>0</v>
          </cell>
          <cell r="BA143" t="str">
            <v>Erro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B02-0135-4B8E-9F01-1B0115E496B9}">
  <dimension ref="A1:G143"/>
  <sheetViews>
    <sheetView topLeftCell="A119" workbookViewId="0">
      <selection activeCell="B127" sqref="B127:E143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45901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AGO!G2+3</f>
        <v>41</v>
      </c>
    </row>
    <row r="3" spans="1:7" x14ac:dyDescent="0.3">
      <c r="A3">
        <f>JAN!A3</f>
        <v>1</v>
      </c>
      <c r="B3" s="2">
        <v>45901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45901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45901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45901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45901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45901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45901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45901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45901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45901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45901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45901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45901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45901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45901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45901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45901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45901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45901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45901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45901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45901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45901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45901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45901</v>
      </c>
      <c r="C27">
        <f>VLOOKUP(A27,[1]OKR!$1:$1048576,$G$2,0)</f>
        <v>7.84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45901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45901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45901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45901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45901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45901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45901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45901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45901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45901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45901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45901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45901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45901</v>
      </c>
      <c r="C41">
        <f>VLOOKUP(A41,[1]OKR!$1:$1048576,$G$2,0)</f>
        <v>70000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45901</v>
      </c>
      <c r="C42">
        <f>VLOOKUP(A42,[1]OKR!$1:$1048576,$G$2,0)</f>
        <v>21000000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45901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45901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45901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45901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45901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45901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45901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45901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45901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45901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45901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45901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45901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45901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45901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45901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45901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45901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45901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45901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45901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45901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45901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45901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45901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45901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45901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45901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45901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45901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45901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45901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45901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45901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45901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45901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45901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45901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45901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45901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45901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45901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45901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45901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45901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45901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45901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45901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45901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45901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45901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45901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45901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45901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45901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45901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45901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45901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45901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45901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45901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45901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45901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45901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45901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45901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45901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45901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45901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45901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45901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45901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45901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45901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45901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45901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45901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45901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45901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45901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45901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45901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45901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45901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45901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45901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45901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45901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45901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45901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45901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45901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45901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45901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45901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45901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45901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45901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45901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45901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45901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D575-8197-400C-8AE2-28F21FF64AE7}">
  <dimension ref="A1:G128"/>
  <sheetViews>
    <sheetView topLeftCell="A119" workbookViewId="0">
      <selection activeCell="B128" sqref="B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45931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SET!G2+4</f>
        <v>45</v>
      </c>
    </row>
    <row r="3" spans="1:7" x14ac:dyDescent="0.3">
      <c r="A3">
        <f>JAN!A3</f>
        <v>1</v>
      </c>
      <c r="B3" s="2">
        <v>45931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45931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45931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45931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45931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45931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45931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45931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45931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45931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45931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45931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45931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45931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45931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45931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45931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45931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45931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45931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45931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45931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45931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45931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45931</v>
      </c>
      <c r="C27">
        <f>VLOOKUP(A27,[1]OKR!$1:$1048576,$G$2,0)</f>
        <v>8.3800000000000008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45931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45931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45931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45931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45931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45931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45931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45931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45931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45931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45931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45931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45931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45931</v>
      </c>
      <c r="C41">
        <f>VLOOKUP(A41,[1]OKR!$1:$1048576,$G$2,0)</f>
        <v>90000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45931</v>
      </c>
      <c r="C42">
        <f>VLOOKUP(A42,[1]OKR!$1:$1048576,$G$2,0)</f>
        <v>22000000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45931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45931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45931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45931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45931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45931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45931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45931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45931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45931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45931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45931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45931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45931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45931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45931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45931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45931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45931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45931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45931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45931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45931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45931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45931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45931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45931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45931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45931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45931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45931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45931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45931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45931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45931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45931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45931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45931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45931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45931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45931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45931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45931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45931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45931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45931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45931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45931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45931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45931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45931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45931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45931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45931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45931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45931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45931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45931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45931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45931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45931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45931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45931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45931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45931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45931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45931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45931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45931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45931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45931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45931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45931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45931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45931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45931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45931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45931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45931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45931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45931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45931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45931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45931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45931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45931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0957-6384-428C-88B2-E8ED7C57EE16}">
  <dimension ref="A1:G128"/>
  <sheetViews>
    <sheetView topLeftCell="A119" workbookViewId="0">
      <selection activeCell="B128" sqref="B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45962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OUT!G2+3</f>
        <v>48</v>
      </c>
    </row>
    <row r="3" spans="1:7" x14ac:dyDescent="0.3">
      <c r="A3">
        <f>JAN!A3</f>
        <v>1</v>
      </c>
      <c r="B3" s="2">
        <v>45962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45962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45962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45962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45962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45962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45962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45962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45962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45962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45962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45962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45962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45962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45962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45962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45962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45962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45962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45962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45962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45962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45962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45962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45962</v>
      </c>
      <c r="C27">
        <f>VLOOKUP(A27,[1]OKR!$1:$1048576,$G$2,0)</f>
        <v>8.43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45962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45962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45962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45962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45962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45962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45962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45962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45962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45962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45962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45962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45962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45962</v>
      </c>
      <c r="C41">
        <f>VLOOKUP(A41,[1]OKR!$1:$1048576,$G$2,0)</f>
        <v>100000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45962</v>
      </c>
      <c r="C42">
        <f>VLOOKUP(A42,[1]OKR!$1:$1048576,$G$2,0)</f>
        <v>25000000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45962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45962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45962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45962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45962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45962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45962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45962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45962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45962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45962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45962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45962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45962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45962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45962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45962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45962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45962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45962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45962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45962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45962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45962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45962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45962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45962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45962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45962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45962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45962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45962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45962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45962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45962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45962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45962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45962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45962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45962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45962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45962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45962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45962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45962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45962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45962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45962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45962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45962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45962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45962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45962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45962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45962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45962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45962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45962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45962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45962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45962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45962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45962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45962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45962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45962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45962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45962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45962</v>
      </c>
      <c r="C111">
        <f>VLOOKUP(A111,[1]OKR!$1:$1048576,$G$2,0)</f>
        <v>40000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45962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45962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45962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45962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45962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45962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45962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45962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45962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45962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45962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45962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45962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45962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45962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45962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45962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F5B5-FE52-478D-BD33-AF105DA8AEF1}">
  <dimension ref="A1:G128"/>
  <sheetViews>
    <sheetView topLeftCell="A122" workbookViewId="0">
      <selection activeCell="C128" sqref="C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45992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NOV!G2+3</f>
        <v>51</v>
      </c>
    </row>
    <row r="3" spans="1:7" x14ac:dyDescent="0.3">
      <c r="A3">
        <f>JAN!A3</f>
        <v>1</v>
      </c>
      <c r="B3" s="2">
        <v>45992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45992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45992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45992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45992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45992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45992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45992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45992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45992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45992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45992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45992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45992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45992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45992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45992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45992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45992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45992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45992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45992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45992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45992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45992</v>
      </c>
      <c r="C27">
        <f>VLOOKUP(A27,[1]OKR!$1:$1048576,$G$2,0)</f>
        <v>8.6199999999999992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45992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45992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45992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45992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45992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45992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45992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45992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45992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45992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45992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45992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45992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45992</v>
      </c>
      <c r="C41">
        <f>VLOOKUP(A41,[1]OKR!$1:$1048576,$G$2,0)</f>
        <v>100000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45992</v>
      </c>
      <c r="C42">
        <f>VLOOKUP(A42,[1]OKR!$1:$1048576,$G$2,0)</f>
        <v>25000000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45992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45992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45992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45992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45992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45992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45992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45992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45992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45992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45992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45992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45992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45992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45992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45992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45992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45992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45992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45992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45992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45992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45992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45992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45992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45992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45992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45992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45992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45992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45992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45992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45992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45992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45992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45992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45992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45992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45992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45992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45992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45992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45992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45992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45992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45992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45992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45992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45992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45992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45992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45992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45992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45992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45992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45992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45992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45992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45992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45992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45992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45992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45992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45992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45992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45992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45992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45992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45992</v>
      </c>
      <c r="C111">
        <f>VLOOKUP(A111,[1]OKR!$1:$1048576,$G$2,0)</f>
        <v>40000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45992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45992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45992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45992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45992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45992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45992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45992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45992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45992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45992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45992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45992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45992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45992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45992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45992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B963-D67C-4E30-8517-195FF4DB8696}">
  <dimension ref="A1:G143"/>
  <sheetViews>
    <sheetView topLeftCell="A127" zoomScale="80" workbookViewId="0">
      <selection activeCell="D35" sqref="D35"/>
    </sheetView>
  </sheetViews>
  <sheetFormatPr defaultRowHeight="14.4" x14ac:dyDescent="0.3"/>
  <cols>
    <col min="2" max="2" width="11.554687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v>0</v>
      </c>
      <c r="B2" s="2">
        <v>45658</v>
      </c>
      <c r="C2">
        <f>VLOOKUP(A2,[1]OKR!$1:$1048576,$G$2,0)</f>
        <v>5.8999999999999999E-3</v>
      </c>
      <c r="D2">
        <f>VLOOKUP(A2,[1]OKR!$1:$1048576,$G$2+1,0)</f>
        <v>0</v>
      </c>
      <c r="E2">
        <f>VLOOKUP(A2,[1]OKR!$1:$1048576,$G$2+2,0)</f>
        <v>0</v>
      </c>
      <c r="G2">
        <v>15</v>
      </c>
    </row>
    <row r="3" spans="1:7" x14ac:dyDescent="0.3">
      <c r="A3">
        <v>1</v>
      </c>
      <c r="B3" s="2">
        <v>45658</v>
      </c>
      <c r="C3">
        <f>VLOOKUP(A3,[1]OKR!$1:$1048576,$G$2,0)</f>
        <v>11772136.58</v>
      </c>
      <c r="D3">
        <f>VLOOKUP(A3,[1]OKR!$1:$1048576,$G$2+1,0)</f>
        <v>10807445.02</v>
      </c>
      <c r="E3">
        <f>VLOOKUP(A3,[1]OKR!$1:$1048576,$G$2+2,0)</f>
        <v>0.91805297590252721</v>
      </c>
    </row>
    <row r="4" spans="1:7" x14ac:dyDescent="0.3">
      <c r="A4">
        <v>2</v>
      </c>
      <c r="B4" s="2">
        <v>45658</v>
      </c>
      <c r="C4">
        <f>VLOOKUP(A4,[1]OKR!$1:$1048576,$G$2,0)</f>
        <v>1215606.6200000001</v>
      </c>
      <c r="D4">
        <f>VLOOKUP(A4,[1]OKR!$1:$1048576,$G$2+1,0)</f>
        <v>1233801.29</v>
      </c>
      <c r="E4">
        <f>VLOOKUP(A4,[1]OKR!$1:$1048576,$G$2+2,0)</f>
        <v>1</v>
      </c>
    </row>
    <row r="5" spans="1:7" x14ac:dyDescent="0.3">
      <c r="A5">
        <v>3</v>
      </c>
      <c r="B5" s="2">
        <v>45658</v>
      </c>
      <c r="C5">
        <f>VLOOKUP(A5,[1]OKR!$1:$1048576,$G$2,0)</f>
        <v>1220932.46</v>
      </c>
      <c r="D5">
        <f>VLOOKUP(A5,[1]OKR!$1:$1048576,$G$2+1,0)</f>
        <v>1940179.94</v>
      </c>
      <c r="E5">
        <f>VLOOKUP(A5,[1]OKR!$1:$1048576,$G$2+2,0)</f>
        <v>0.62928826075791711</v>
      </c>
    </row>
    <row r="6" spans="1:7" x14ac:dyDescent="0.3">
      <c r="A6">
        <v>4</v>
      </c>
      <c r="B6" s="2">
        <v>45658</v>
      </c>
      <c r="C6">
        <f>VLOOKUP(A6,[1]OKR!$1:$1048576,$G$2,0)</f>
        <v>6173099.5</v>
      </c>
      <c r="D6">
        <f>VLOOKUP(A6,[1]OKR!$1:$1048576,$G$2+1,0)</f>
        <v>6495243.6799999997</v>
      </c>
      <c r="E6">
        <f>VLOOKUP(A6,[1]OKR!$1:$1048576,$G$2+2,0)</f>
        <v>1</v>
      </c>
    </row>
    <row r="7" spans="1:7" x14ac:dyDescent="0.3">
      <c r="A7">
        <v>5</v>
      </c>
      <c r="B7" s="2">
        <v>45658</v>
      </c>
      <c r="C7">
        <f>VLOOKUP(A7,[1]OKR!$1:$1048576,$G$2,0)</f>
        <v>0.25</v>
      </c>
      <c r="D7">
        <f>VLOOKUP(A7,[1]OKR!$1:$1048576,$G$2+1,0)</f>
        <v>0.19700000000000001</v>
      </c>
      <c r="E7">
        <f>VLOOKUP(A7,[1]OKR!$1:$1048576,$G$2+2,0)</f>
        <v>0.78800000000000003</v>
      </c>
    </row>
    <row r="8" spans="1:7" x14ac:dyDescent="0.3">
      <c r="A8">
        <v>6</v>
      </c>
      <c r="B8" s="2">
        <v>45658</v>
      </c>
      <c r="C8">
        <f>VLOOKUP(A8,[1]OKR!$1:$1048576,$G$2,0)</f>
        <v>0.75</v>
      </c>
      <c r="D8">
        <f>VLOOKUP(A8,[1]OKR!$1:$1048576,$G$2+1,0)</f>
        <v>0.34</v>
      </c>
      <c r="E8">
        <f>VLOOKUP(A8,[1]OKR!$1:$1048576,$G$2+2,0)</f>
        <v>0.45333333333333342</v>
      </c>
    </row>
    <row r="9" spans="1:7" x14ac:dyDescent="0.3">
      <c r="A9">
        <v>7</v>
      </c>
      <c r="B9" s="2">
        <v>45658</v>
      </c>
      <c r="C9">
        <f>VLOOKUP(A9,[1]OKR!$1:$1048576,$G$2,0)</f>
        <v>0.1</v>
      </c>
      <c r="D9">
        <f>VLOOKUP(A9,[1]OKR!$1:$1048576,$G$2+1,0)</f>
        <v>0.1206</v>
      </c>
      <c r="E9">
        <f>VLOOKUP(A9,[1]OKR!$1:$1048576,$G$2+2,0)</f>
        <v>0.82918739635157546</v>
      </c>
    </row>
    <row r="10" spans="1:7" x14ac:dyDescent="0.3">
      <c r="A10">
        <v>8</v>
      </c>
      <c r="B10" s="2">
        <v>45658</v>
      </c>
      <c r="C10">
        <f>VLOOKUP(A10,[1]OKR!$1:$1048576,$G$2,0)</f>
        <v>0</v>
      </c>
      <c r="D10">
        <f>VLOOKUP(A10,[1]OKR!$1:$1048576,$G$2+1,0)</f>
        <v>68.459999999999994</v>
      </c>
      <c r="E10">
        <f>VLOOKUP(A10,[1]OKR!$1:$1048576,$G$2+2,0)</f>
        <v>1</v>
      </c>
    </row>
    <row r="11" spans="1:7" x14ac:dyDescent="0.3">
      <c r="A11">
        <v>9</v>
      </c>
      <c r="B11" s="2">
        <v>45658</v>
      </c>
      <c r="C11">
        <f>VLOOKUP(A11,[1]OKR!$1:$1048576,$G$2,0)</f>
        <v>1</v>
      </c>
      <c r="D11">
        <f>VLOOKUP(A11,[1]OKR!$1:$1048576,$G$2+1,0)</f>
        <v>0.71</v>
      </c>
      <c r="E11">
        <f>VLOOKUP(A11,[1]OKR!$1:$1048576,$G$2+2,0)</f>
        <v>0.71</v>
      </c>
    </row>
    <row r="12" spans="1:7" x14ac:dyDescent="0.3">
      <c r="A12">
        <v>10</v>
      </c>
      <c r="B12" s="2">
        <v>45658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v>11</v>
      </c>
      <c r="B13" s="2">
        <v>45658</v>
      </c>
      <c r="C13">
        <f>VLOOKUP(A13,[1]OKR!$1:$1048576,$G$2,0)</f>
        <v>1.6999999999999999E-3</v>
      </c>
      <c r="D13">
        <f>VLOOKUP(A13,[1]OKR!$1:$1048576,$G$2+1,0)</f>
        <v>1.5E-3</v>
      </c>
      <c r="E13">
        <f>VLOOKUP(A13,[1]OKR!$1:$1048576,$G$2+2,0)</f>
        <v>1</v>
      </c>
    </row>
    <row r="14" spans="1:7" x14ac:dyDescent="0.3">
      <c r="A14">
        <v>12</v>
      </c>
      <c r="B14" s="2">
        <v>45658</v>
      </c>
      <c r="C14">
        <f>VLOOKUP(A14,[1]OKR!$1:$1048576,$G$2,0)</f>
        <v>0.83</v>
      </c>
      <c r="D14">
        <f>VLOOKUP(A14,[1]OKR!$1:$1048576,$G$2+1,0)</f>
        <v>0.3694096601073345</v>
      </c>
      <c r="E14">
        <f>VLOOKUP(A14,[1]OKR!$1:$1048576,$G$2+2,0)</f>
        <v>0.44507187964739098</v>
      </c>
    </row>
    <row r="15" spans="1:7" x14ac:dyDescent="0.3">
      <c r="A15">
        <v>13</v>
      </c>
      <c r="B15" s="2">
        <v>45658</v>
      </c>
      <c r="C15">
        <f>VLOOKUP(A15,[1]OKR!$1:$1048576,$G$2,0)</f>
        <v>0.85</v>
      </c>
      <c r="D15">
        <f>VLOOKUP(A15,[1]OKR!$1:$1048576,$G$2+1,0)</f>
        <v>0.67069999999999996</v>
      </c>
      <c r="E15">
        <f>VLOOKUP(A15,[1]OKR!$1:$1048576,$G$2+2,0)</f>
        <v>0.7890588235294117</v>
      </c>
    </row>
    <row r="16" spans="1:7" x14ac:dyDescent="0.3">
      <c r="A16">
        <v>14</v>
      </c>
      <c r="B16" s="2">
        <v>45658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v>15</v>
      </c>
      <c r="B17" s="2">
        <v>45658</v>
      </c>
      <c r="C17">
        <f>VLOOKUP(A17,[1]OKR!$1:$1048576,$G$2,0)</f>
        <v>5</v>
      </c>
      <c r="D17">
        <f>VLOOKUP(A17,[1]OKR!$1:$1048576,$G$2+1,0)</f>
        <v>15.06</v>
      </c>
      <c r="E17">
        <f>VLOOKUP(A17,[1]OKR!$1:$1048576,$G$2+2,0)</f>
        <v>0.33200531208499329</v>
      </c>
    </row>
    <row r="18" spans="1:5" x14ac:dyDescent="0.3">
      <c r="A18">
        <v>16</v>
      </c>
      <c r="B18" s="2">
        <v>45658</v>
      </c>
      <c r="C18">
        <f>VLOOKUP(A18,[1]OKR!$1:$1048576,$G$2,0)</f>
        <v>0.9</v>
      </c>
      <c r="D18">
        <f>VLOOKUP(A18,[1]OKR!$1:$1048576,$G$2+1,0)</f>
        <v>0.76649999999999996</v>
      </c>
      <c r="E18">
        <f>VLOOKUP(A18,[1]OKR!$1:$1048576,$G$2+2,0)</f>
        <v>0.85166666666666657</v>
      </c>
    </row>
    <row r="19" spans="1:5" x14ac:dyDescent="0.3">
      <c r="A19">
        <v>17</v>
      </c>
      <c r="B19" s="2">
        <v>45658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v>18</v>
      </c>
      <c r="B20" s="2">
        <v>45658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v>19</v>
      </c>
      <c r="B21" s="2">
        <v>45658</v>
      </c>
      <c r="C21">
        <f>VLOOKUP(A21,[1]OKR!$1:$1048576,$G$2,0)</f>
        <v>0.85</v>
      </c>
      <c r="D21">
        <f>VLOOKUP(A21,[1]OKR!$1:$1048576,$G$2+1,0)</f>
        <v>0.72914999999999996</v>
      </c>
      <c r="E21">
        <f>VLOOKUP(A21,[1]OKR!$1:$1048576,$G$2+2,0)</f>
        <v>0.85782352941176465</v>
      </c>
    </row>
    <row r="22" spans="1:5" x14ac:dyDescent="0.3">
      <c r="A22">
        <v>20</v>
      </c>
      <c r="B22" s="2">
        <v>45658</v>
      </c>
      <c r="C22">
        <f>VLOOKUP(A22,[1]OKR!$1:$1048576,$G$2,0)</f>
        <v>15</v>
      </c>
      <c r="D22">
        <f>VLOOKUP(A22,[1]OKR!$1:$1048576,$G$2+1,0)</f>
        <v>45</v>
      </c>
      <c r="E22">
        <f>VLOOKUP(A22,[1]OKR!$1:$1048576,$G$2+2,0)</f>
        <v>0.33333333333333331</v>
      </c>
    </row>
    <row r="23" spans="1:5" x14ac:dyDescent="0.3">
      <c r="A23">
        <v>21</v>
      </c>
      <c r="B23" s="2">
        <v>45658</v>
      </c>
      <c r="C23">
        <f>VLOOKUP(A23,[1]OKR!$1:$1048576,$G$2,0)</f>
        <v>1</v>
      </c>
      <c r="D23">
        <f>VLOOKUP(A23,[1]OKR!$1:$1048576,$G$2+1,0)</f>
        <v>1</v>
      </c>
      <c r="E23">
        <f>VLOOKUP(A23,[1]OKR!$1:$1048576,$G$2+2,0)</f>
        <v>1</v>
      </c>
    </row>
    <row r="24" spans="1:5" x14ac:dyDescent="0.3">
      <c r="A24">
        <v>22</v>
      </c>
      <c r="B24" s="2">
        <v>45658</v>
      </c>
      <c r="C24">
        <f>VLOOKUP(A24,[1]OKR!$1:$1048576,$G$2,0)</f>
        <v>1</v>
      </c>
      <c r="D24">
        <f>VLOOKUP(A24,[1]OKR!$1:$1048576,$G$2+1,0)</f>
        <v>0.7843</v>
      </c>
      <c r="E24">
        <f>VLOOKUP(A24,[1]OKR!$1:$1048576,$G$2+2,0)</f>
        <v>0.7843</v>
      </c>
    </row>
    <row r="25" spans="1:5" x14ac:dyDescent="0.3">
      <c r="A25">
        <v>23</v>
      </c>
      <c r="B25" s="2">
        <v>45658</v>
      </c>
      <c r="C25">
        <f>VLOOKUP(A25,[1]OKR!$1:$1048576,$G$2,0)</f>
        <v>0.9</v>
      </c>
      <c r="D25">
        <f>VLOOKUP(A25,[1]OKR!$1:$1048576,$G$2+1,0)</f>
        <v>1.785714285714286E-2</v>
      </c>
      <c r="E25">
        <f>VLOOKUP(A25,[1]OKR!$1:$1048576,$G$2+2,0)</f>
        <v>1.984126984126984E-2</v>
      </c>
    </row>
    <row r="26" spans="1:5" x14ac:dyDescent="0.3">
      <c r="A26">
        <v>24</v>
      </c>
      <c r="B26" s="2">
        <v>45658</v>
      </c>
      <c r="C26">
        <f>VLOOKUP(A26,[1]OKR!$1:$1048576,$G$2,0)</f>
        <v>0.75</v>
      </c>
      <c r="D26">
        <f>VLOOKUP(A26,[1]OKR!$1:$1048576,$G$2+1,0)</f>
        <v>0.66200000000000003</v>
      </c>
      <c r="E26">
        <f>VLOOKUP(A26,[1]OKR!$1:$1048576,$G$2+2,0)</f>
        <v>0.88266666666666671</v>
      </c>
    </row>
    <row r="27" spans="1:5" x14ac:dyDescent="0.3">
      <c r="A27">
        <v>25</v>
      </c>
      <c r="B27" s="2">
        <v>45658</v>
      </c>
      <c r="C27">
        <f>VLOOKUP(A27,[1]OKR!$1:$1048576,$G$2,0)</f>
        <v>5.0599999999999996</v>
      </c>
      <c r="D27">
        <f>VLOOKUP(A27,[1]OKR!$1:$1048576,$G$2+1,0)</f>
        <v>5.84</v>
      </c>
      <c r="E27">
        <f>VLOOKUP(A27,[1]OKR!$1:$1048576,$G$2+2,0)</f>
        <v>1</v>
      </c>
    </row>
    <row r="28" spans="1:5" x14ac:dyDescent="0.3">
      <c r="A28">
        <v>26</v>
      </c>
      <c r="B28" s="2">
        <v>45658</v>
      </c>
      <c r="C28">
        <f>VLOOKUP(A28,[1]OKR!$1:$1048576,$G$2,0)</f>
        <v>1</v>
      </c>
      <c r="D28">
        <f>VLOOKUP(A28,[1]OKR!$1:$1048576,$G$2+1,0)</f>
        <v>0.71650000000000003</v>
      </c>
      <c r="E28">
        <f>VLOOKUP(A28,[1]OKR!$1:$1048576,$G$2+2,0)</f>
        <v>1</v>
      </c>
    </row>
    <row r="29" spans="1:5" x14ac:dyDescent="0.3">
      <c r="A29">
        <v>27</v>
      </c>
      <c r="B29" s="2">
        <v>45658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v>28</v>
      </c>
      <c r="B30" s="2">
        <v>45658</v>
      </c>
      <c r="C30">
        <f>VLOOKUP(A30,[1]OKR!$1:$1048576,$G$2,0)</f>
        <v>1</v>
      </c>
      <c r="D30">
        <f>VLOOKUP(A30,[1]OKR!$1:$1048576,$G$2+1,0)</f>
        <v>0.73950000000000005</v>
      </c>
      <c r="E30">
        <f>VLOOKUP(A30,[1]OKR!$1:$1048576,$G$2+2,0)</f>
        <v>1</v>
      </c>
    </row>
    <row r="31" spans="1:5" x14ac:dyDescent="0.3">
      <c r="A31">
        <v>29</v>
      </c>
      <c r="B31" s="2">
        <v>45658</v>
      </c>
      <c r="C31">
        <f>VLOOKUP(A31,[1]OKR!$1:$1048576,$G$2,0)</f>
        <v>0.01</v>
      </c>
      <c r="D31">
        <f>VLOOKUP(A31,[1]OKR!$1:$1048576,$G$2+1,0)</f>
        <v>1.8599999999999998E-2</v>
      </c>
      <c r="E31">
        <f>VLOOKUP(A31,[1]OKR!$1:$1048576,$G$2+2,0)</f>
        <v>0.53763440860215062</v>
      </c>
    </row>
    <row r="32" spans="1:5" x14ac:dyDescent="0.3">
      <c r="A32">
        <v>30</v>
      </c>
      <c r="B32" s="2">
        <v>45658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v>31</v>
      </c>
      <c r="B33" s="2">
        <v>45658</v>
      </c>
      <c r="C33">
        <f>VLOOKUP(A33,[1]OKR!$1:$1048576,$G$2,0)</f>
        <v>0</v>
      </c>
      <c r="D33">
        <f>VLOOKUP(A33,[1]OKR!$1:$1048576,$G$2+1,0)</f>
        <v>4</v>
      </c>
      <c r="E33">
        <f>VLOOKUP(A33,[1]OKR!$1:$1048576,$G$2+2,0)</f>
        <v>-4</v>
      </c>
    </row>
    <row r="34" spans="1:5" x14ac:dyDescent="0.3">
      <c r="A34">
        <v>32</v>
      </c>
      <c r="B34" s="2">
        <v>45658</v>
      </c>
      <c r="C34">
        <f>VLOOKUP(A34,[1]OKR!$1:$1048576,$G$2,0)</f>
        <v>0</v>
      </c>
      <c r="D34">
        <f>VLOOKUP(A34,[1]OKR!$1:$1048576,$G$2+1,0)</f>
        <v>1</v>
      </c>
      <c r="E34">
        <f>VLOOKUP(A34,[1]OKR!$1:$1048576,$G$2+2,0)</f>
        <v>-1</v>
      </c>
    </row>
    <row r="35" spans="1:5" x14ac:dyDescent="0.3">
      <c r="A35">
        <v>33</v>
      </c>
      <c r="B35" s="2">
        <v>45658</v>
      </c>
      <c r="C35">
        <f>VLOOKUP(A35,[1]OKR!$1:$1048576,$G$2,0)</f>
        <v>1.08</v>
      </c>
      <c r="D35">
        <f>VLOOKUP(A35,[1]OKR!$1:$1048576,$G$2+1,0)</f>
        <v>1.0721000000000001</v>
      </c>
      <c r="E35">
        <f>VLOOKUP(A35,[1]OKR!$1:$1048576,$G$2+2,0)</f>
        <v>1</v>
      </c>
    </row>
    <row r="36" spans="1:5" x14ac:dyDescent="0.3">
      <c r="A36">
        <v>34</v>
      </c>
      <c r="B36" s="2">
        <v>45658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v>35</v>
      </c>
      <c r="B37" s="2">
        <v>45658</v>
      </c>
      <c r="C37">
        <f>VLOOKUP(A37,[1]OKR!$1:$1048576,$G$2,0)</f>
        <v>0.15179999999999999</v>
      </c>
      <c r="D37">
        <f>VLOOKUP(A37,[1]OKR!$1:$1048576,$G$2+1,0)</f>
        <v>-9.01E-2</v>
      </c>
      <c r="E37">
        <f>VLOOKUP(A37,[1]OKR!$1:$1048576,$G$2+2,0)</f>
        <v>-0.59354413702239794</v>
      </c>
    </row>
    <row r="38" spans="1:5" x14ac:dyDescent="0.3">
      <c r="A38">
        <v>36</v>
      </c>
      <c r="B38" s="2">
        <v>45658</v>
      </c>
      <c r="C38">
        <f>VLOOKUP(A38,[1]OKR!$1:$1048576,$G$2,0)</f>
        <v>0.73299999999999998</v>
      </c>
      <c r="D38">
        <f>VLOOKUP(A38,[1]OKR!$1:$1048576,$G$2+1,0)</f>
        <v>0.39639999999999997</v>
      </c>
      <c r="E38">
        <f>VLOOKUP(A38,[1]OKR!$1:$1048576,$G$2+2,0)</f>
        <v>0.54079126875852657</v>
      </c>
    </row>
    <row r="39" spans="1:5" x14ac:dyDescent="0.3">
      <c r="A39">
        <v>37</v>
      </c>
      <c r="B39" s="2">
        <v>45658</v>
      </c>
      <c r="C39">
        <f>VLOOKUP(A39,[1]OKR!$1:$1048576,$G$2,0)</f>
        <v>0.9</v>
      </c>
      <c r="D39">
        <f>VLOOKUP(A39,[1]OKR!$1:$1048576,$G$2+1,0)</f>
        <v>0.88360000000000005</v>
      </c>
      <c r="E39">
        <f>VLOOKUP(A39,[1]OKR!$1:$1048576,$G$2+2,0)</f>
        <v>0.98177777777777786</v>
      </c>
    </row>
    <row r="40" spans="1:5" x14ac:dyDescent="0.3">
      <c r="A40">
        <v>38</v>
      </c>
      <c r="B40" s="2">
        <v>45658</v>
      </c>
      <c r="C40">
        <f>VLOOKUP(A40,[1]OKR!$1:$1048576,$G$2,0)</f>
        <v>215000</v>
      </c>
      <c r="D40">
        <f>VLOOKUP(A40,[1]OKR!$1:$1048576,$G$2+1,0)</f>
        <v>208700</v>
      </c>
      <c r="E40">
        <f>VLOOKUP(A40,[1]OKR!$1:$1048576,$G$2+2,0)</f>
        <v>0.97069767441860466</v>
      </c>
    </row>
    <row r="41" spans="1:5" x14ac:dyDescent="0.3">
      <c r="A41">
        <v>39</v>
      </c>
      <c r="B41" s="2">
        <v>45658</v>
      </c>
      <c r="C41">
        <f>VLOOKUP(A41,[1]OKR!$1:$1048576,$G$2,0)</f>
        <v>50000</v>
      </c>
      <c r="D41">
        <f>VLOOKUP(A41,[1]OKR!$1:$1048576,$G$2+1,0)</f>
        <v>21000</v>
      </c>
      <c r="E41">
        <f>VLOOKUP(A41,[1]OKR!$1:$1048576,$G$2+2,0)</f>
        <v>0.42</v>
      </c>
    </row>
    <row r="42" spans="1:5" x14ac:dyDescent="0.3">
      <c r="A42">
        <v>40</v>
      </c>
      <c r="B42" s="2">
        <v>45658</v>
      </c>
      <c r="C42">
        <f>VLOOKUP(A42,[1]OKR!$1:$1048576,$G$2,0)</f>
        <v>17000000</v>
      </c>
      <c r="D42">
        <f>VLOOKUP(A42,[1]OKR!$1:$1048576,$G$2+1,0)</f>
        <v>15022162</v>
      </c>
      <c r="E42">
        <f>VLOOKUP(A42,[1]OKR!$1:$1048576,$G$2+2,0)</f>
        <v>0.88365658823529414</v>
      </c>
    </row>
    <row r="43" spans="1:5" x14ac:dyDescent="0.3">
      <c r="A43">
        <v>41</v>
      </c>
      <c r="B43" s="2">
        <v>45658</v>
      </c>
      <c r="C43">
        <f>VLOOKUP(A43,[1]OKR!$1:$1048576,$G$2,0)</f>
        <v>8333</v>
      </c>
      <c r="D43">
        <f>VLOOKUP(A43,[1]OKR!$1:$1048576,$G$2+1,0)</f>
        <v>6842</v>
      </c>
      <c r="E43">
        <f>VLOOKUP(A43,[1]OKR!$1:$1048576,$G$2+2,0)</f>
        <v>0.82107284291371652</v>
      </c>
    </row>
    <row r="44" spans="1:5" x14ac:dyDescent="0.3">
      <c r="A44">
        <v>42</v>
      </c>
      <c r="B44" s="2">
        <v>45658</v>
      </c>
      <c r="C44">
        <f>VLOOKUP(A44,[1]OKR!$1:$1048576,$G$2,0)</f>
        <v>20</v>
      </c>
      <c r="D44">
        <f>VLOOKUP(A44,[1]OKR!$1:$1048576,$G$2+1,0)</f>
        <v>21</v>
      </c>
      <c r="E44">
        <f>VLOOKUP(A44,[1]OKR!$1:$1048576,$G$2+2,0)</f>
        <v>1</v>
      </c>
    </row>
    <row r="45" spans="1:5" x14ac:dyDescent="0.3">
      <c r="A45">
        <v>43</v>
      </c>
      <c r="B45" s="2">
        <v>45658</v>
      </c>
      <c r="C45">
        <f>VLOOKUP(A45,[1]OKR!$1:$1048576,$G$2,0)</f>
        <v>5</v>
      </c>
      <c r="D45">
        <f>VLOOKUP(A45,[1]OKR!$1:$1048576,$G$2+1,0)</f>
        <v>5</v>
      </c>
      <c r="E45">
        <f>VLOOKUP(A45,[1]OKR!$1:$1048576,$G$2+2,0)</f>
        <v>1</v>
      </c>
    </row>
    <row r="46" spans="1:5" x14ac:dyDescent="0.3">
      <c r="A46">
        <v>44</v>
      </c>
      <c r="B46" s="2">
        <v>45658</v>
      </c>
      <c r="C46">
        <f>VLOOKUP(A46,[1]OKR!$1:$1048576,$G$2,0)</f>
        <v>1</v>
      </c>
      <c r="D46">
        <f>VLOOKUP(A46,[1]OKR!$1:$1048576,$G$2+1,0)</f>
        <v>1</v>
      </c>
      <c r="E46">
        <f>VLOOKUP(A46,[1]OKR!$1:$1048576,$G$2+2,0)</f>
        <v>1</v>
      </c>
    </row>
    <row r="47" spans="1:5" x14ac:dyDescent="0.3">
      <c r="A47">
        <v>46</v>
      </c>
      <c r="B47" s="2">
        <v>45658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1</v>
      </c>
    </row>
    <row r="48" spans="1:5" x14ac:dyDescent="0.3">
      <c r="A48">
        <v>47</v>
      </c>
      <c r="B48" s="2">
        <v>45658</v>
      </c>
      <c r="C48">
        <f>VLOOKUP(A48,[1]OKR!$1:$1048576,$G$2,0)</f>
        <v>1</v>
      </c>
      <c r="D48">
        <f>VLOOKUP(A48,[1]OKR!$1:$1048576,$G$2+1,0)</f>
        <v>3</v>
      </c>
      <c r="E48">
        <f>VLOOKUP(A48,[1]OKR!$1:$1048576,$G$2+2,0)</f>
        <v>1</v>
      </c>
    </row>
    <row r="49" spans="1:5" x14ac:dyDescent="0.3">
      <c r="A49">
        <v>48</v>
      </c>
      <c r="B49" s="2">
        <v>45658</v>
      </c>
      <c r="C49">
        <f>VLOOKUP(A49,[1]OKR!$1:$1048576,$G$2,0)</f>
        <v>915</v>
      </c>
      <c r="D49">
        <f>VLOOKUP(A49,[1]OKR!$1:$1048576,$G$2+1,0)</f>
        <v>1104</v>
      </c>
      <c r="E49">
        <f>VLOOKUP(A49,[1]OKR!$1:$1048576,$G$2+2,0)</f>
        <v>1</v>
      </c>
    </row>
    <row r="50" spans="1:5" x14ac:dyDescent="0.3">
      <c r="A50">
        <v>49</v>
      </c>
      <c r="B50" s="2">
        <v>45658</v>
      </c>
      <c r="C50">
        <f>VLOOKUP(A50,[1]OKR!$1:$1048576,$G$2,0)</f>
        <v>90</v>
      </c>
      <c r="D50">
        <f>VLOOKUP(A50,[1]OKR!$1:$1048576,$G$2+1,0)</f>
        <v>30</v>
      </c>
      <c r="E50">
        <f>VLOOKUP(A50,[1]OKR!$1:$1048576,$G$2+2,0)</f>
        <v>0.33333333333333331</v>
      </c>
    </row>
    <row r="51" spans="1:5" x14ac:dyDescent="0.3">
      <c r="A51">
        <v>50</v>
      </c>
      <c r="B51" s="2">
        <v>45658</v>
      </c>
      <c r="C51">
        <f>VLOOKUP(A51,[1]OKR!$1:$1048576,$G$2,0)</f>
        <v>1</v>
      </c>
      <c r="D51">
        <f>VLOOKUP(A51,[1]OKR!$1:$1048576,$G$2+1,0)</f>
        <v>0.83540000000000003</v>
      </c>
      <c r="E51">
        <f>VLOOKUP(A51,[1]OKR!$1:$1048576,$G$2+2,0)</f>
        <v>1</v>
      </c>
    </row>
    <row r="52" spans="1:5" x14ac:dyDescent="0.3">
      <c r="A52">
        <v>51</v>
      </c>
      <c r="B52" s="2">
        <v>45658</v>
      </c>
      <c r="C52">
        <f>VLOOKUP(A52,[1]OKR!$1:$1048576,$G$2,0)</f>
        <v>1</v>
      </c>
      <c r="D52">
        <f>VLOOKUP(A52,[1]OKR!$1:$1048576,$G$2+1,0)</f>
        <v>0.1</v>
      </c>
      <c r="E52">
        <f>VLOOKUP(A52,[1]OKR!$1:$1048576,$G$2+2,0)</f>
        <v>0.1</v>
      </c>
    </row>
    <row r="53" spans="1:5" x14ac:dyDescent="0.3">
      <c r="A53">
        <v>52</v>
      </c>
      <c r="B53" s="2">
        <v>45658</v>
      </c>
      <c r="C53">
        <f>VLOOKUP(A53,[1]OKR!$1:$1048576,$G$2,0)</f>
        <v>8.3000000000000007</v>
      </c>
      <c r="D53">
        <f>VLOOKUP(A53,[1]OKR!$1:$1048576,$G$2+1,0)</f>
        <v>3.7</v>
      </c>
      <c r="E53">
        <f>VLOOKUP(A53,[1]OKR!$1:$1048576,$G$2+2,0)</f>
        <v>0.44578313253012047</v>
      </c>
    </row>
    <row r="54" spans="1:5" x14ac:dyDescent="0.3">
      <c r="A54">
        <v>53</v>
      </c>
      <c r="B54" s="2">
        <v>45658</v>
      </c>
      <c r="C54">
        <f>VLOOKUP(A54,[1]OKR!$1:$1048576,$G$2,0)</f>
        <v>25</v>
      </c>
      <c r="D54">
        <f>VLOOKUP(A54,[1]OKR!$1:$1048576,$G$2+1,0)</f>
        <v>38</v>
      </c>
      <c r="E54">
        <f>VLOOKUP(A54,[1]OKR!$1:$1048576,$G$2+2,0)</f>
        <v>0.65789473684210531</v>
      </c>
    </row>
    <row r="55" spans="1:5" x14ac:dyDescent="0.3">
      <c r="A55">
        <v>54</v>
      </c>
      <c r="B55" s="2">
        <v>45658</v>
      </c>
      <c r="C55">
        <f>VLOOKUP(A55,[1]OKR!$1:$1048576,$G$2,0)</f>
        <v>0.25</v>
      </c>
      <c r="D55">
        <f>VLOOKUP(A55,[1]OKR!$1:$1048576,$G$2+1,0)</f>
        <v>8.7999999999999995E-2</v>
      </c>
      <c r="E55">
        <f>VLOOKUP(A55,[1]OKR!$1:$1048576,$G$2+2,0)</f>
        <v>0.35199999999999998</v>
      </c>
    </row>
    <row r="56" spans="1:5" x14ac:dyDescent="0.3">
      <c r="A56">
        <v>55</v>
      </c>
      <c r="B56" s="2">
        <v>45658</v>
      </c>
      <c r="C56">
        <f>VLOOKUP(A56,[1]OKR!$1:$1048576,$G$2,0)</f>
        <v>0.05</v>
      </c>
      <c r="D56">
        <f>VLOOKUP(A56,[1]OKR!$1:$1048576,$G$2+1,0)</f>
        <v>6.9000000000000006E-2</v>
      </c>
      <c r="E56">
        <f>VLOOKUP(A56,[1]OKR!$1:$1048576,$G$2+2,0)</f>
        <v>0.72463768115942029</v>
      </c>
    </row>
    <row r="57" spans="1:5" x14ac:dyDescent="0.3">
      <c r="A57">
        <v>56</v>
      </c>
      <c r="B57" s="2">
        <v>45658</v>
      </c>
      <c r="C57">
        <f>VLOOKUP(A57,[1]OKR!$1:$1048576,$G$2,0)</f>
        <v>30</v>
      </c>
      <c r="D57">
        <f>VLOOKUP(A57,[1]OKR!$1:$1048576,$G$2+1,0)</f>
        <v>1.2</v>
      </c>
      <c r="E57">
        <f>VLOOKUP(A57,[1]OKR!$1:$1048576,$G$2+2,0)</f>
        <v>0.04</v>
      </c>
    </row>
    <row r="58" spans="1:5" x14ac:dyDescent="0.3">
      <c r="A58">
        <v>57</v>
      </c>
      <c r="B58" s="2">
        <v>45658</v>
      </c>
      <c r="C58">
        <f>VLOOKUP(A58,[1]OKR!$1:$1048576,$G$2,0)</f>
        <v>0.4</v>
      </c>
      <c r="D58">
        <f>VLOOKUP(A58,[1]OKR!$1:$1048576,$G$2+1,0)</f>
        <v>3.5000000000000003E-2</v>
      </c>
      <c r="E58">
        <f>VLOOKUP(A58,[1]OKR!$1:$1048576,$G$2+2,0)</f>
        <v>8.7500000000000008E-2</v>
      </c>
    </row>
    <row r="59" spans="1:5" x14ac:dyDescent="0.3">
      <c r="A59">
        <v>58</v>
      </c>
      <c r="B59" s="2">
        <v>45658</v>
      </c>
      <c r="C59">
        <f>VLOOKUP(A59,[1]OKR!$1:$1048576,$G$2,0)</f>
        <v>0.75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v>60</v>
      </c>
      <c r="B60" s="2">
        <v>45658</v>
      </c>
      <c r="C60">
        <f>VLOOKUP(A60,[1]OKR!$1:$1048576,$G$2,0)</f>
        <v>1</v>
      </c>
      <c r="D60">
        <f>VLOOKUP(A60,[1]OKR!$1:$1048576,$G$2+1,0)</f>
        <v>0.2</v>
      </c>
      <c r="E60">
        <f>VLOOKUP(A60,[1]OKR!$1:$1048576,$G$2+2,0)</f>
        <v>0.2</v>
      </c>
    </row>
    <row r="61" spans="1:5" x14ac:dyDescent="0.3">
      <c r="A61">
        <v>61</v>
      </c>
      <c r="B61" s="2">
        <v>45658</v>
      </c>
      <c r="C61">
        <f>VLOOKUP(A61,[1]OKR!$1:$1048576,$G$2,0)</f>
        <v>0.5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v>62</v>
      </c>
      <c r="B62" s="2">
        <v>45658</v>
      </c>
      <c r="C62">
        <f>VLOOKUP(A62,[1]OKR!$1:$1048576,$G$2,0)</f>
        <v>0.5</v>
      </c>
      <c r="D62">
        <f>VLOOKUP(A62,[1]OKR!$1:$1048576,$G$2+1,0)</f>
        <v>0.44</v>
      </c>
      <c r="E62">
        <f>VLOOKUP(A62,[1]OKR!$1:$1048576,$G$2+2,0)</f>
        <v>0.88</v>
      </c>
    </row>
    <row r="63" spans="1:5" x14ac:dyDescent="0.3">
      <c r="A63">
        <v>63</v>
      </c>
      <c r="B63" s="2">
        <v>45658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v>64</v>
      </c>
      <c r="B64" s="2">
        <v>45658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v>65</v>
      </c>
      <c r="B65" s="2">
        <v>45658</v>
      </c>
      <c r="C65">
        <f>VLOOKUP(A65,[1]OKR!$1:$1048576,$G$2,0)</f>
        <v>8.0000000000000002E-3</v>
      </c>
      <c r="D65">
        <f>VLOOKUP(A65,[1]OKR!$1:$1048576,$G$2+1,0)</f>
        <v>4.315345454545455E-3</v>
      </c>
      <c r="E65">
        <f>VLOOKUP(A65,[1]OKR!$1:$1048576,$G$2+2,0)</f>
        <v>0.53941818181818191</v>
      </c>
    </row>
    <row r="66" spans="1:5" x14ac:dyDescent="0.3">
      <c r="A66">
        <v>66</v>
      </c>
      <c r="B66" s="2">
        <v>45658</v>
      </c>
      <c r="C66">
        <f>VLOOKUP(A66,[1]OKR!$1:$1048576,$G$2,0)</f>
        <v>0.80080000000000007</v>
      </c>
      <c r="D66">
        <f>VLOOKUP(A66,[1]OKR!$1:$1048576,$G$2+1,0)</f>
        <v>0.81369999999999998</v>
      </c>
      <c r="E66">
        <f>VLOOKUP(A66,[1]OKR!$1:$1048576,$G$2+2,0)</f>
        <v>1</v>
      </c>
    </row>
    <row r="67" spans="1:5" x14ac:dyDescent="0.3">
      <c r="A67">
        <v>67</v>
      </c>
      <c r="B67" s="2">
        <v>45658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v>68</v>
      </c>
      <c r="B68" s="2">
        <v>45658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v>69</v>
      </c>
      <c r="B69" s="2">
        <v>45658</v>
      </c>
      <c r="C69">
        <f>VLOOKUP(A69,[1]OKR!$1:$1048576,$G$2,0)</f>
        <v>1767.69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v>70</v>
      </c>
      <c r="B70" s="2">
        <v>45658</v>
      </c>
      <c r="C70">
        <f>VLOOKUP(A70,[1]OKR!$1:$1048576,$G$2,0)</f>
        <v>3.5000000000000003E-2</v>
      </c>
      <c r="D70">
        <f>VLOOKUP(A70,[1]OKR!$1:$1048576,$G$2+1,0)</f>
        <v>4.3299999999999998E-2</v>
      </c>
      <c r="E70">
        <f>VLOOKUP(A70,[1]OKR!$1:$1048576,$G$2+2,0)</f>
        <v>0.80831408775981539</v>
      </c>
    </row>
    <row r="71" spans="1:5" x14ac:dyDescent="0.3">
      <c r="A71">
        <v>71</v>
      </c>
      <c r="B71" s="2">
        <v>45658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v>72</v>
      </c>
      <c r="B72" s="2">
        <v>45658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v>73</v>
      </c>
      <c r="B73" s="2">
        <v>45658</v>
      </c>
      <c r="C73">
        <f>VLOOKUP(A73,[1]OKR!$1:$1048576,$G$2,0)</f>
        <v>0.85</v>
      </c>
      <c r="D73">
        <f>VLOOKUP(A73,[1]OKR!$1:$1048576,$G$2+1,0)</f>
        <v>0.46700000000000003</v>
      </c>
      <c r="E73">
        <f>VLOOKUP(A73,[1]OKR!$1:$1048576,$G$2+2,0)</f>
        <v>0.54941176470588238</v>
      </c>
    </row>
    <row r="74" spans="1:5" x14ac:dyDescent="0.3">
      <c r="A74">
        <v>74</v>
      </c>
      <c r="B74" s="2">
        <v>45658</v>
      </c>
      <c r="C74">
        <f>VLOOKUP(A74,[1]OKR!$1:$1048576,$G$2,0)</f>
        <v>0.92</v>
      </c>
      <c r="D74">
        <f>VLOOKUP(A74,[1]OKR!$1:$1048576,$G$2+1,0)</f>
        <v>0.88</v>
      </c>
      <c r="E74">
        <f>VLOOKUP(A74,[1]OKR!$1:$1048576,$G$2+2,0)</f>
        <v>0.9565217391304347</v>
      </c>
    </row>
    <row r="75" spans="1:5" x14ac:dyDescent="0.3">
      <c r="A75">
        <v>75</v>
      </c>
      <c r="B75" s="2">
        <v>45658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v>76</v>
      </c>
      <c r="B76" s="2">
        <v>45658</v>
      </c>
      <c r="C76">
        <f>VLOOKUP(A76,[1]OKR!$1:$1048576,$G$2,0)</f>
        <v>0.7</v>
      </c>
      <c r="D76">
        <f>VLOOKUP(A76,[1]OKR!$1:$1048576,$G$2+1,0)</f>
        <v>0.14000000000000001</v>
      </c>
      <c r="E76">
        <f>VLOOKUP(A76,[1]OKR!$1:$1048576,$G$2+2,0)</f>
        <v>0.2</v>
      </c>
    </row>
    <row r="77" spans="1:5" x14ac:dyDescent="0.3">
      <c r="A77">
        <v>77</v>
      </c>
      <c r="B77" s="2">
        <v>45658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v>78</v>
      </c>
      <c r="B78" s="2">
        <v>45658</v>
      </c>
      <c r="C78">
        <f>VLOOKUP(A78,[1]OKR!$1:$1048576,$G$2,0)</f>
        <v>27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v>79</v>
      </c>
      <c r="B79" s="2">
        <v>45658</v>
      </c>
      <c r="C79">
        <f>VLOOKUP(A79,[1]OKR!$1:$1048576,$G$2,0)</f>
        <v>7.4999999999999997E-2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v>80</v>
      </c>
      <c r="B80" s="2">
        <v>45658</v>
      </c>
      <c r="C80">
        <f>VLOOKUP(A80,[1]OKR!$1:$1048576,$G$2,0)</f>
        <v>1</v>
      </c>
      <c r="D80">
        <f>VLOOKUP(A80,[1]OKR!$1:$1048576,$G$2+1,0)</f>
        <v>0.83220000000000005</v>
      </c>
      <c r="E80">
        <f>VLOOKUP(A80,[1]OKR!$1:$1048576,$G$2+2,0)</f>
        <v>1</v>
      </c>
    </row>
    <row r="81" spans="1:5" x14ac:dyDescent="0.3">
      <c r="A81">
        <v>81</v>
      </c>
      <c r="B81" s="2">
        <v>45658</v>
      </c>
      <c r="C81">
        <f>VLOOKUP(A81,[1]OKR!$1:$1048576,$G$2,0)</f>
        <v>0.38</v>
      </c>
      <c r="D81">
        <f>VLOOKUP(A81,[1]OKR!$1:$1048576,$G$2+1,0)</f>
        <v>0.30499999999999999</v>
      </c>
      <c r="E81">
        <f>VLOOKUP(A81,[1]OKR!$1:$1048576,$G$2+2,0)</f>
        <v>0.80263157894736836</v>
      </c>
    </row>
    <row r="82" spans="1:5" x14ac:dyDescent="0.3">
      <c r="A82">
        <v>82</v>
      </c>
      <c r="B82" s="2">
        <v>45658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v>83</v>
      </c>
      <c r="B83" s="2">
        <v>45658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v>84</v>
      </c>
      <c r="B84" s="2">
        <v>45658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v>85</v>
      </c>
      <c r="B85" s="2">
        <v>45658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v>86</v>
      </c>
      <c r="B86" s="2">
        <v>45658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v>87</v>
      </c>
      <c r="B87" s="2">
        <v>45658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v>88</v>
      </c>
      <c r="B88" s="2">
        <v>45658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v>89</v>
      </c>
      <c r="B89" s="2">
        <v>45658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v>90</v>
      </c>
      <c r="B90" s="2">
        <v>45658</v>
      </c>
      <c r="C90">
        <f>VLOOKUP(A90,[1]OKR!$1:$1048576,$G$2,0)</f>
        <v>0.98</v>
      </c>
      <c r="D90">
        <f>VLOOKUP(A90,[1]OKR!$1:$1048576,$G$2+1,0)</f>
        <v>0.56069999999999998</v>
      </c>
      <c r="E90">
        <f>VLOOKUP(A90,[1]OKR!$1:$1048576,$G$2+2,0)</f>
        <v>0.57214285714285718</v>
      </c>
    </row>
    <row r="91" spans="1:5" x14ac:dyDescent="0.3">
      <c r="A91">
        <v>91</v>
      </c>
      <c r="B91" s="2">
        <v>45658</v>
      </c>
      <c r="C91">
        <f>VLOOKUP(A91,[1]OKR!$1:$1048576,$G$2,0)</f>
        <v>0.33</v>
      </c>
      <c r="D91">
        <f>VLOOKUP(A91,[1]OKR!$1:$1048576,$G$2+1,0)</f>
        <v>0.33329999999999999</v>
      </c>
      <c r="E91">
        <f>VLOOKUP(A91,[1]OKR!$1:$1048576,$G$2+2,0)</f>
        <v>1</v>
      </c>
    </row>
    <row r="92" spans="1:5" x14ac:dyDescent="0.3">
      <c r="A92">
        <v>92</v>
      </c>
      <c r="B92" s="2">
        <v>45658</v>
      </c>
      <c r="C92">
        <f>VLOOKUP(A92,[1]OKR!$1:$1048576,$G$2,0)</f>
        <v>-0.05</v>
      </c>
      <c r="D92">
        <f>VLOOKUP(A92,[1]OKR!$1:$1048576,$G$2+1,0)</f>
        <v>-0.59</v>
      </c>
      <c r="E92">
        <f>VLOOKUP(A92,[1]OKR!$1:$1048576,$G$2+2,0)</f>
        <v>1</v>
      </c>
    </row>
    <row r="93" spans="1:5" x14ac:dyDescent="0.3">
      <c r="A93">
        <v>93</v>
      </c>
      <c r="B93" s="2">
        <v>45658</v>
      </c>
      <c r="C93">
        <f>VLOOKUP(A93,[1]OKR!$1:$1048576,$G$2,0)</f>
        <v>-0.05</v>
      </c>
      <c r="D93">
        <f>VLOOKUP(A93,[1]OKR!$1:$1048576,$G$2+1,0)</f>
        <v>-0.38500000000000001</v>
      </c>
      <c r="E93">
        <f>VLOOKUP(A93,[1]OKR!$1:$1048576,$G$2+2,0)</f>
        <v>1</v>
      </c>
    </row>
    <row r="94" spans="1:5" x14ac:dyDescent="0.3">
      <c r="A94">
        <v>94</v>
      </c>
      <c r="B94" s="2">
        <v>45658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v>95</v>
      </c>
      <c r="B95" s="2">
        <v>45658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v>96</v>
      </c>
      <c r="B96" s="2">
        <v>45658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v>97</v>
      </c>
      <c r="B97" s="2">
        <v>45658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v>98</v>
      </c>
      <c r="B98" s="2">
        <v>45658</v>
      </c>
      <c r="C98">
        <f>VLOOKUP(A98,[1]OKR!$1:$1048576,$G$2,0)</f>
        <v>0.06</v>
      </c>
      <c r="D98">
        <f>VLOOKUP(A98,[1]OKR!$1:$1048576,$G$2+1,0)</f>
        <v>0.1363</v>
      </c>
      <c r="E98">
        <f>VLOOKUP(A98,[1]OKR!$1:$1048576,$G$2+2,0)</f>
        <v>0.44020542920029337</v>
      </c>
    </row>
    <row r="99" spans="1:5" x14ac:dyDescent="0.3">
      <c r="A99">
        <v>99</v>
      </c>
      <c r="B99" s="2">
        <v>45658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v>100</v>
      </c>
      <c r="B100" s="2">
        <v>45658</v>
      </c>
      <c r="C100">
        <f>VLOOKUP(A100,[1]OKR!$1:$1048576,$G$2,0)</f>
        <v>60</v>
      </c>
      <c r="D100">
        <f>VLOOKUP(A100,[1]OKR!$1:$1048576,$G$2+1,0)</f>
        <v>1</v>
      </c>
      <c r="E100">
        <f>VLOOKUP(A100,[1]OKR!$1:$1048576,$G$2+2,0)</f>
        <v>1.666666666666667E-2</v>
      </c>
    </row>
    <row r="101" spans="1:5" x14ac:dyDescent="0.3">
      <c r="A101">
        <v>101</v>
      </c>
      <c r="B101" s="2">
        <v>45658</v>
      </c>
      <c r="C101">
        <f>VLOOKUP(A101,[1]OKR!$1:$1048576,$G$2,0)</f>
        <v>20</v>
      </c>
      <c r="D101">
        <f>VLOOKUP(A101,[1]OKR!$1:$1048576,$G$2+1,0)</f>
        <v>2</v>
      </c>
      <c r="E101">
        <f>VLOOKUP(A101,[1]OKR!$1:$1048576,$G$2+2,0)</f>
        <v>0.1</v>
      </c>
    </row>
    <row r="102" spans="1:5" x14ac:dyDescent="0.3">
      <c r="A102">
        <v>102</v>
      </c>
      <c r="B102" s="2">
        <v>45658</v>
      </c>
      <c r="C102">
        <f>VLOOKUP(A102,[1]OKR!$1:$1048576,$G$2,0)</f>
        <v>0.4</v>
      </c>
      <c r="D102">
        <f>VLOOKUP(A102,[1]OKR!$1:$1048576,$G$2+1,0)</f>
        <v>0.28649999999999998</v>
      </c>
      <c r="E102">
        <f>VLOOKUP(A102,[1]OKR!$1:$1048576,$G$2+2,0)</f>
        <v>0.71624999999999994</v>
      </c>
    </row>
    <row r="103" spans="1:5" x14ac:dyDescent="0.3">
      <c r="A103">
        <v>103</v>
      </c>
      <c r="B103" s="2">
        <v>45658</v>
      </c>
      <c r="C103">
        <f>VLOOKUP(A103,[1]OKR!$1:$1048576,$G$2,0)</f>
        <v>10750000</v>
      </c>
      <c r="D103">
        <f>VLOOKUP(A103,[1]OKR!$1:$1048576,$G$2+1,0)</f>
        <v>9164161.9800000004</v>
      </c>
      <c r="E103">
        <f>VLOOKUP(A103,[1]OKR!$1:$1048576,$G$2+2,0)</f>
        <v>0.85248018418604654</v>
      </c>
    </row>
    <row r="104" spans="1:5" x14ac:dyDescent="0.3">
      <c r="A104">
        <v>104</v>
      </c>
      <c r="B104" s="2">
        <v>45658</v>
      </c>
      <c r="C104">
        <f>VLOOKUP(A104,[1]OKR!$1:$1048576,$G$2,0)</f>
        <v>1.8460000000000001</v>
      </c>
      <c r="D104">
        <f>VLOOKUP(A104,[1]OKR!$1:$1048576,$G$2+1,0)</f>
        <v>0.68520000000000003</v>
      </c>
      <c r="E104">
        <f>VLOOKUP(A104,[1]OKR!$1:$1048576,$G$2+2,0)</f>
        <v>0.37118093174431199</v>
      </c>
    </row>
    <row r="105" spans="1:5" x14ac:dyDescent="0.3">
      <c r="A105">
        <v>105</v>
      </c>
      <c r="B105" s="2">
        <v>45658</v>
      </c>
      <c r="C105">
        <f>VLOOKUP(A105,[1]OKR!$1:$1048576,$G$2,0)</f>
        <v>1</v>
      </c>
      <c r="D105">
        <f>VLOOKUP(A105,[1]OKR!$1:$1048576,$G$2+1,0)</f>
        <v>1</v>
      </c>
      <c r="E105">
        <f>VLOOKUP(A105,[1]OKR!$1:$1048576,$G$2+2,0)</f>
        <v>1</v>
      </c>
    </row>
    <row r="106" spans="1:5" x14ac:dyDescent="0.3">
      <c r="A106">
        <v>106</v>
      </c>
      <c r="B106" s="2">
        <v>45658</v>
      </c>
      <c r="C106">
        <f>VLOOKUP(A106,[1]OKR!$1:$1048576,$G$2,0)</f>
        <v>7.8E-2</v>
      </c>
      <c r="D106">
        <f>VLOOKUP(A106,[1]OKR!$1:$1048576,$G$2+1,0)</f>
        <v>2.3599999999999999E-2</v>
      </c>
      <c r="E106">
        <f>VLOOKUP(A106,[1]OKR!$1:$1048576,$G$2+2,0)</f>
        <v>-0.6974358974358974</v>
      </c>
    </row>
    <row r="107" spans="1:5" x14ac:dyDescent="0.3">
      <c r="A107">
        <v>107</v>
      </c>
      <c r="B107" s="2">
        <v>45658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v>108</v>
      </c>
      <c r="B108" s="2">
        <v>45658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v>109</v>
      </c>
      <c r="B109" s="2">
        <v>45658</v>
      </c>
      <c r="C109">
        <f>VLOOKUP(A109,[1]OKR!$1:$1048576,$G$2,0)</f>
        <v>0.8</v>
      </c>
      <c r="D109">
        <f>VLOOKUP(A109,[1]OKR!$1:$1048576,$G$2+1,0)</f>
        <v>0.12189999999999999</v>
      </c>
      <c r="E109">
        <f>VLOOKUP(A109,[1]OKR!$1:$1048576,$G$2+2,0)</f>
        <v>0.15237500000000001</v>
      </c>
    </row>
    <row r="110" spans="1:5" x14ac:dyDescent="0.3">
      <c r="A110">
        <v>110</v>
      </c>
      <c r="B110" s="2">
        <v>45658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v>111</v>
      </c>
      <c r="B111" s="2">
        <v>45658</v>
      </c>
      <c r="C111">
        <f>VLOOKUP(A111,[1]OKR!$1:$1048576,$G$2,0)</f>
        <v>0.40600000000000003</v>
      </c>
      <c r="D111">
        <f>VLOOKUP(A111,[1]OKR!$1:$1048576,$G$2+1,0)</f>
        <v>7.5999999999999998E-2</v>
      </c>
      <c r="E111">
        <f>VLOOKUP(A111,[1]OKR!$1:$1048576,$G$2+2,0)</f>
        <v>-0.81280788177339902</v>
      </c>
    </row>
    <row r="112" spans="1:5" x14ac:dyDescent="0.3">
      <c r="A112">
        <v>112</v>
      </c>
      <c r="B112" s="2">
        <v>45658</v>
      </c>
      <c r="C112">
        <f>VLOOKUP(A112,[1]OKR!$1:$1048576,$G$2,0)</f>
        <v>0.86</v>
      </c>
      <c r="D112">
        <f>VLOOKUP(A112,[1]OKR!$1:$1048576,$G$2+1,0)</f>
        <v>0.15820000000000001</v>
      </c>
      <c r="E112">
        <f>VLOOKUP(A112,[1]OKR!$1:$1048576,$G$2+2,0)</f>
        <v>-0.81604651162790698</v>
      </c>
    </row>
    <row r="113" spans="1:5" x14ac:dyDescent="0.3">
      <c r="A113">
        <v>113</v>
      </c>
      <c r="B113" s="2">
        <v>45658</v>
      </c>
      <c r="C113">
        <f>VLOOKUP(A113,[1]OKR!$1:$1048576,$G$2,0)</f>
        <v>0.2</v>
      </c>
      <c r="D113">
        <f>VLOOKUP(A113,[1]OKR!$1:$1048576,$G$2+1,0)</f>
        <v>0.12670000000000001</v>
      </c>
      <c r="E113">
        <f>VLOOKUP(A113,[1]OKR!$1:$1048576,$G$2+2,0)</f>
        <v>-0.36649999999999999</v>
      </c>
    </row>
    <row r="114" spans="1:5" x14ac:dyDescent="0.3">
      <c r="A114">
        <v>114</v>
      </c>
      <c r="B114" s="2">
        <v>45658</v>
      </c>
      <c r="C114">
        <f>VLOOKUP(A114,[1]OKR!$1:$1048576,$G$2,0)</f>
        <v>31.21</v>
      </c>
      <c r="D114">
        <f>VLOOKUP(A114,[1]OKR!$1:$1048576,$G$2+1,0)</f>
        <v>30.01</v>
      </c>
      <c r="E114">
        <f>VLOOKUP(A114,[1]OKR!$1:$1048576,$G$2+2,0)</f>
        <v>0.96155078500480617</v>
      </c>
    </row>
    <row r="115" spans="1:5" x14ac:dyDescent="0.3">
      <c r="A115">
        <v>115</v>
      </c>
      <c r="B115" s="2">
        <v>45658</v>
      </c>
      <c r="C115">
        <f>VLOOKUP(A115,[1]OKR!$1:$1048576,$G$2,0)</f>
        <v>0</v>
      </c>
      <c r="D115">
        <f>VLOOKUP(A115,[1]OKR!$1:$1048576,$G$2+1,0)</f>
        <v>19226</v>
      </c>
      <c r="E115">
        <f>VLOOKUP(A115,[1]OKR!$1:$1048576,$G$2+2,0)</f>
        <v>0</v>
      </c>
    </row>
    <row r="116" spans="1:5" x14ac:dyDescent="0.3">
      <c r="A116">
        <v>116</v>
      </c>
      <c r="B116" s="2">
        <v>45658</v>
      </c>
      <c r="C116">
        <f>VLOOKUP(A116,[1]OKR!$1:$1048576,$G$2,0)</f>
        <v>0</v>
      </c>
      <c r="D116">
        <f>VLOOKUP(A116,[1]OKR!$1:$1048576,$G$2+1,0)</f>
        <v>338</v>
      </c>
      <c r="E116">
        <f>VLOOKUP(A116,[1]OKR!$1:$1048576,$G$2+2,0)</f>
        <v>0</v>
      </c>
    </row>
    <row r="117" spans="1:5" x14ac:dyDescent="0.3">
      <c r="A117">
        <v>117</v>
      </c>
      <c r="B117" s="2">
        <v>45658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v>118</v>
      </c>
      <c r="B118" s="2">
        <v>45658</v>
      </c>
      <c r="C118">
        <f>VLOOKUP(A118,[1]OKR!$1:$1048576,$G$2,0)</f>
        <v>15</v>
      </c>
      <c r="D118">
        <f>VLOOKUP(A118,[1]OKR!$1:$1048576,$G$2+1,0)</f>
        <v>9.4</v>
      </c>
      <c r="E118">
        <f>VLOOKUP(A118,[1]OKR!$1:$1048576,$G$2+2,0)</f>
        <v>1</v>
      </c>
    </row>
    <row r="119" spans="1:5" x14ac:dyDescent="0.3">
      <c r="A119">
        <v>119</v>
      </c>
      <c r="B119" s="2">
        <v>45658</v>
      </c>
      <c r="C119">
        <f>VLOOKUP(A119,[1]OKR!$1:$1048576,$G$2,0)</f>
        <v>0.75</v>
      </c>
      <c r="D119">
        <f>VLOOKUP(A119,[1]OKR!$1:$1048576,$G$2+1,0)</f>
        <v>0.56344446215611987</v>
      </c>
      <c r="E119">
        <f>VLOOKUP(A119,[1]OKR!$1:$1048576,$G$2+2,0)</f>
        <v>0.75125928287482646</v>
      </c>
    </row>
    <row r="120" spans="1:5" x14ac:dyDescent="0.3">
      <c r="A120">
        <v>120</v>
      </c>
      <c r="B120" s="2">
        <v>45658</v>
      </c>
      <c r="C120">
        <f>VLOOKUP(A120,[1]OKR!$1:$1048576,$G$2,0)</f>
        <v>0.93</v>
      </c>
      <c r="D120">
        <f>VLOOKUP(A120,[1]OKR!$1:$1048576,$G$2+1,0)</f>
        <v>0.88433912433232542</v>
      </c>
      <c r="E120">
        <f>VLOOKUP(A120,[1]OKR!$1:$1048576,$G$2+2,0)</f>
        <v>0.9509022842283068</v>
      </c>
    </row>
    <row r="121" spans="1:5" x14ac:dyDescent="0.3">
      <c r="A121">
        <v>121</v>
      </c>
      <c r="B121" s="2">
        <v>45658</v>
      </c>
      <c r="C121">
        <f>VLOOKUP(A121,[1]OKR!$1:$1048576,$G$2,0)</f>
        <v>0.85</v>
      </c>
      <c r="D121">
        <f>VLOOKUP(A121,[1]OKR!$1:$1048576,$G$2+1,0)</f>
        <v>0.61586636885224499</v>
      </c>
      <c r="E121">
        <f>VLOOKUP(A121,[1]OKR!$1:$1048576,$G$2+2,0)</f>
        <v>0.72454866923793526</v>
      </c>
    </row>
    <row r="122" spans="1:5" x14ac:dyDescent="0.3">
      <c r="A122">
        <v>122</v>
      </c>
      <c r="B122" s="2">
        <v>45658</v>
      </c>
      <c r="C122">
        <f>VLOOKUP(A122,[1]OKR!$1:$1048576,$G$2,0)</f>
        <v>0.85</v>
      </c>
      <c r="D122">
        <f>VLOOKUP(A122,[1]OKR!$1:$1048576,$G$2+1,0)</f>
        <v>0.40016471886131061</v>
      </c>
      <c r="E122">
        <f>VLOOKUP(A122,[1]OKR!$1:$1048576,$G$2+2,0)</f>
        <v>0.47078202218977722</v>
      </c>
    </row>
    <row r="123" spans="1:5" x14ac:dyDescent="0.3">
      <c r="A123">
        <v>123</v>
      </c>
      <c r="B123" s="2">
        <v>45658</v>
      </c>
      <c r="C123">
        <f>VLOOKUP(A123,[1]OKR!$1:$1048576,$G$2,0)</f>
        <v>0.85</v>
      </c>
      <c r="D123">
        <f>VLOOKUP(A123,[1]OKR!$1:$1048576,$G$2+1,0)</f>
        <v>0.35747003727601601</v>
      </c>
      <c r="E123">
        <f>VLOOKUP(A123,[1]OKR!$1:$1048576,$G$2+2,0)</f>
        <v>0.42055298503060712</v>
      </c>
    </row>
    <row r="124" spans="1:5" x14ac:dyDescent="0.3">
      <c r="A124">
        <v>124</v>
      </c>
      <c r="B124" s="2">
        <v>45658</v>
      </c>
      <c r="C124">
        <f>VLOOKUP(A124,[1]OKR!$1:$1048576,$G$2,0)</f>
        <v>0.85</v>
      </c>
      <c r="D124">
        <f>VLOOKUP(A124,[1]OKR!$1:$1048576,$G$2+1,0)</f>
        <v>0.66350564898515318</v>
      </c>
      <c r="E124">
        <f>VLOOKUP(A124,[1]OKR!$1:$1048576,$G$2+2,0)</f>
        <v>0.78059488115900377</v>
      </c>
    </row>
    <row r="125" spans="1:5" x14ac:dyDescent="0.3">
      <c r="A125">
        <v>125</v>
      </c>
      <c r="B125" s="2">
        <v>45658</v>
      </c>
      <c r="C125">
        <f>VLOOKUP(A125,[1]OKR!$1:$1048576,$G$2,0)</f>
        <v>0.85</v>
      </c>
      <c r="D125">
        <f>VLOOKUP(A125,[1]OKR!$1:$1048576,$G$2+1,0)</f>
        <v>0.82193324948637925</v>
      </c>
      <c r="E125">
        <f>VLOOKUP(A125,[1]OKR!$1:$1048576,$G$2+2,0)</f>
        <v>0.96698029351338732</v>
      </c>
    </row>
    <row r="126" spans="1:5" x14ac:dyDescent="0.3">
      <c r="A126">
        <v>126</v>
      </c>
      <c r="B126" s="2">
        <v>45658</v>
      </c>
      <c r="C126">
        <f>VLOOKUP(A126,[1]OKR!$1:$1048576,$G$2,0)</f>
        <v>2262</v>
      </c>
      <c r="D126">
        <f>VLOOKUP(A126,[1]OKR!$1:$1048576,$G$2+1,0)</f>
        <v>772</v>
      </c>
      <c r="E126">
        <f>VLOOKUP(A126,[1]OKR!$1:$1048576,$G$2+2,0)</f>
        <v>0.34129089301503102</v>
      </c>
    </row>
    <row r="127" spans="1:5" x14ac:dyDescent="0.3">
      <c r="A127">
        <v>127</v>
      </c>
      <c r="B127" s="2">
        <v>45658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v>128</v>
      </c>
      <c r="B128" s="2">
        <v>45658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v>129</v>
      </c>
      <c r="B129" s="2">
        <v>45658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v>130</v>
      </c>
      <c r="B130" s="2">
        <v>45658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v>131</v>
      </c>
      <c r="B131" s="2">
        <v>45658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v>132</v>
      </c>
      <c r="B132" s="2">
        <v>45658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v>133</v>
      </c>
      <c r="B133" s="2">
        <v>45658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v>134</v>
      </c>
      <c r="B134" s="2">
        <v>45658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v>135</v>
      </c>
      <c r="B135" s="2">
        <v>45658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v>136</v>
      </c>
      <c r="B136" s="2">
        <v>45658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v>137</v>
      </c>
      <c r="B137" s="2">
        <v>45658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v>138</v>
      </c>
      <c r="B138" s="2">
        <v>45658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v>139</v>
      </c>
      <c r="B139" s="2">
        <v>45658</v>
      </c>
      <c r="C139">
        <f>VLOOKUP(A139,[1]OKR!$1:$1048576,$G$2,0)</f>
        <v>0.83399999999999996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v>140</v>
      </c>
      <c r="B140" s="2">
        <v>45658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v>141</v>
      </c>
      <c r="B141" s="2">
        <v>45658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v>142</v>
      </c>
      <c r="B142" s="2">
        <v>45658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v>143</v>
      </c>
      <c r="B143" s="2">
        <v>45658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autoFilter ref="A1:E127" xr:uid="{CAE2B963-D67C-4E30-8517-195FF4DB8696}">
    <sortState xmlns:xlrd2="http://schemas.microsoft.com/office/spreadsheetml/2017/richdata2" ref="A2:E127">
      <sortCondition ref="A1:A127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F057-BB25-4EA8-9E37-C0C1FA17FE89}">
  <dimension ref="A1:G143"/>
  <sheetViews>
    <sheetView tabSelected="1" zoomScale="64" workbookViewId="0">
      <selection activeCell="E111" sqref="E111:E11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45689</v>
      </c>
      <c r="C2">
        <f>VLOOKUP(A2,[1]OKR!$1:$1048576,$G$2,0)</f>
        <v>0</v>
      </c>
      <c r="D2">
        <f>VLOOKUP(A2,[1]OKR!$1:$1048576,$G$2+1,0)</f>
        <v>0</v>
      </c>
      <c r="E2">
        <f>VLOOKUP(A2,[1]OKR!$1:$1048576,$G$2+2,0)</f>
        <v>0</v>
      </c>
      <c r="G2">
        <f>JAN!G2+3</f>
        <v>18</v>
      </c>
    </row>
    <row r="3" spans="1:7" x14ac:dyDescent="0.3">
      <c r="A3">
        <f>JAN!A3</f>
        <v>1</v>
      </c>
      <c r="B3" s="2">
        <v>45689</v>
      </c>
      <c r="C3">
        <f>VLOOKUP(A3,[1]OKR!$1:$1048576,$G$2,0)</f>
        <v>10773435</v>
      </c>
      <c r="D3">
        <f>VLOOKUP(A3,[1]OKR!$1:$1048576,$G$2+1,0)</f>
        <v>8045913</v>
      </c>
      <c r="E3">
        <f>VLOOKUP(A3,[1]OKR!$1:$1048576,$G$2+2,0)</f>
        <v>0.74682893617495261</v>
      </c>
    </row>
    <row r="4" spans="1:7" x14ac:dyDescent="0.3">
      <c r="A4">
        <f>JAN!A4</f>
        <v>2</v>
      </c>
      <c r="B4" s="2">
        <v>45689</v>
      </c>
      <c r="C4">
        <f>VLOOKUP(A4,[1]OKR!$1:$1048576,$G$2,0)</f>
        <v>1188528</v>
      </c>
      <c r="D4">
        <f>VLOOKUP(A4,[1]OKR!$1:$1048576,$G$2+1,0)</f>
        <v>1013315</v>
      </c>
      <c r="E4">
        <f>VLOOKUP(A4,[1]OKR!$1:$1048576,$G$2+2,0)</f>
        <v>0.85257982983993641</v>
      </c>
    </row>
    <row r="5" spans="1:7" x14ac:dyDescent="0.3">
      <c r="A5">
        <f>JAN!A5</f>
        <v>3</v>
      </c>
      <c r="B5" s="2">
        <v>45689</v>
      </c>
      <c r="C5">
        <f>VLOOKUP(A5,[1]OKR!$1:$1048576,$G$2,0)</f>
        <v>1294238</v>
      </c>
      <c r="D5">
        <f>VLOOKUP(A5,[1]OKR!$1:$1048576,$G$2+1,0)</f>
        <v>1294238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45689</v>
      </c>
      <c r="C6">
        <f>VLOOKUP(A6,[1]OKR!$1:$1048576,$G$2,0)</f>
        <v>0.45169999999999999</v>
      </c>
      <c r="D6">
        <f>VLOOKUP(A6,[1]OKR!$1:$1048576,$G$2+1,0)</f>
        <v>0.39789999999999998</v>
      </c>
      <c r="E6">
        <f>VLOOKUP(A6,[1]OKR!$1:$1048576,$G$2+2,0)</f>
        <v>0.88089439893734778</v>
      </c>
    </row>
    <row r="7" spans="1:7" x14ac:dyDescent="0.3">
      <c r="A7">
        <f>JAN!A7</f>
        <v>5</v>
      </c>
      <c r="B7" s="2">
        <v>45689</v>
      </c>
      <c r="C7">
        <f>VLOOKUP(A7,[1]OKR!$1:$1048576,$G$2,0)</f>
        <v>0.25</v>
      </c>
      <c r="D7">
        <f>VLOOKUP(A7,[1]OKR!$1:$1048576,$G$2+1,0)</f>
        <v>0.219</v>
      </c>
      <c r="E7">
        <f>VLOOKUP(A7,[1]OKR!$1:$1048576,$G$2+2,0)</f>
        <v>0.876</v>
      </c>
    </row>
    <row r="8" spans="1:7" x14ac:dyDescent="0.3">
      <c r="A8">
        <f>JAN!A8</f>
        <v>6</v>
      </c>
      <c r="B8" s="2">
        <v>45689</v>
      </c>
      <c r="C8">
        <f>VLOOKUP(A8,[1]OKR!$1:$1048576,$G$2,0)</f>
        <v>0.05</v>
      </c>
      <c r="D8">
        <f>VLOOKUP(A8,[1]OKR!$1:$1048576,$G$2+1,0)</f>
        <v>4.5999999999999999E-2</v>
      </c>
      <c r="E8">
        <f>VLOOKUP(A8,[1]OKR!$1:$1048576,$G$2+2,0)</f>
        <v>0.91999999999999993</v>
      </c>
    </row>
    <row r="9" spans="1:7" x14ac:dyDescent="0.3">
      <c r="A9">
        <f>JAN!A9</f>
        <v>7</v>
      </c>
      <c r="B9" s="2">
        <v>45689</v>
      </c>
      <c r="C9">
        <f>VLOOKUP(A9,[1]OKR!$1:$1048576,$G$2,0)</f>
        <v>0.1</v>
      </c>
      <c r="D9">
        <f>VLOOKUP(A9,[1]OKR!$1:$1048576,$G$2+1,0)</f>
        <v>0.13789999999999999</v>
      </c>
      <c r="E9">
        <f>VLOOKUP(A9,[1]OKR!$1:$1048576,$G$2+2,0)</f>
        <v>0.72516316171138517</v>
      </c>
    </row>
    <row r="10" spans="1:7" x14ac:dyDescent="0.3">
      <c r="A10">
        <f>JAN!A10</f>
        <v>8</v>
      </c>
      <c r="B10" s="2">
        <v>45689</v>
      </c>
      <c r="C10">
        <f>VLOOKUP(A10,[1]OKR!$1:$1048576,$G$2,0)</f>
        <v>0.63</v>
      </c>
      <c r="D10">
        <f>VLOOKUP(A10,[1]OKR!$1:$1048576,$G$2+1,0)</f>
        <v>0.80600000000000005</v>
      </c>
      <c r="E10">
        <f>VLOOKUP(A10,[1]OKR!$1:$1048576,$G$2+2,0)</f>
        <v>1</v>
      </c>
    </row>
    <row r="11" spans="1:7" x14ac:dyDescent="0.3">
      <c r="A11">
        <f>JAN!A11</f>
        <v>9</v>
      </c>
      <c r="B11" s="2">
        <v>45689</v>
      </c>
      <c r="C11">
        <f>VLOOKUP(A11,[1]OKR!$1:$1048576,$G$2,0)</f>
        <v>0.75</v>
      </c>
      <c r="D11">
        <f>VLOOKUP(A11,[1]OKR!$1:$1048576,$G$2+1,0)</f>
        <v>0.64080000000000004</v>
      </c>
      <c r="E11">
        <f>VLOOKUP(A11,[1]OKR!$1:$1048576,$G$2+2,0)</f>
        <v>0.85440000000000005</v>
      </c>
    </row>
    <row r="12" spans="1:7" x14ac:dyDescent="0.3">
      <c r="A12">
        <f>JAN!A12</f>
        <v>10</v>
      </c>
      <c r="B12" s="2">
        <v>45689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45689</v>
      </c>
      <c r="C13">
        <f>VLOOKUP(A13,[1]OKR!$1:$1048576,$G$2,0)</f>
        <v>1.6999999999999999E-3</v>
      </c>
      <c r="D13">
        <f>VLOOKUP(A13,[1]OKR!$1:$1048576,$G$2+1,0)</f>
        <v>1.5E-3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45689</v>
      </c>
      <c r="C14">
        <f>VLOOKUP(A14,[1]OKR!$1:$1048576,$G$2,0)</f>
        <v>0.83</v>
      </c>
      <c r="D14">
        <f>VLOOKUP(A14,[1]OKR!$1:$1048576,$G$2+1,0)</f>
        <v>0.57350000000000001</v>
      </c>
      <c r="E14">
        <f>VLOOKUP(A14,[1]OKR!$1:$1048576,$G$2+2,0)</f>
        <v>0.69096385542168681</v>
      </c>
    </row>
    <row r="15" spans="1:7" x14ac:dyDescent="0.3">
      <c r="A15">
        <f>JAN!A15</f>
        <v>13</v>
      </c>
      <c r="B15" s="2">
        <v>45689</v>
      </c>
      <c r="C15">
        <f>VLOOKUP(A15,[1]OKR!$1:$1048576,$G$2,0)</f>
        <v>0.85</v>
      </c>
      <c r="D15">
        <f>VLOOKUP(A15,[1]OKR!$1:$1048576,$G$2+1,0)</f>
        <v>0.64280000000000004</v>
      </c>
      <c r="E15">
        <f>VLOOKUP(A15,[1]OKR!$1:$1048576,$G$2+2,0)</f>
        <v>0.75623529411764712</v>
      </c>
    </row>
    <row r="16" spans="1:7" x14ac:dyDescent="0.3">
      <c r="A16">
        <f>JAN!A16</f>
        <v>14</v>
      </c>
      <c r="B16" s="2">
        <v>45689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45689</v>
      </c>
      <c r="C17">
        <f>VLOOKUP(A17,[1]OKR!$1:$1048576,$G$2,0)</f>
        <v>5</v>
      </c>
      <c r="D17">
        <f>VLOOKUP(A17,[1]OKR!$1:$1048576,$G$2+1,0)</f>
        <v>12.71</v>
      </c>
      <c r="E17">
        <f>VLOOKUP(A17,[1]OKR!$1:$1048576,$G$2+2,0)</f>
        <v>0.39339103068450038</v>
      </c>
    </row>
    <row r="18" spans="1:5" x14ac:dyDescent="0.3">
      <c r="A18">
        <f>JAN!A18</f>
        <v>16</v>
      </c>
      <c r="B18" s="2">
        <v>45689</v>
      </c>
      <c r="C18">
        <f>VLOOKUP(A18,[1]OKR!$1:$1048576,$G$2,0)</f>
        <v>0.9</v>
      </c>
      <c r="D18">
        <f>VLOOKUP(A18,[1]OKR!$1:$1048576,$G$2+1,0)</f>
        <v>0.81210000000000004</v>
      </c>
      <c r="E18">
        <f>VLOOKUP(A18,[1]OKR!$1:$1048576,$G$2+2,0)</f>
        <v>0.90233333333333332</v>
      </c>
    </row>
    <row r="19" spans="1:5" x14ac:dyDescent="0.3">
      <c r="A19">
        <f>JAN!A19</f>
        <v>17</v>
      </c>
      <c r="B19" s="2">
        <v>45689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45689</v>
      </c>
      <c r="C20">
        <f>VLOOKUP(A20,[1]OKR!$1:$1048576,$G$2,0)</f>
        <v>1</v>
      </c>
      <c r="D20">
        <f>VLOOKUP(A20,[1]OKR!$1:$1048576,$G$2+1,0)</f>
        <v>0.89</v>
      </c>
      <c r="E20">
        <f>VLOOKUP(A20,[1]OKR!$1:$1048576,$G$2+2,0)</f>
        <v>0.89</v>
      </c>
    </row>
    <row r="21" spans="1:5" x14ac:dyDescent="0.3">
      <c r="A21">
        <f>JAN!A21</f>
        <v>19</v>
      </c>
      <c r="B21" s="2">
        <v>45689</v>
      </c>
      <c r="C21">
        <f>VLOOKUP(A21,[1]OKR!$1:$1048576,$G$2,0)</f>
        <v>0.85</v>
      </c>
      <c r="D21">
        <f>VLOOKUP(A21,[1]OKR!$1:$1048576,$G$2+1,0)</f>
        <v>0.85970000000000002</v>
      </c>
      <c r="E21">
        <f>VLOOKUP(A21,[1]OKR!$1:$1048576,$G$2+2,0)</f>
        <v>1</v>
      </c>
    </row>
    <row r="22" spans="1:5" x14ac:dyDescent="0.3">
      <c r="A22">
        <f>JAN!A22</f>
        <v>20</v>
      </c>
      <c r="B22" s="2">
        <v>45689</v>
      </c>
      <c r="C22">
        <f>VLOOKUP(A22,[1]OKR!$1:$1048576,$G$2,0)</f>
        <v>15</v>
      </c>
      <c r="D22">
        <f>VLOOKUP(A22,[1]OKR!$1:$1048576,$G$2+1,0)</f>
        <v>45</v>
      </c>
      <c r="E22">
        <f>VLOOKUP(A22,[1]OKR!$1:$1048576,$G$2+2,0)</f>
        <v>0.33333333333333331</v>
      </c>
    </row>
    <row r="23" spans="1:5" x14ac:dyDescent="0.3">
      <c r="A23">
        <f>JAN!A23</f>
        <v>21</v>
      </c>
      <c r="B23" s="2">
        <v>45689</v>
      </c>
      <c r="C23">
        <f>VLOOKUP(A23,[1]OKR!$1:$1048576,$G$2,0)</f>
        <v>1</v>
      </c>
      <c r="D23">
        <f>VLOOKUP(A23,[1]OKR!$1:$1048576,$G$2+1,0)</f>
        <v>1</v>
      </c>
      <c r="E23">
        <f>VLOOKUP(A23,[1]OKR!$1:$1048576,$G$2+2,0)</f>
        <v>1</v>
      </c>
    </row>
    <row r="24" spans="1:5" x14ac:dyDescent="0.3">
      <c r="A24">
        <f>JAN!A24</f>
        <v>22</v>
      </c>
      <c r="B24" s="2">
        <v>45689</v>
      </c>
      <c r="C24">
        <f>VLOOKUP(A24,[1]OKR!$1:$1048576,$G$2,0)</f>
        <v>1</v>
      </c>
      <c r="D24">
        <f>VLOOKUP(A24,[1]OKR!$1:$1048576,$G$2+1,0)</f>
        <v>0.79249999999999998</v>
      </c>
      <c r="E24">
        <f>VLOOKUP(A24,[1]OKR!$1:$1048576,$G$2+2,0)</f>
        <v>0.79249999999999998</v>
      </c>
    </row>
    <row r="25" spans="1:5" x14ac:dyDescent="0.3">
      <c r="A25">
        <f>JAN!A25</f>
        <v>23</v>
      </c>
      <c r="B25" s="2">
        <v>45689</v>
      </c>
      <c r="C25">
        <f>VLOOKUP(A25,[1]OKR!$1:$1048576,$G$2,0)</f>
        <v>0.9</v>
      </c>
      <c r="D25">
        <f>VLOOKUP(A25,[1]OKR!$1:$1048576,$G$2+1,0)</f>
        <v>0.85629999999999995</v>
      </c>
      <c r="E25">
        <f>VLOOKUP(A25,[1]OKR!$1:$1048576,$G$2+2,0)</f>
        <v>0.95144444444444431</v>
      </c>
    </row>
    <row r="26" spans="1:5" x14ac:dyDescent="0.3">
      <c r="A26">
        <f>JAN!A26</f>
        <v>24</v>
      </c>
      <c r="B26" s="2">
        <v>45689</v>
      </c>
      <c r="C26">
        <f>VLOOKUP(A26,[1]OKR!$1:$1048576,$G$2,0)</f>
        <v>0.75</v>
      </c>
      <c r="D26">
        <f>VLOOKUP(A26,[1]OKR!$1:$1048576,$G$2+1,0)</f>
        <v>0.62090000000000001</v>
      </c>
      <c r="E26">
        <f>VLOOKUP(A26,[1]OKR!$1:$1048576,$G$2+2,0)</f>
        <v>0.82786666666666664</v>
      </c>
    </row>
    <row r="27" spans="1:5" x14ac:dyDescent="0.3">
      <c r="A27">
        <f>JAN!A27</f>
        <v>25</v>
      </c>
      <c r="B27" s="2">
        <v>45689</v>
      </c>
      <c r="C27">
        <f>VLOOKUP(A27,[1]OKR!$1:$1048576,$G$2,0)</f>
        <v>5.84</v>
      </c>
      <c r="D27">
        <f>VLOOKUP(A27,[1]OKR!$1:$1048576,$G$2+1,0)</f>
        <v>6.17</v>
      </c>
      <c r="E27">
        <f>VLOOKUP(A27,[1]OKR!$1:$1048576,$G$2+2,0)</f>
        <v>1</v>
      </c>
    </row>
    <row r="28" spans="1:5" x14ac:dyDescent="0.3">
      <c r="A28">
        <f>JAN!A28</f>
        <v>26</v>
      </c>
      <c r="B28" s="2">
        <v>45689</v>
      </c>
      <c r="C28">
        <f>VLOOKUP(A28,[1]OKR!$1:$1048576,$G$2,0)</f>
        <v>1</v>
      </c>
      <c r="D28">
        <f>VLOOKUP(A28,[1]OKR!$1:$1048576,$G$2+1,0)</f>
        <v>0.97809999999999997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45689</v>
      </c>
      <c r="C29">
        <f>VLOOKUP(A29,[1]OKR!$1:$1048576,$G$2,0)</f>
        <v>0.75</v>
      </c>
      <c r="D29">
        <f>VLOOKUP(A29,[1]OKR!$1:$1048576,$G$2+1,0)</f>
        <v>0.71</v>
      </c>
      <c r="E29">
        <f>VLOOKUP(A29,[1]OKR!$1:$1048576,$G$2+2,0)</f>
        <v>0.94666666666666666</v>
      </c>
    </row>
    <row r="30" spans="1:5" x14ac:dyDescent="0.3">
      <c r="A30">
        <f>JAN!A30</f>
        <v>28</v>
      </c>
      <c r="B30" s="2">
        <v>45689</v>
      </c>
      <c r="C30">
        <f>VLOOKUP(A30,[1]OKR!$1:$1048576,$G$2,0)</f>
        <v>1</v>
      </c>
      <c r="D30">
        <f>VLOOKUP(A30,[1]OKR!$1:$1048576,$G$2+1,0)</f>
        <v>0.86509999999999998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45689</v>
      </c>
      <c r="C31">
        <f>VLOOKUP(A31,[1]OKR!$1:$1048576,$G$2,0)</f>
        <v>0.01</v>
      </c>
      <c r="D31">
        <f>VLOOKUP(A31,[1]OKR!$1:$1048576,$G$2+1,0)</f>
        <v>1.9800000000000002E-2</v>
      </c>
      <c r="E31">
        <f>VLOOKUP(A31,[1]OKR!$1:$1048576,$G$2+2,0)</f>
        <v>0.50505050505050497</v>
      </c>
    </row>
    <row r="32" spans="1:5" x14ac:dyDescent="0.3">
      <c r="A32">
        <f>JAN!A32</f>
        <v>30</v>
      </c>
      <c r="B32" s="2">
        <v>45689</v>
      </c>
      <c r="C32">
        <f>VLOOKUP(A32,[1]OKR!$1:$1048576,$G$2,0)</f>
        <v>1.05</v>
      </c>
      <c r="D32">
        <f>VLOOKUP(A32,[1]OKR!$1:$1048576,$G$2+1,0)</f>
        <v>1.1605000000000001</v>
      </c>
      <c r="E32">
        <f>VLOOKUP(A32,[1]OKR!$1:$1048576,$G$2+2,0)</f>
        <v>1</v>
      </c>
    </row>
    <row r="33" spans="1:5" x14ac:dyDescent="0.3">
      <c r="A33">
        <f>JAN!A33</f>
        <v>31</v>
      </c>
      <c r="B33" s="2">
        <v>45689</v>
      </c>
      <c r="C33">
        <f>VLOOKUP(A33,[1]OKR!$1:$1048576,$G$2,0)</f>
        <v>0</v>
      </c>
      <c r="D33">
        <f>VLOOKUP(A33,[1]OKR!$1:$1048576,$G$2+1,0)</f>
        <v>3</v>
      </c>
      <c r="E33">
        <f>VLOOKUP(A33,[1]OKR!$1:$1048576,$G$2+2,0)</f>
        <v>-3</v>
      </c>
    </row>
    <row r="34" spans="1:5" x14ac:dyDescent="0.3">
      <c r="A34">
        <f>JAN!A34</f>
        <v>32</v>
      </c>
      <c r="B34" s="2">
        <v>45689</v>
      </c>
      <c r="C34">
        <f>VLOOKUP(A34,[1]OKR!$1:$1048576,$G$2,0)</f>
        <v>0</v>
      </c>
      <c r="D34">
        <f>VLOOKUP(A34,[1]OKR!$1:$1048576,$G$2+1,0)</f>
        <v>1</v>
      </c>
      <c r="E34">
        <f>VLOOKUP(A34,[1]OKR!$1:$1048576,$G$2+2,0)</f>
        <v>-1</v>
      </c>
    </row>
    <row r="35" spans="1:5" x14ac:dyDescent="0.3">
      <c r="A35">
        <f>JAN!A35</f>
        <v>33</v>
      </c>
      <c r="B35" s="2">
        <v>45689</v>
      </c>
      <c r="C35">
        <f>VLOOKUP(A35,[1]OKR!$1:$1048576,$G$2,0)</f>
        <v>0.08</v>
      </c>
      <c r="D35">
        <f>VLOOKUP(A35,[1]OKR!$1:$1048576,$G$2+1,0)</f>
        <v>8.0500000000000002E-2</v>
      </c>
      <c r="E35">
        <f>VLOOKUP(A35,[1]OKR!$1:$1048576,$G$2+2,0)</f>
        <v>0.99378881987577639</v>
      </c>
    </row>
    <row r="36" spans="1:5" x14ac:dyDescent="0.3">
      <c r="A36">
        <f>JAN!A36</f>
        <v>34</v>
      </c>
      <c r="B36" s="2">
        <v>45689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45689</v>
      </c>
      <c r="C37">
        <f>VLOOKUP(A37,[1]OKR!$1:$1048576,$G$2,0)</f>
        <v>0.1983</v>
      </c>
      <c r="D37">
        <f>VLOOKUP(A37,[1]OKR!$1:$1048576,$G$2+1,0)</f>
        <v>-0.1</v>
      </c>
      <c r="E37">
        <f>VLOOKUP(A37,[1]OKR!$1:$1048576,$G$2+2,0)</f>
        <v>-0.50428643469490675</v>
      </c>
    </row>
    <row r="38" spans="1:5" x14ac:dyDescent="0.3">
      <c r="A38">
        <f>JAN!A38</f>
        <v>36</v>
      </c>
      <c r="B38" s="2">
        <v>45689</v>
      </c>
      <c r="C38">
        <f>VLOOKUP(A38,[1]OKR!$1:$1048576,$G$2,0)</f>
        <v>0.57179999999999997</v>
      </c>
      <c r="D38">
        <f>VLOOKUP(A38,[1]OKR!$1:$1048576,$G$2+1,0)</f>
        <v>0.21870000000000001</v>
      </c>
      <c r="E38">
        <f>VLOOKUP(A38,[1]OKR!$1:$1048576,$G$2+2,0)</f>
        <v>0.38247639034627501</v>
      </c>
    </row>
    <row r="39" spans="1:5" x14ac:dyDescent="0.3">
      <c r="A39">
        <f>JAN!A39</f>
        <v>37</v>
      </c>
      <c r="B39" s="2">
        <v>45689</v>
      </c>
      <c r="C39">
        <f>VLOOKUP(A39,[1]OKR!$1:$1048576,$G$2,0)</f>
        <v>0.9</v>
      </c>
      <c r="D39">
        <f>VLOOKUP(A39,[1]OKR!$1:$1048576,$G$2+1,0)</f>
        <v>0.86</v>
      </c>
      <c r="E39">
        <f>VLOOKUP(A39,[1]OKR!$1:$1048576,$G$2+2,0)</f>
        <v>0.95555555555555549</v>
      </c>
    </row>
    <row r="40" spans="1:5" x14ac:dyDescent="0.3">
      <c r="A40">
        <f>JAN!A40</f>
        <v>38</v>
      </c>
      <c r="B40" s="2">
        <v>45689</v>
      </c>
      <c r="C40">
        <f>VLOOKUP(A40,[1]OKR!$1:$1048576,$G$2,0)</f>
        <v>215000</v>
      </c>
      <c r="D40">
        <f>VLOOKUP(A40,[1]OKR!$1:$1048576,$G$2+1,0)</f>
        <v>6270.588235294118</v>
      </c>
      <c r="E40">
        <f>VLOOKUP(A40,[1]OKR!$1:$1048576,$G$2+2,0)</f>
        <v>2.9165526675786591E-2</v>
      </c>
    </row>
    <row r="41" spans="1:5" x14ac:dyDescent="0.3">
      <c r="A41">
        <f>JAN!A41</f>
        <v>39</v>
      </c>
      <c r="B41" s="2">
        <v>45689</v>
      </c>
      <c r="C41">
        <f>VLOOKUP(A41,[1]OKR!$1:$1048576,$G$2,0)</f>
        <v>50000</v>
      </c>
      <c r="D41">
        <f>VLOOKUP(A41,[1]OKR!$1:$1048576,$G$2+1,0)</f>
        <v>34013</v>
      </c>
      <c r="E41">
        <f>VLOOKUP(A41,[1]OKR!$1:$1048576,$G$2+2,0)</f>
        <v>0.68025999999999998</v>
      </c>
    </row>
    <row r="42" spans="1:5" x14ac:dyDescent="0.3">
      <c r="A42">
        <f>JAN!A42</f>
        <v>40</v>
      </c>
      <c r="B42" s="2">
        <v>45689</v>
      </c>
      <c r="C42">
        <f>VLOOKUP(A42,[1]OKR!$1:$1048576,$G$2,0)</f>
        <v>17000000</v>
      </c>
      <c r="D42">
        <f>VLOOKUP(A42,[1]OKR!$1:$1048576,$G$2+1,0)</f>
        <v>7870913</v>
      </c>
      <c r="E42">
        <f>VLOOKUP(A42,[1]OKR!$1:$1048576,$G$2+2,0)</f>
        <v>0.46299488235294117</v>
      </c>
    </row>
    <row r="43" spans="1:5" x14ac:dyDescent="0.3">
      <c r="A43">
        <f>JAN!A43</f>
        <v>41</v>
      </c>
      <c r="B43" s="2">
        <v>45689</v>
      </c>
      <c r="C43">
        <f>VLOOKUP(A43,[1]OKR!$1:$1048576,$G$2,0)</f>
        <v>8333</v>
      </c>
      <c r="D43">
        <f>VLOOKUP(A43,[1]OKR!$1:$1048576,$G$2+1,0)</f>
        <v>17887</v>
      </c>
      <c r="E43">
        <f>VLOOKUP(A43,[1]OKR!$1:$1048576,$G$2+2,0)</f>
        <v>1</v>
      </c>
    </row>
    <row r="44" spans="1:5" x14ac:dyDescent="0.3">
      <c r="A44">
        <f>JAN!A44</f>
        <v>42</v>
      </c>
      <c r="B44" s="2">
        <v>45689</v>
      </c>
      <c r="C44">
        <f>VLOOKUP(A44,[1]OKR!$1:$1048576,$G$2,0)</f>
        <v>20</v>
      </c>
      <c r="D44">
        <f>VLOOKUP(A44,[1]OKR!$1:$1048576,$G$2+1,0)</f>
        <v>22</v>
      </c>
      <c r="E44">
        <f>VLOOKUP(A44,[1]OKR!$1:$1048576,$G$2+2,0)</f>
        <v>1</v>
      </c>
    </row>
    <row r="45" spans="1:5" x14ac:dyDescent="0.3">
      <c r="A45">
        <f>JAN!A45</f>
        <v>43</v>
      </c>
      <c r="B45" s="2">
        <v>45689</v>
      </c>
      <c r="C45">
        <f>VLOOKUP(A45,[1]OKR!$1:$1048576,$G$2,0)</f>
        <v>7</v>
      </c>
      <c r="D45">
        <f>VLOOKUP(A45,[1]OKR!$1:$1048576,$G$2+1,0)</f>
        <v>10</v>
      </c>
      <c r="E45">
        <f>VLOOKUP(A45,[1]OKR!$1:$1048576,$G$2+2,0)</f>
        <v>1</v>
      </c>
    </row>
    <row r="46" spans="1:5" x14ac:dyDescent="0.3">
      <c r="A46">
        <f>JAN!A46</f>
        <v>44</v>
      </c>
      <c r="B46" s="2">
        <v>45689</v>
      </c>
      <c r="C46">
        <f>VLOOKUP(A46,[1]OKR!$1:$1048576,$G$2,0)</f>
        <v>4</v>
      </c>
      <c r="D46">
        <f>VLOOKUP(A46,[1]OKR!$1:$1048576,$G$2+1,0)</f>
        <v>11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45689</v>
      </c>
      <c r="C47">
        <f>VLOOKUP(A47,[1]OKR!$1:$1048576,$G$2,0)</f>
        <v>36</v>
      </c>
      <c r="D47">
        <f>VLOOKUP(A47,[1]OKR!$1:$1048576,$G$2+1,0)</f>
        <v>41</v>
      </c>
      <c r="E47">
        <f>VLOOKUP(A47,[1]OKR!$1:$1048576,$G$2+2,0)</f>
        <v>1</v>
      </c>
    </row>
    <row r="48" spans="1:5" x14ac:dyDescent="0.3">
      <c r="A48">
        <f>JAN!A48</f>
        <v>47</v>
      </c>
      <c r="B48" s="2">
        <v>45689</v>
      </c>
      <c r="C48">
        <f>VLOOKUP(A48,[1]OKR!$1:$1048576,$G$2,0)</f>
        <v>1</v>
      </c>
      <c r="D48">
        <f>VLOOKUP(A48,[1]OKR!$1:$1048576,$G$2+1,0)</f>
        <v>0.96</v>
      </c>
      <c r="E48">
        <f>VLOOKUP(A48,[1]OKR!$1:$1048576,$G$2+2,0)</f>
        <v>0.96</v>
      </c>
    </row>
    <row r="49" spans="1:5" x14ac:dyDescent="0.3">
      <c r="A49">
        <f>JAN!A49</f>
        <v>48</v>
      </c>
      <c r="B49" s="2">
        <v>45689</v>
      </c>
      <c r="C49">
        <f>VLOOKUP(A49,[1]OKR!$1:$1048576,$G$2,0)</f>
        <v>7913</v>
      </c>
      <c r="D49">
        <f>VLOOKUP(A49,[1]OKR!$1:$1048576,$G$2+1,0)</f>
        <v>6285</v>
      </c>
      <c r="E49">
        <f>VLOOKUP(A49,[1]OKR!$1:$1048576,$G$2+2,0)</f>
        <v>0.79426260583849362</v>
      </c>
    </row>
    <row r="50" spans="1:5" x14ac:dyDescent="0.3">
      <c r="A50">
        <f>JAN!A50</f>
        <v>49</v>
      </c>
      <c r="B50" s="2">
        <v>45689</v>
      </c>
      <c r="C50">
        <f>VLOOKUP(A50,[1]OKR!$1:$1048576,$G$2,0)</f>
        <v>90</v>
      </c>
      <c r="D50">
        <f>VLOOKUP(A50,[1]OKR!$1:$1048576,$G$2+1,0)</f>
        <v>5</v>
      </c>
      <c r="E50">
        <f>VLOOKUP(A50,[1]OKR!$1:$1048576,$G$2+2,0)</f>
        <v>5.5555555555555552E-2</v>
      </c>
    </row>
    <row r="51" spans="1:5" x14ac:dyDescent="0.3">
      <c r="A51">
        <f>JAN!A51</f>
        <v>50</v>
      </c>
      <c r="B51" s="2">
        <v>45689</v>
      </c>
      <c r="C51">
        <f>VLOOKUP(A51,[1]OKR!$1:$1048576,$G$2,0)</f>
        <v>1</v>
      </c>
      <c r="D51">
        <f>VLOOKUP(A51,[1]OKR!$1:$1048576,$G$2+1,0)</f>
        <v>0.56000000000000005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45689</v>
      </c>
      <c r="C52">
        <f>VLOOKUP(A52,[1]OKR!$1:$1048576,$G$2,0)</f>
        <v>1</v>
      </c>
      <c r="D52">
        <f>VLOOKUP(A52,[1]OKR!$1:$1048576,$G$2+1,0)</f>
        <v>0.2</v>
      </c>
      <c r="E52">
        <f>VLOOKUP(A52,[1]OKR!$1:$1048576,$G$2+2,0)</f>
        <v>0.2</v>
      </c>
    </row>
    <row r="53" spans="1:5" x14ac:dyDescent="0.3">
      <c r="A53">
        <f>JAN!A53</f>
        <v>52</v>
      </c>
      <c r="B53" s="2">
        <v>45689</v>
      </c>
      <c r="C53">
        <f>VLOOKUP(A53,[1]OKR!$1:$1048576,$G$2,0)</f>
        <v>0</v>
      </c>
      <c r="D53">
        <f>VLOOKUP(A53,[1]OKR!$1:$1048576,$G$2+1,0)</f>
        <v>11.5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45689</v>
      </c>
      <c r="C54">
        <f>VLOOKUP(A54,[1]OKR!$1:$1048576,$G$2,0)</f>
        <v>15</v>
      </c>
      <c r="D54">
        <f>VLOOKUP(A54,[1]OKR!$1:$1048576,$G$2+1,0)</f>
        <v>31</v>
      </c>
      <c r="E54">
        <f>VLOOKUP(A54,[1]OKR!$1:$1048576,$G$2+2,0)</f>
        <v>0.4838709677419355</v>
      </c>
    </row>
    <row r="55" spans="1:5" x14ac:dyDescent="0.3">
      <c r="A55">
        <f>JAN!A55</f>
        <v>54</v>
      </c>
      <c r="B55" s="2">
        <v>45689</v>
      </c>
      <c r="C55">
        <f>VLOOKUP(A55,[1]OKR!$1:$1048576,$G$2,0)</f>
        <v>0.25</v>
      </c>
      <c r="D55">
        <f>VLOOKUP(A55,[1]OKR!$1:$1048576,$G$2+1,0)</f>
        <v>5.0999999999999997E-2</v>
      </c>
      <c r="E55">
        <f>VLOOKUP(A55,[1]OKR!$1:$1048576,$G$2+2,0)</f>
        <v>0.20399999999999999</v>
      </c>
    </row>
    <row r="56" spans="1:5" x14ac:dyDescent="0.3">
      <c r="A56">
        <f>JAN!A56</f>
        <v>55</v>
      </c>
      <c r="B56" s="2">
        <v>45689</v>
      </c>
      <c r="C56">
        <f>VLOOKUP(A56,[1]OKR!$1:$1048576,$G$2,0)</f>
        <v>0.05</v>
      </c>
      <c r="D56">
        <f>VLOOKUP(A56,[1]OKR!$1:$1048576,$G$2+1,0)</f>
        <v>3.4000000000000002E-2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45689</v>
      </c>
      <c r="C57">
        <f>VLOOKUP(A57,[1]OKR!$1:$1048576,$G$2,0)</f>
        <v>30</v>
      </c>
      <c r="D57">
        <f>VLOOKUP(A57,[1]OKR!$1:$1048576,$G$2+1,0)</f>
        <v>2.4</v>
      </c>
      <c r="E57">
        <f>VLOOKUP(A57,[1]OKR!$1:$1048576,$G$2+2,0)</f>
        <v>0.08</v>
      </c>
    </row>
    <row r="58" spans="1:5" x14ac:dyDescent="0.3">
      <c r="A58">
        <f>JAN!A58</f>
        <v>57</v>
      </c>
      <c r="B58" s="2">
        <v>45689</v>
      </c>
      <c r="C58">
        <f>VLOOKUP(A58,[1]OKR!$1:$1048576,$G$2,0)</f>
        <v>0.4</v>
      </c>
      <c r="D58">
        <f>VLOOKUP(A58,[1]OKR!$1:$1048576,$G$2+1,0)</f>
        <v>5.0999999999999997E-2</v>
      </c>
      <c r="E58">
        <f>VLOOKUP(A58,[1]OKR!$1:$1048576,$G$2+2,0)</f>
        <v>0.1275</v>
      </c>
    </row>
    <row r="59" spans="1:5" x14ac:dyDescent="0.3">
      <c r="A59">
        <f>JAN!A59</f>
        <v>58</v>
      </c>
      <c r="B59" s="2">
        <v>45689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45689</v>
      </c>
      <c r="C60">
        <f>VLOOKUP(A60,[1]OKR!$1:$1048576,$G$2,0)</f>
        <v>1</v>
      </c>
      <c r="D60">
        <f>VLOOKUP(A60,[1]OKR!$1:$1048576,$G$2+1,0)</f>
        <v>0.4</v>
      </c>
      <c r="E60">
        <f>VLOOKUP(A60,[1]OKR!$1:$1048576,$G$2+2,0)</f>
        <v>0.4</v>
      </c>
    </row>
    <row r="61" spans="1:5" x14ac:dyDescent="0.3">
      <c r="A61">
        <f>JAN!A61</f>
        <v>61</v>
      </c>
      <c r="B61" s="2">
        <v>45689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45689</v>
      </c>
      <c r="C62">
        <f>VLOOKUP(A62,[1]OKR!$1:$1048576,$G$2,0)</f>
        <v>0.5</v>
      </c>
      <c r="D62">
        <f>VLOOKUP(A62,[1]OKR!$1:$1048576,$G$2+1,0)</f>
        <v>0.51</v>
      </c>
      <c r="E62">
        <f>VLOOKUP(A62,[1]OKR!$1:$1048576,$G$2+2,0)</f>
        <v>1</v>
      </c>
    </row>
    <row r="63" spans="1:5" x14ac:dyDescent="0.3">
      <c r="A63">
        <f>JAN!A63</f>
        <v>63</v>
      </c>
      <c r="B63" s="2">
        <v>45689</v>
      </c>
      <c r="C63">
        <f>VLOOKUP(A63,[1]OKR!$1:$1048576,$G$2,0)</f>
        <v>27</v>
      </c>
      <c r="D63">
        <f>VLOOKUP(A63,[1]OKR!$1:$1048576,$G$2+1,0)</f>
        <v>29</v>
      </c>
      <c r="E63">
        <f>VLOOKUP(A63,[1]OKR!$1:$1048576,$G$2+2,0)</f>
        <v>1</v>
      </c>
    </row>
    <row r="64" spans="1:5" x14ac:dyDescent="0.3">
      <c r="A64">
        <f>JAN!A64</f>
        <v>64</v>
      </c>
      <c r="B64" s="2">
        <v>45689</v>
      </c>
      <c r="C64">
        <f>VLOOKUP(A64,[1]OKR!$1:$1048576,$G$2,0)</f>
        <v>6.34</v>
      </c>
      <c r="D64">
        <f>VLOOKUP(A64,[1]OKR!$1:$1048576,$G$2+1,0)</f>
        <v>6.57</v>
      </c>
      <c r="E64">
        <f>VLOOKUP(A64,[1]OKR!$1:$1048576,$G$2+2,0)</f>
        <v>1</v>
      </c>
    </row>
    <row r="65" spans="1:5" x14ac:dyDescent="0.3">
      <c r="A65">
        <f>JAN!A65</f>
        <v>65</v>
      </c>
      <c r="B65" s="2">
        <v>45689</v>
      </c>
      <c r="C65">
        <f>VLOOKUP(A65,[1]OKR!$1:$1048576,$G$2,0)</f>
        <v>8.0000000000000002E-3</v>
      </c>
      <c r="D65">
        <f>VLOOKUP(A65,[1]OKR!$1:$1048576,$G$2+1,0)</f>
        <v>6.7000000000000002E-3</v>
      </c>
      <c r="E65">
        <f>VLOOKUP(A65,[1]OKR!$1:$1048576,$G$2+2,0)</f>
        <v>0.83750000000000002</v>
      </c>
    </row>
    <row r="66" spans="1:5" x14ac:dyDescent="0.3">
      <c r="A66">
        <f>JAN!A66</f>
        <v>66</v>
      </c>
      <c r="B66" s="2">
        <v>45689</v>
      </c>
      <c r="C66">
        <f>VLOOKUP(A66,[1]OKR!$1:$1048576,$G$2,0)</f>
        <v>0.85499999999999998</v>
      </c>
      <c r="D66">
        <f>VLOOKUP(A66,[1]OKR!$1:$1048576,$G$2+1,0)</f>
        <v>0.82240000000000002</v>
      </c>
      <c r="E66">
        <f>VLOOKUP(A66,[1]OKR!$1:$1048576,$G$2+2,0)</f>
        <v>0.96187134502923977</v>
      </c>
    </row>
    <row r="67" spans="1:5" x14ac:dyDescent="0.3">
      <c r="A67">
        <f>JAN!A67</f>
        <v>67</v>
      </c>
      <c r="B67" s="2">
        <v>45689</v>
      </c>
      <c r="C67">
        <f>VLOOKUP(A67,[1]OKR!$1:$1048576,$G$2,0)</f>
        <v>0.78</v>
      </c>
      <c r="D67">
        <f>VLOOKUP(A67,[1]OKR!$1:$1048576,$G$2+1,0)</f>
        <v>0.68079999999999996</v>
      </c>
      <c r="E67">
        <f>VLOOKUP(A67,[1]OKR!$1:$1048576,$G$2+2,0)</f>
        <v>0.87282051282051276</v>
      </c>
    </row>
    <row r="68" spans="1:5" x14ac:dyDescent="0.3">
      <c r="A68">
        <f>JAN!A68</f>
        <v>68</v>
      </c>
      <c r="B68" s="2">
        <v>45689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45689</v>
      </c>
      <c r="C69">
        <f>VLOOKUP(A69,[1]OKR!$1:$1048576,$G$2,0)</f>
        <v>1767.69</v>
      </c>
      <c r="D69">
        <f>VLOOKUP(A69,[1]OKR!$1:$1048576,$G$2+1,0)</f>
        <v>3373.4519182531089</v>
      </c>
      <c r="E69">
        <f>VLOOKUP(A69,[1]OKR!$1:$1048576,$G$2+2,0)</f>
        <v>1</v>
      </c>
    </row>
    <row r="70" spans="1:5" x14ac:dyDescent="0.3">
      <c r="A70">
        <f>JAN!A70</f>
        <v>70</v>
      </c>
      <c r="B70" s="2">
        <v>45689</v>
      </c>
      <c r="C70">
        <f>VLOOKUP(A70,[1]OKR!$1:$1048576,$G$2,0)</f>
        <v>3.5000000000000003E-2</v>
      </c>
      <c r="D70">
        <f>VLOOKUP(A70,[1]OKR!$1:$1048576,$G$2+1,0)</f>
        <v>3.9199999999999999E-2</v>
      </c>
      <c r="E70">
        <f>VLOOKUP(A70,[1]OKR!$1:$1048576,$G$2+2,0)</f>
        <v>0.89285714285714302</v>
      </c>
    </row>
    <row r="71" spans="1:5" x14ac:dyDescent="0.3">
      <c r="A71">
        <f>JAN!A71</f>
        <v>71</v>
      </c>
      <c r="B71" s="2">
        <v>45689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45689</v>
      </c>
      <c r="C72">
        <f>VLOOKUP(A72,[1]OKR!$1:$1048576,$G$2,0)</f>
        <v>0.03</v>
      </c>
      <c r="D72">
        <f>VLOOKUP(A72,[1]OKR!$1:$1048576,$G$2+1,0)</f>
        <v>4.9000000000000002E-2</v>
      </c>
      <c r="E72">
        <f>VLOOKUP(A72,[1]OKR!$1:$1048576,$G$2+2,0)</f>
        <v>0.61224489795918358</v>
      </c>
    </row>
    <row r="73" spans="1:5" x14ac:dyDescent="0.3">
      <c r="A73">
        <f>JAN!A73</f>
        <v>73</v>
      </c>
      <c r="B73" s="2">
        <v>45689</v>
      </c>
      <c r="C73">
        <f>VLOOKUP(A73,[1]OKR!$1:$1048576,$G$2,0)</f>
        <v>0.85</v>
      </c>
      <c r="D73">
        <f>VLOOKUP(A73,[1]OKR!$1:$1048576,$G$2+1,0)</f>
        <v>0.88600000000000001</v>
      </c>
      <c r="E73">
        <f>VLOOKUP(A73,[1]OKR!$1:$1048576,$G$2+2,0)</f>
        <v>1</v>
      </c>
    </row>
    <row r="74" spans="1:5" x14ac:dyDescent="0.3">
      <c r="A74">
        <f>JAN!A74</f>
        <v>74</v>
      </c>
      <c r="B74" s="2">
        <v>45689</v>
      </c>
      <c r="C74">
        <f>VLOOKUP(A74,[1]OKR!$1:$1048576,$G$2,0)</f>
        <v>0.92</v>
      </c>
      <c r="D74">
        <f>VLOOKUP(A74,[1]OKR!$1:$1048576,$G$2+1,0)</f>
        <v>0.82</v>
      </c>
      <c r="E74">
        <f>VLOOKUP(A74,[1]OKR!$1:$1048576,$G$2+2,0)</f>
        <v>0.89130434782608692</v>
      </c>
    </row>
    <row r="75" spans="1:5" x14ac:dyDescent="0.3">
      <c r="A75">
        <f>JAN!A75</f>
        <v>75</v>
      </c>
      <c r="B75" s="2">
        <v>45689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45689</v>
      </c>
      <c r="C76">
        <f>VLOOKUP(A76,[1]OKR!$1:$1048576,$G$2,0)</f>
        <v>0.7</v>
      </c>
      <c r="D76">
        <f>VLOOKUP(A76,[1]OKR!$1:$1048576,$G$2+1,0)</f>
        <v>0.56000000000000005</v>
      </c>
      <c r="E76">
        <f>VLOOKUP(A76,[1]OKR!$1:$1048576,$G$2+2,0)</f>
        <v>0.80000000000000016</v>
      </c>
    </row>
    <row r="77" spans="1:5" x14ac:dyDescent="0.3">
      <c r="A77">
        <f>JAN!A77</f>
        <v>77</v>
      </c>
      <c r="B77" s="2">
        <v>45689</v>
      </c>
      <c r="C77">
        <f>VLOOKUP(A77,[1]OKR!$1:$1048576,$G$2,0)</f>
        <v>97</v>
      </c>
      <c r="D77">
        <f>VLOOKUP(A77,[1]OKR!$1:$1048576,$G$2+1,0)</f>
        <v>129</v>
      </c>
      <c r="E77">
        <f>VLOOKUP(A77,[1]OKR!$1:$1048576,$G$2+2,0)</f>
        <v>1</v>
      </c>
    </row>
    <row r="78" spans="1:5" x14ac:dyDescent="0.3">
      <c r="A78">
        <f>JAN!A78</f>
        <v>78</v>
      </c>
      <c r="B78" s="2">
        <v>45689</v>
      </c>
      <c r="C78">
        <f>VLOOKUP(A78,[1]OKR!$1:$1048576,$G$2,0)</f>
        <v>27</v>
      </c>
      <c r="D78">
        <f>VLOOKUP(A78,[1]OKR!$1:$1048576,$G$2+1,0)</f>
        <v>29</v>
      </c>
      <c r="E78">
        <f>VLOOKUP(A78,[1]OKR!$1:$1048576,$G$2+2,0)</f>
        <v>1</v>
      </c>
    </row>
    <row r="79" spans="1:5" x14ac:dyDescent="0.3">
      <c r="A79">
        <f>JAN!A79</f>
        <v>79</v>
      </c>
      <c r="B79" s="2">
        <v>45689</v>
      </c>
      <c r="C79">
        <f>VLOOKUP(A79,[1]OKR!$1:$1048576,$G$2,0)</f>
        <v>7.4999999999999997E-3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45689</v>
      </c>
      <c r="C80">
        <f>VLOOKUP(A80,[1]OKR!$1:$1048576,$G$2,0)</f>
        <v>1</v>
      </c>
      <c r="D80">
        <f>VLOOKUP(A80,[1]OKR!$1:$1048576,$G$2+1,0)</f>
        <v>0.73760000000000003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45689</v>
      </c>
      <c r="C81">
        <f>VLOOKUP(A81,[1]OKR!$1:$1048576,$G$2,0)</f>
        <v>1</v>
      </c>
      <c r="D81">
        <f>VLOOKUP(A81,[1]OKR!$1:$1048576,$G$2+1,0)</f>
        <v>0.35</v>
      </c>
      <c r="E81">
        <f>VLOOKUP(A81,[1]OKR!$1:$1048576,$G$2+2,0)</f>
        <v>0.35</v>
      </c>
    </row>
    <row r="82" spans="1:5" x14ac:dyDescent="0.3">
      <c r="A82">
        <f>JAN!A82</f>
        <v>82</v>
      </c>
      <c r="B82" s="2">
        <v>45689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45689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45689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45689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45689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45689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45689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45689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45689</v>
      </c>
      <c r="C90">
        <f>VLOOKUP(A90,[1]OKR!$1:$1048576,$G$2,0)</f>
        <v>0.98</v>
      </c>
      <c r="D90">
        <f>VLOOKUP(A90,[1]OKR!$1:$1048576,$G$2+1,0)</f>
        <v>0.69950000000000001</v>
      </c>
      <c r="E90">
        <f>VLOOKUP(A90,[1]OKR!$1:$1048576,$G$2+2,0)</f>
        <v>0.7137755102040817</v>
      </c>
    </row>
    <row r="91" spans="1:5" x14ac:dyDescent="0.3">
      <c r="A91">
        <f>JAN!A91</f>
        <v>91</v>
      </c>
      <c r="B91" s="2">
        <v>45689</v>
      </c>
      <c r="C91">
        <f>VLOOKUP(A91,[1]OKR!$1:$1048576,$G$2,0)</f>
        <v>1</v>
      </c>
      <c r="D91">
        <f>VLOOKUP(A91,[1]OKR!$1:$1048576,$G$2+1,0)</f>
        <v>0.33329999999999999</v>
      </c>
      <c r="E91">
        <f>VLOOKUP(A91,[1]OKR!$1:$1048576,$G$2+2,0)</f>
        <v>0.33329999999999999</v>
      </c>
    </row>
    <row r="92" spans="1:5" x14ac:dyDescent="0.3">
      <c r="A92">
        <f>JAN!A92</f>
        <v>92</v>
      </c>
      <c r="B92" s="2">
        <v>45689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45689</v>
      </c>
      <c r="C93">
        <f>VLOOKUP(A93,[1]OKR!$1:$1048576,$G$2,0)</f>
        <v>-0.05</v>
      </c>
      <c r="D93">
        <f>VLOOKUP(A93,[1]OKR!$1:$1048576,$G$2+1,0)</f>
        <v>-0.28699999999999998</v>
      </c>
      <c r="E93">
        <f>VLOOKUP(A93,[1]OKR!$1:$1048576,$G$2+2,0)</f>
        <v>1</v>
      </c>
    </row>
    <row r="94" spans="1:5" x14ac:dyDescent="0.3">
      <c r="A94">
        <f>JAN!A94</f>
        <v>94</v>
      </c>
      <c r="B94" s="2">
        <v>45689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45689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45689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45689</v>
      </c>
      <c r="C97">
        <f>VLOOKUP(A97,[1]OKR!$1:$1048576,$G$2,0)</f>
        <v>20</v>
      </c>
      <c r="D97">
        <f>VLOOKUP(A97,[1]OKR!$1:$1048576,$G$2+1,0)</f>
        <v>26.3</v>
      </c>
      <c r="E97">
        <f>VLOOKUP(A97,[1]OKR!$1:$1048576,$G$2+2,0)</f>
        <v>1</v>
      </c>
    </row>
    <row r="98" spans="1:5" x14ac:dyDescent="0.3">
      <c r="A98">
        <f>JAN!A98</f>
        <v>98</v>
      </c>
      <c r="B98" s="2">
        <v>45689</v>
      </c>
      <c r="C98">
        <f>VLOOKUP(A98,[1]OKR!$1:$1048576,$G$2,0)</f>
        <v>0.06</v>
      </c>
      <c r="D98">
        <f>VLOOKUP(A98,[1]OKR!$1:$1048576,$G$2+1,0)</f>
        <v>0.16819999999999999</v>
      </c>
      <c r="E98">
        <f>VLOOKUP(A98,[1]OKR!$1:$1048576,$G$2+2,0)</f>
        <v>0.356718192627824</v>
      </c>
    </row>
    <row r="99" spans="1:5" x14ac:dyDescent="0.3">
      <c r="A99">
        <f>JAN!A99</f>
        <v>99</v>
      </c>
      <c r="B99" s="2">
        <v>45689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45689</v>
      </c>
      <c r="C100">
        <f>VLOOKUP(A100,[1]OKR!$1:$1048576,$G$2,0)</f>
        <v>5</v>
      </c>
      <c r="D100">
        <f>VLOOKUP(A100,[1]OKR!$1:$1048576,$G$2+1,0)</f>
        <v>5</v>
      </c>
      <c r="E100">
        <f>VLOOKUP(A100,[1]OKR!$1:$1048576,$G$2+2,0)</f>
        <v>1</v>
      </c>
    </row>
    <row r="101" spans="1:5" x14ac:dyDescent="0.3">
      <c r="A101">
        <f>JAN!A101</f>
        <v>101</v>
      </c>
      <c r="B101" s="2">
        <v>45689</v>
      </c>
      <c r="C101">
        <f>VLOOKUP(A101,[1]OKR!$1:$1048576,$G$2,0)</f>
        <v>20</v>
      </c>
      <c r="D101">
        <f>VLOOKUP(A101,[1]OKR!$1:$1048576,$G$2+1,0)</f>
        <v>2</v>
      </c>
      <c r="E101">
        <f>VLOOKUP(A101,[1]OKR!$1:$1048576,$G$2+2,0)</f>
        <v>0.1</v>
      </c>
    </row>
    <row r="102" spans="1:5" x14ac:dyDescent="0.3">
      <c r="A102">
        <f>JAN!A102</f>
        <v>102</v>
      </c>
      <c r="B102" s="2">
        <v>45689</v>
      </c>
      <c r="C102">
        <f>VLOOKUP(A102,[1]OKR!$1:$1048576,$G$2,0)</f>
        <v>0.4</v>
      </c>
      <c r="D102">
        <f>VLOOKUP(A102,[1]OKR!$1:$1048576,$G$2+1,0)</f>
        <v>0.217</v>
      </c>
      <c r="E102">
        <f>VLOOKUP(A102,[1]OKR!$1:$1048576,$G$2+2,0)</f>
        <v>0.54249999999999998</v>
      </c>
    </row>
    <row r="103" spans="1:5" x14ac:dyDescent="0.3">
      <c r="A103">
        <f>JAN!A103</f>
        <v>103</v>
      </c>
      <c r="B103" s="2">
        <v>45689</v>
      </c>
      <c r="C103">
        <f>VLOOKUP(A103,[1]OKR!$1:$1048576,$G$2,0)</f>
        <v>11115000</v>
      </c>
      <c r="D103">
        <f>VLOOKUP(A103,[1]OKR!$1:$1048576,$G$2+1,0)</f>
        <v>9435537.0299999993</v>
      </c>
      <c r="E103">
        <f>VLOOKUP(A103,[1]OKR!$1:$1048576,$G$2+2,0)</f>
        <v>0.84890121727395407</v>
      </c>
    </row>
    <row r="104" spans="1:5" x14ac:dyDescent="0.3">
      <c r="A104">
        <f>JAN!A104</f>
        <v>104</v>
      </c>
      <c r="B104" s="2">
        <v>45689</v>
      </c>
      <c r="C104">
        <f>VLOOKUP(A104,[1]OKR!$1:$1048576,$G$2,0)</f>
        <v>0.60760000000000003</v>
      </c>
      <c r="D104">
        <f>VLOOKUP(A104,[1]OKR!$1:$1048576,$G$2+1,0)</f>
        <v>0.53969999999999996</v>
      </c>
      <c r="E104">
        <f>VLOOKUP(A104,[1]OKR!$1:$1048576,$G$2+2,0)</f>
        <v>0.88824884792626713</v>
      </c>
    </row>
    <row r="105" spans="1:5" x14ac:dyDescent="0.3">
      <c r="A105">
        <f>JAN!A105</f>
        <v>105</v>
      </c>
      <c r="B105" s="2">
        <v>45689</v>
      </c>
      <c r="C105">
        <f>VLOOKUP(A105,[1]OKR!$1:$1048576,$G$2,0)</f>
        <v>1</v>
      </c>
      <c r="D105">
        <f>VLOOKUP(A105,[1]OKR!$1:$1048576,$G$2+1,0)</f>
        <v>1</v>
      </c>
      <c r="E105">
        <f>VLOOKUP(A105,[1]OKR!$1:$1048576,$G$2+2,0)</f>
        <v>1</v>
      </c>
    </row>
    <row r="106" spans="1:5" x14ac:dyDescent="0.3">
      <c r="A106">
        <f>JAN!A106</f>
        <v>106</v>
      </c>
      <c r="B106" s="2">
        <v>45689</v>
      </c>
      <c r="C106">
        <f>VLOOKUP(A106,[1]OKR!$1:$1048576,$G$2,0)</f>
        <v>5.7000000000000002E-2</v>
      </c>
      <c r="D106">
        <f>VLOOKUP(A106,[1]OKR!$1:$1048576,$G$2+1,0)</f>
        <v>2.8199999999999999E-2</v>
      </c>
      <c r="E106">
        <f>VLOOKUP(A106,[1]OKR!$1:$1048576,$G$2+2,0)</f>
        <v>-0.50526315789473686</v>
      </c>
    </row>
    <row r="107" spans="1:5" x14ac:dyDescent="0.3">
      <c r="A107">
        <f>JAN!A107</f>
        <v>107</v>
      </c>
      <c r="B107" s="2">
        <v>45689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45689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45689</v>
      </c>
      <c r="C109">
        <f>VLOOKUP(A109,[1]OKR!$1:$1048576,$G$2,0)</f>
        <v>0.8</v>
      </c>
      <c r="D109">
        <f>VLOOKUP(A109,[1]OKR!$1:$1048576,$G$2+1,0)</f>
        <v>0.78600000000000003</v>
      </c>
      <c r="E109">
        <f>VLOOKUP(A109,[1]OKR!$1:$1048576,$G$2+2,0)</f>
        <v>0.98250000000000004</v>
      </c>
    </row>
    <row r="110" spans="1:5" x14ac:dyDescent="0.3">
      <c r="A110">
        <f>JAN!A110</f>
        <v>110</v>
      </c>
      <c r="B110" s="2">
        <v>45689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45689</v>
      </c>
      <c r="C111">
        <f>VLOOKUP(A111,[1]OKR!$1:$1048576,$G$2,0)</f>
        <v>0.25969999999999999</v>
      </c>
      <c r="D111">
        <f>VLOOKUP(A111,[1]OKR!$1:$1048576,$G$2+1,0)</f>
        <v>5.8500000000000003E-2</v>
      </c>
      <c r="E111">
        <f>VLOOKUP(A111,[1]OKR!$1:$1048576,$G$2+2,0)</f>
        <v>-0.77474008471313049</v>
      </c>
    </row>
    <row r="112" spans="1:5" x14ac:dyDescent="0.3">
      <c r="A112">
        <f>JAN!A112</f>
        <v>112</v>
      </c>
      <c r="B112" s="2">
        <v>45689</v>
      </c>
      <c r="C112">
        <f>VLOOKUP(A112,[1]OKR!$1:$1048576,$G$2,0)</f>
        <v>0.34370000000000001</v>
      </c>
      <c r="D112">
        <f>VLOOKUP(A112,[1]OKR!$1:$1048576,$G$2+1,0)</f>
        <v>0.1943</v>
      </c>
      <c r="E112">
        <f>VLOOKUP(A112,[1]OKR!$1:$1048576,$G$2+2,0)</f>
        <v>-0.43468140820482981</v>
      </c>
    </row>
    <row r="113" spans="1:5" x14ac:dyDescent="0.3">
      <c r="A113">
        <f>JAN!A113</f>
        <v>113</v>
      </c>
      <c r="B113" s="2">
        <v>45689</v>
      </c>
      <c r="C113">
        <f>VLOOKUP(A113,[1]OKR!$1:$1048576,$G$2,0)</f>
        <v>0.2</v>
      </c>
      <c r="D113">
        <f>VLOOKUP(A113,[1]OKR!$1:$1048576,$G$2+1,0)</f>
        <v>0.11940000000000001</v>
      </c>
      <c r="E113">
        <f>VLOOKUP(A113,[1]OKR!$1:$1048576,$G$2+2,0)</f>
        <v>-0.40300000000000002</v>
      </c>
    </row>
    <row r="114" spans="1:5" x14ac:dyDescent="0.3">
      <c r="A114">
        <f>JAN!A114</f>
        <v>114</v>
      </c>
      <c r="B114" s="2">
        <v>45689</v>
      </c>
      <c r="C114">
        <f>VLOOKUP(A114,[1]OKR!$1:$1048576,$G$2,0)</f>
        <v>29.07</v>
      </c>
      <c r="D114">
        <f>VLOOKUP(A114,[1]OKR!$1:$1048576,$G$2+1,0)</f>
        <v>30.07</v>
      </c>
      <c r="E114">
        <f>VLOOKUP(A114,[1]OKR!$1:$1048576,$G$2+2,0)</f>
        <v>1</v>
      </c>
    </row>
    <row r="115" spans="1:5" x14ac:dyDescent="0.3">
      <c r="A115">
        <f>JAN!A115</f>
        <v>115</v>
      </c>
      <c r="B115" s="2">
        <v>45689</v>
      </c>
      <c r="C115">
        <f>VLOOKUP(A115,[1]OKR!$1:$1048576,$G$2,0)</f>
        <v>0</v>
      </c>
      <c r="D115">
        <f>VLOOKUP(A115,[1]OKR!$1:$1048576,$G$2+1,0)</f>
        <v>19853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45689</v>
      </c>
      <c r="C116">
        <f>VLOOKUP(A116,[1]OKR!$1:$1048576,$G$2,0)</f>
        <v>0</v>
      </c>
      <c r="D116">
        <f>VLOOKUP(A116,[1]OKR!$1:$1048576,$G$2+1,0)</f>
        <v>1016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45689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45689</v>
      </c>
      <c r="C118">
        <f>VLOOKUP(A118,[1]OKR!$1:$1048576,$G$2,0)</f>
        <v>15</v>
      </c>
      <c r="D118">
        <f>VLOOKUP(A118,[1]OKR!$1:$1048576,$G$2+1,0)</f>
        <v>14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45689</v>
      </c>
      <c r="C119">
        <f>VLOOKUP(A119,[1]OKR!$1:$1048576,$G$2,0)</f>
        <v>0.75</v>
      </c>
      <c r="D119">
        <f>VLOOKUP(A119,[1]OKR!$1:$1048576,$G$2+1,0)</f>
        <v>0.95750000000000002</v>
      </c>
      <c r="E119">
        <f>VLOOKUP(A119,[1]OKR!$1:$1048576,$G$2+2,0)</f>
        <v>1</v>
      </c>
    </row>
    <row r="120" spans="1:5" x14ac:dyDescent="0.3">
      <c r="A120">
        <f>JAN!A120</f>
        <v>120</v>
      </c>
      <c r="B120" s="2">
        <v>45689</v>
      </c>
      <c r="C120">
        <f>VLOOKUP(A120,[1]OKR!$1:$1048576,$G$2,0)</f>
        <v>0.93</v>
      </c>
      <c r="D120">
        <f>VLOOKUP(A120,[1]OKR!$1:$1048576,$G$2+1,0)</f>
        <v>0.94820000000000004</v>
      </c>
      <c r="E120">
        <f>VLOOKUP(A120,[1]OKR!$1:$1048576,$G$2+2,0)</f>
        <v>1</v>
      </c>
    </row>
    <row r="121" spans="1:5" x14ac:dyDescent="0.3">
      <c r="A121">
        <f>JAN!A121</f>
        <v>121</v>
      </c>
      <c r="B121" s="2">
        <v>45689</v>
      </c>
      <c r="C121">
        <f>VLOOKUP(A121,[1]OKR!$1:$1048576,$G$2,0)</f>
        <v>0.85</v>
      </c>
      <c r="D121">
        <f>VLOOKUP(A121,[1]OKR!$1:$1048576,$G$2+1,0)</f>
        <v>0.86160000000000003</v>
      </c>
      <c r="E121">
        <f>VLOOKUP(A121,[1]OKR!$1:$1048576,$G$2+2,0)</f>
        <v>1</v>
      </c>
    </row>
    <row r="122" spans="1:5" x14ac:dyDescent="0.3">
      <c r="A122">
        <f>JAN!A122</f>
        <v>122</v>
      </c>
      <c r="B122" s="2">
        <v>45689</v>
      </c>
      <c r="C122">
        <f>VLOOKUP(A122,[1]OKR!$1:$1048576,$G$2,0)</f>
        <v>0.85</v>
      </c>
      <c r="D122">
        <f>VLOOKUP(A122,[1]OKR!$1:$1048576,$G$2+1,0)</f>
        <v>0.67769999999999997</v>
      </c>
      <c r="E122">
        <f>VLOOKUP(A122,[1]OKR!$1:$1048576,$G$2+2,0)</f>
        <v>0.79729411764705882</v>
      </c>
    </row>
    <row r="123" spans="1:5" x14ac:dyDescent="0.3">
      <c r="A123">
        <f>JAN!A123</f>
        <v>123</v>
      </c>
      <c r="B123" s="2">
        <v>45689</v>
      </c>
      <c r="C123">
        <f>VLOOKUP(A123,[1]OKR!$1:$1048576,$G$2,0)</f>
        <v>0.85</v>
      </c>
      <c r="D123">
        <f>VLOOKUP(A123,[1]OKR!$1:$1048576,$G$2+1,0)</f>
        <v>0.88460000000000005</v>
      </c>
      <c r="E123">
        <f>VLOOKUP(A123,[1]OKR!$1:$1048576,$G$2+2,0)</f>
        <v>1</v>
      </c>
    </row>
    <row r="124" spans="1:5" x14ac:dyDescent="0.3">
      <c r="A124">
        <f>JAN!A124</f>
        <v>124</v>
      </c>
      <c r="B124" s="2">
        <v>45689</v>
      </c>
      <c r="C124">
        <f>VLOOKUP(A124,[1]OKR!$1:$1048576,$G$2,0)</f>
        <v>0.85</v>
      </c>
      <c r="D124">
        <f>VLOOKUP(A124,[1]OKR!$1:$1048576,$G$2+1,0)</f>
        <v>0.66349999999999998</v>
      </c>
      <c r="E124">
        <f>VLOOKUP(A124,[1]OKR!$1:$1048576,$G$2+2,0)</f>
        <v>0.78058823529411769</v>
      </c>
    </row>
    <row r="125" spans="1:5" x14ac:dyDescent="0.3">
      <c r="A125">
        <f>JAN!A125</f>
        <v>125</v>
      </c>
      <c r="B125" s="2">
        <v>45689</v>
      </c>
      <c r="C125">
        <f>VLOOKUP(A125,[1]OKR!$1:$1048576,$G$2,0)</f>
        <v>0.85</v>
      </c>
      <c r="D125">
        <f>VLOOKUP(A125,[1]OKR!$1:$1048576,$G$2+1,0)</f>
        <v>0.90569999999999995</v>
      </c>
      <c r="E125">
        <f>VLOOKUP(A125,[1]OKR!$1:$1048576,$G$2+2,0)</f>
        <v>1</v>
      </c>
    </row>
    <row r="126" spans="1:5" x14ac:dyDescent="0.3">
      <c r="A126">
        <f>JAN!A126</f>
        <v>126</v>
      </c>
      <c r="B126" s="2">
        <v>45689</v>
      </c>
      <c r="C126">
        <f>VLOOKUP(A126,[1]OKR!$1:$1048576,$G$2,0)</f>
        <v>2832</v>
      </c>
      <c r="D126">
        <f>VLOOKUP(A126,[1]OKR!$1:$1048576,$G$2+1,0)</f>
        <v>2547</v>
      </c>
      <c r="E126">
        <f>VLOOKUP(A126,[1]OKR!$1:$1048576,$G$2+2,0)</f>
        <v>0.89936440677966101</v>
      </c>
    </row>
    <row r="127" spans="1:5" x14ac:dyDescent="0.3">
      <c r="A127">
        <f>JAN!A127</f>
        <v>127</v>
      </c>
      <c r="B127" s="2">
        <v>45689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45689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45689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45689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45689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45689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45689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45689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45689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45689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45689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45689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45689</v>
      </c>
      <c r="C139">
        <f>VLOOKUP(A139,[1]OKR!$1:$1048576,$G$2,0)</f>
        <v>0.83399999999999996</v>
      </c>
      <c r="D139">
        <f>VLOOKUP(A139,[1]OKR!$1:$1048576,$G$2+1,0)</f>
        <v>0.64170000000000005</v>
      </c>
      <c r="E139">
        <f>VLOOKUP(A139,[1]OKR!$1:$1048576,$G$2+2,0)</f>
        <v>0.7694244604316548</v>
      </c>
    </row>
    <row r="140" spans="1:5" x14ac:dyDescent="0.3">
      <c r="A140">
        <f>JAN!A140</f>
        <v>140</v>
      </c>
      <c r="B140" s="2">
        <v>45689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45689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45689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45689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autoFilter ref="A1:E1" xr:uid="{C676F057-BB25-4EA8-9E37-C0C1FA17FE89}">
    <sortState xmlns:xlrd2="http://schemas.microsoft.com/office/spreadsheetml/2017/richdata2" ref="A2:E128">
      <sortCondition ref="A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94E8-D8BF-446D-B303-6D23D2F684BD}">
  <dimension ref="A1:G143"/>
  <sheetViews>
    <sheetView topLeftCell="A124" workbookViewId="0">
      <selection activeCell="B125" sqref="B125:B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45717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FEV!G2+3</f>
        <v>21</v>
      </c>
    </row>
    <row r="3" spans="1:7" x14ac:dyDescent="0.3">
      <c r="A3">
        <f>JAN!A3</f>
        <v>1</v>
      </c>
      <c r="B3" s="2">
        <v>45717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45717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45717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45717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45717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45717</v>
      </c>
      <c r="C8">
        <f>VLOOKUP(A8,[1]OKR!$1:$1048576,$G$2,0)</f>
        <v>0.75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45717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45717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45717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45717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45717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45717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45717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45717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45717</v>
      </c>
      <c r="C17">
        <f>VLOOKUP(A17,[1]OKR!$1:$1048576,$G$2,0)</f>
        <v>5</v>
      </c>
      <c r="D17">
        <f>VLOOKUP(A17,[1]OKR!$1:$1048576,$G$2+1,0)</f>
        <v>0</v>
      </c>
      <c r="E17">
        <f>VLOOKUP(A17,[1]OKR!$1:$1048576,$G$2+2,0)</f>
        <v>1</v>
      </c>
    </row>
    <row r="18" spans="1:5" x14ac:dyDescent="0.3">
      <c r="A18">
        <f>JAN!A18</f>
        <v>16</v>
      </c>
      <c r="B18" s="2">
        <v>45717</v>
      </c>
      <c r="C18">
        <f>VLOOKUP(A18,[1]OKR!$1:$1048576,$G$2,0)</f>
        <v>0.9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45717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45717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45717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45717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1</v>
      </c>
    </row>
    <row r="23" spans="1:5" x14ac:dyDescent="0.3">
      <c r="A23">
        <f>JAN!A23</f>
        <v>21</v>
      </c>
      <c r="B23" s="2">
        <v>45717</v>
      </c>
      <c r="C23">
        <f>VLOOKUP(A23,[1]OKR!$1:$1048576,$G$2,0)</f>
        <v>1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45717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45717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45717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45717</v>
      </c>
      <c r="C27">
        <f>VLOOKUP(A27,[1]OKR!$1:$1048576,$G$2,0)</f>
        <v>6.43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45717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45717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45717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45717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45717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45717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45717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45717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45717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45717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45717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45717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45717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45717</v>
      </c>
      <c r="C41">
        <f>VLOOKUP(A41,[1]OKR!$1:$1048576,$G$2,0)</f>
        <v>65600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45717</v>
      </c>
      <c r="C42">
        <f>VLOOKUP(A42,[1]OKR!$1:$1048576,$G$2,0)</f>
        <v>18000000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45717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45717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45717</v>
      </c>
      <c r="C45">
        <f>VLOOKUP(A45,[1]OKR!$1:$1048576,$G$2,0)</f>
        <v>5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45717</v>
      </c>
      <c r="C46">
        <f>VLOOKUP(A46,[1]OKR!$1:$1048576,$G$2,0)</f>
        <v>1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45717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45717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45717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45717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45717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45717</v>
      </c>
      <c r="C52">
        <f>VLOOKUP(A52,[1]OKR!$1:$1048576,$G$2,0)</f>
        <v>1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45717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45717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45717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45717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45717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45717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45717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45717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45717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45717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45717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45717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45717</v>
      </c>
      <c r="C65">
        <f>VLOOKUP(A65,[1]OKR!$1:$1048576,$G$2,0)</f>
        <v>8.0000000000000002E-3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45717</v>
      </c>
      <c r="C66">
        <f>VLOOKUP(A66,[1]OKR!$1:$1048576,$G$2,0)</f>
        <v>0.85499999999999998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45717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45717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45717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45717</v>
      </c>
      <c r="C70">
        <f>VLOOKUP(A70,[1]OKR!$1:$1048576,$G$2,0)</f>
        <v>3.5000000000000003E-2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45717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45717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45717</v>
      </c>
      <c r="C73">
        <f>VLOOKUP(A73,[1]OKR!$1:$1048576,$G$2,0)</f>
        <v>0.85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45717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45717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45717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45717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45717</v>
      </c>
      <c r="C78">
        <f>VLOOKUP(A78,[1]OKR!$1:$1048576,$G$2,0)</f>
        <v>27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45717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45717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45717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45717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45717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45717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45717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45717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45717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45717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45717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45717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45717</v>
      </c>
      <c r="C91">
        <f>VLOOKUP(A91,[1]OKR!$1:$1048576,$G$2,0)</f>
        <v>1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45717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45717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45717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45717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45717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45717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45717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45717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45717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45717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45717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45717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45717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45717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45717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45717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45717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45717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45717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45717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45717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45717</v>
      </c>
      <c r="C113">
        <f>VLOOKUP(A113,[1]OKR!$1:$1048576,$G$2,0)</f>
        <v>0.2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45717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45717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45717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45717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45717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45717</v>
      </c>
      <c r="C119">
        <f>VLOOKUP(A119,[1]OKR!$1:$1048576,$G$2,0)</f>
        <v>0.75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45717</v>
      </c>
      <c r="C120">
        <f>VLOOKUP(A120,[1]OKR!$1:$1048576,$G$2,0)</f>
        <v>0.93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45717</v>
      </c>
      <c r="C121">
        <f>VLOOKUP(A121,[1]OKR!$1:$1048576,$G$2,0)</f>
        <v>0.85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45717</v>
      </c>
      <c r="C122">
        <f>VLOOKUP(A122,[1]OKR!$1:$1048576,$G$2,0)</f>
        <v>0.85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45717</v>
      </c>
      <c r="C123">
        <f>VLOOKUP(A123,[1]OKR!$1:$1048576,$G$2,0)</f>
        <v>0.85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45717</v>
      </c>
      <c r="C124">
        <f>VLOOKUP(A124,[1]OKR!$1:$1048576,$G$2,0)</f>
        <v>0.85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45717</v>
      </c>
      <c r="C125">
        <f>VLOOKUP(A125,[1]OKR!$1:$1048576,$G$2,0)</f>
        <v>0.85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45717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45717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45717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45717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45717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45717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45717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45717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45717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45717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45717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45717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45717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45717</v>
      </c>
      <c r="C139">
        <f>VLOOKUP(A139,[1]OKR!$1:$1048576,$G$2,0)</f>
        <v>0.83399999999999996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45717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45717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45717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45717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3F5B-57AD-49DA-8D42-A940001D67CC}">
  <dimension ref="A1:G143"/>
  <sheetViews>
    <sheetView topLeftCell="A124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45748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MAR!G2+4</f>
        <v>25</v>
      </c>
    </row>
    <row r="3" spans="1:7" x14ac:dyDescent="0.3">
      <c r="A3">
        <f>JAN!A3</f>
        <v>1</v>
      </c>
      <c r="B3" s="2">
        <v>45748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45748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45748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45748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45748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45748</v>
      </c>
      <c r="C8">
        <f>VLOOKUP(A8,[1]OKR!$1:$1048576,$G$2,0)</f>
        <v>0.75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45748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45748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45748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45748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45748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45748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45748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45748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45748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45748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45748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45748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45748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45748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1</v>
      </c>
    </row>
    <row r="23" spans="1:5" x14ac:dyDescent="0.3">
      <c r="A23">
        <f>JAN!A23</f>
        <v>21</v>
      </c>
      <c r="B23" s="2">
        <v>45748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45748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45748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45748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45748</v>
      </c>
      <c r="C27">
        <f>VLOOKUP(A27,[1]OKR!$1:$1048576,$G$2,0)</f>
        <v>6.65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45748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45748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45748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45748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45748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45748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45748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45748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45748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45748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45748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45748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45748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45748</v>
      </c>
      <c r="C41">
        <f>VLOOKUP(A41,[1]OKR!$1:$1048576,$G$2,0)</f>
        <v>50000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45748</v>
      </c>
      <c r="C42">
        <f>VLOOKUP(A42,[1]OKR!$1:$1048576,$G$2,0)</f>
        <v>18000000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45748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45748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45748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45748</v>
      </c>
      <c r="C46">
        <f>VLOOKUP(A46,[1]OKR!$1:$1048576,$G$2,0)</f>
        <v>1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45748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45748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45748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45748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45748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45748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45748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45748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45748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45748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45748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45748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45748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45748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45748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45748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45748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45748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45748</v>
      </c>
      <c r="C65">
        <f>VLOOKUP(A65,[1]OKR!$1:$1048576,$G$2,0)</f>
        <v>8.0000000000000002E-3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45748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45748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45748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45748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45748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45748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45748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45748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45748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45748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45748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45748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45748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45748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45748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45748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45748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45748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45748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45748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45748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45748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45748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45748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45748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45748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45748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45748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45748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45748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45748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45748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45748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45748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45748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45748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45748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45748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45748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45748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45748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45748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45748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45748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45748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45748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45748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45748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45748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45748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45748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45748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45748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45748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45748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45748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45748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45748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45748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45748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45748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45748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45748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45748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45748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45748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45748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45748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45748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45748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45748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45748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45748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45748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45748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45748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45748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45748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E221-A9AD-4A46-AA4C-58C5D6ED17EA}">
  <dimension ref="A1:G143"/>
  <sheetViews>
    <sheetView topLeftCell="A122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45778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ABR!G2+3</f>
        <v>28</v>
      </c>
    </row>
    <row r="3" spans="1:7" x14ac:dyDescent="0.3">
      <c r="A3">
        <f>JAN!A3</f>
        <v>1</v>
      </c>
      <c r="B3" s="2">
        <v>45778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45778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45778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45778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45778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45778</v>
      </c>
      <c r="C8">
        <f>VLOOKUP(A8,[1]OKR!$1:$1048576,$G$2,0)</f>
        <v>0.75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45778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45778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45778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45778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45778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45778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45778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45778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45778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45778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45778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45778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45778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45778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1</v>
      </c>
    </row>
    <row r="23" spans="1:5" x14ac:dyDescent="0.3">
      <c r="A23">
        <f>JAN!A23</f>
        <v>21</v>
      </c>
      <c r="B23" s="2">
        <v>45778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45778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45778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45778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45778</v>
      </c>
      <c r="C27">
        <f>VLOOKUP(A27,[1]OKR!$1:$1048576,$G$2,0)</f>
        <v>6.82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45778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45778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45778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45778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45778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45778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45778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45778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45778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45778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45778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45778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45778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45778</v>
      </c>
      <c r="C41">
        <f>VLOOKUP(A41,[1]OKR!$1:$1048576,$G$2,0)</f>
        <v>65000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45778</v>
      </c>
      <c r="C42">
        <f>VLOOKUP(A42,[1]OKR!$1:$1048576,$G$2,0)</f>
        <v>20000000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45778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45778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45778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45778</v>
      </c>
      <c r="C46">
        <f>VLOOKUP(A46,[1]OKR!$1:$1048576,$G$2,0)</f>
        <v>1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45778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45778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45778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45778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45778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45778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45778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45778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45778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45778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45778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45778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45778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45778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45778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45778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45778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45778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45778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45778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45778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45778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45778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45778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45778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45778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45778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45778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45778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45778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45778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45778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45778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45778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45778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45778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45778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45778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45778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45778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45778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45778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45778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45778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45778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45778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45778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45778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45778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45778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45778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45778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45778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45778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45778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45778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45778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45778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45778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45778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45778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45778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45778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45778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45778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45778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45778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45778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45778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45778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45778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45778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45778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45778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45778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45778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45778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45778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45778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45778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45778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45778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45778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45778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45778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45778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45778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45778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45778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45778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45778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45778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45778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45778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45778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45778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45778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2991-A334-46DE-ABAE-1A363BBD6237}">
  <dimension ref="A1:G143"/>
  <sheetViews>
    <sheetView topLeftCell="A125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45809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MAI!G2+3</f>
        <v>31</v>
      </c>
    </row>
    <row r="3" spans="1:7" x14ac:dyDescent="0.3">
      <c r="A3">
        <f>JAN!A3</f>
        <v>1</v>
      </c>
      <c r="B3" s="2">
        <v>45809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45809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45809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45809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45809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45809</v>
      </c>
      <c r="C8">
        <f>VLOOKUP(A8,[1]OKR!$1:$1048576,$G$2,0)</f>
        <v>0.75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45809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45809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45809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45809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45809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45809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45809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45809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45809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45809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45809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45809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45809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45809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1</v>
      </c>
    </row>
    <row r="23" spans="1:5" x14ac:dyDescent="0.3">
      <c r="A23">
        <f>JAN!A23</f>
        <v>21</v>
      </c>
      <c r="B23" s="2">
        <v>45809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45809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45809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45809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45809</v>
      </c>
      <c r="C27">
        <f>VLOOKUP(A27,[1]OKR!$1:$1048576,$G$2,0)</f>
        <v>6.98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45809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45809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45809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45809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45809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45809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45809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45809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45809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45809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45809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45809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45809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45809</v>
      </c>
      <c r="C41">
        <f>VLOOKUP(A41,[1]OKR!$1:$1048576,$G$2,0)</f>
        <v>80000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45809</v>
      </c>
      <c r="C42">
        <f>VLOOKUP(A42,[1]OKR!$1:$1048576,$G$2,0)</f>
        <v>23000000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45809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45809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45809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45809</v>
      </c>
      <c r="C46">
        <f>VLOOKUP(A46,[1]OKR!$1:$1048576,$G$2,0)</f>
        <v>6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45809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45809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45809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45809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45809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45809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45809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45809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45809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45809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45809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45809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45809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45809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45809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45809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45809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45809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45809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45809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45809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45809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45809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45809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45809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45809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45809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45809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45809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45809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45809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45809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45809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45809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45809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45809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45809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45809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45809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45809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45809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45809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45809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45809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45809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45809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45809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45809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45809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45809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45809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45809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45809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45809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45809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45809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45809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45809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45809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45809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45809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45809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45809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45809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45809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45809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45809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45809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45809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45809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45809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45809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45809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45809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45809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45809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45809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45809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45809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45809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45809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45809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45809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45809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45809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45809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45809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45809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45809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45809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45809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45809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45809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45809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45809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45809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45809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A125-3667-4265-A99C-01E1965920BD}">
  <dimension ref="A1:G143"/>
  <sheetViews>
    <sheetView topLeftCell="A120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45839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JUN!G2+4</f>
        <v>35</v>
      </c>
    </row>
    <row r="3" spans="1:7" x14ac:dyDescent="0.3">
      <c r="A3">
        <f>JAN!A3</f>
        <v>1</v>
      </c>
      <c r="B3" s="2">
        <v>45839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45839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45839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45839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45839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45839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45839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45839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45839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45839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45839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45839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45839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45839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45839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45839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45839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45839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45839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45839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45839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45839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45839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45839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45839</v>
      </c>
      <c r="C27">
        <f>VLOOKUP(A27,[1]OKR!$1:$1048576,$G$2,0)</f>
        <v>7.52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45839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45839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45839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45839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45839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45839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45839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45839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45839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45839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45839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45839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45839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45839</v>
      </c>
      <c r="C41">
        <f>VLOOKUP(A41,[1]OKR!$1:$1048576,$G$2,0)</f>
        <v>90000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45839</v>
      </c>
      <c r="C42">
        <f>VLOOKUP(A42,[1]OKR!$1:$1048576,$G$2,0)</f>
        <v>23000000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45839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45839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45839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45839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45839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45839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45839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45839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45839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45839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45839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45839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45839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45839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45839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45839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45839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45839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45839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45839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45839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45839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45839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45839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45839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45839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45839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45839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45839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45839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45839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45839</v>
      </c>
      <c r="C74">
        <f>VLOOKUP(A74,[1]OKR!$1:$1048576,$G$2,0)</f>
        <v>0.95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45839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45839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45839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45839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45839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45839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45839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45839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45839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45839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45839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45839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45839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45839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45839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45839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45839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45839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45839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45839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45839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45839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45839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45839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45839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45839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45839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45839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45839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45839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45839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45839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45839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45839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45839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45839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45839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45839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45839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45839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45839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45839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45839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45839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45839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45839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45839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45839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45839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45839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45839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45839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45839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45839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45839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45839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45839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45839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45839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45839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45839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45839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45839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45839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45839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45839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45839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45839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45839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9D53-91FE-495A-BDC4-8BE51C3B04E9}">
  <dimension ref="A1:G143"/>
  <sheetViews>
    <sheetView topLeftCell="A122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45870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JUL!G2+3</f>
        <v>38</v>
      </c>
    </row>
    <row r="3" spans="1:7" x14ac:dyDescent="0.3">
      <c r="A3">
        <f>JAN!A3</f>
        <v>1</v>
      </c>
      <c r="B3" s="2">
        <v>45870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45870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45870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45870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45870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45870</v>
      </c>
      <c r="C8">
        <f>VLOOKUP(A8,[1]OKR!$1:$1048576,$G$2,0)</f>
        <v>0.78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45870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1</v>
      </c>
    </row>
    <row r="10" spans="1:7" x14ac:dyDescent="0.3">
      <c r="A10">
        <f>JAN!A10</f>
        <v>8</v>
      </c>
      <c r="B10" s="2">
        <v>45870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45870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45870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45870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45870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45870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45870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45870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45870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45870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45870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45870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45870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45870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45870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45870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45870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45870</v>
      </c>
      <c r="C27">
        <f>VLOOKUP(A27,[1]OKR!$1:$1048576,$G$2,0)</f>
        <v>7.83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45870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45870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45870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45870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1</v>
      </c>
    </row>
    <row r="32" spans="1:5" x14ac:dyDescent="0.3">
      <c r="A32">
        <f>JAN!A32</f>
        <v>30</v>
      </c>
      <c r="B32" s="2">
        <v>45870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45870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1</v>
      </c>
    </row>
    <row r="34" spans="1:5" x14ac:dyDescent="0.3">
      <c r="A34">
        <f>JAN!A34</f>
        <v>32</v>
      </c>
      <c r="B34" s="2">
        <v>45870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1</v>
      </c>
    </row>
    <row r="35" spans="1:5" x14ac:dyDescent="0.3">
      <c r="A35">
        <f>JAN!A35</f>
        <v>33</v>
      </c>
      <c r="B35" s="2">
        <v>45870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1</v>
      </c>
    </row>
    <row r="36" spans="1:5" x14ac:dyDescent="0.3">
      <c r="A36">
        <f>JAN!A36</f>
        <v>34</v>
      </c>
      <c r="B36" s="2">
        <v>45870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45870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45870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45870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45870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45870</v>
      </c>
      <c r="C41">
        <f>VLOOKUP(A41,[1]OKR!$1:$1048576,$G$2,0)</f>
        <v>70000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45870</v>
      </c>
      <c r="C42">
        <f>VLOOKUP(A42,[1]OKR!$1:$1048576,$G$2,0)</f>
        <v>21000000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45870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45870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45870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45870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45870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45870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45870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45870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45870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45870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45870</v>
      </c>
      <c r="C53">
        <f>VLOOKUP(A53,[1]OKR!$1:$1048576,$G$2,0)</f>
        <v>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45870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1</v>
      </c>
    </row>
    <row r="55" spans="1:5" x14ac:dyDescent="0.3">
      <c r="A55">
        <f>JAN!A55</f>
        <v>54</v>
      </c>
      <c r="B55" s="2">
        <v>45870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45870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45870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45870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45870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45870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45870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45870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45870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45870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45870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45870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45870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45870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45870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45870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1</v>
      </c>
    </row>
    <row r="71" spans="1:5" x14ac:dyDescent="0.3">
      <c r="A71">
        <f>JAN!A71</f>
        <v>71</v>
      </c>
      <c r="B71" s="2">
        <v>45870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45870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1</v>
      </c>
    </row>
    <row r="73" spans="1:5" x14ac:dyDescent="0.3">
      <c r="A73">
        <f>JAN!A73</f>
        <v>73</v>
      </c>
      <c r="B73" s="2">
        <v>45870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45870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45870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45870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45870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45870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45870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45870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45870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45870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45870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45870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45870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45870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45870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45870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45870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45870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45870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45870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45870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45870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45870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45870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45870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45870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45870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45870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45870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45870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45870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45870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45870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45870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-1</v>
      </c>
    </row>
    <row r="107" spans="1:5" x14ac:dyDescent="0.3">
      <c r="A107">
        <f>JAN!A107</f>
        <v>107</v>
      </c>
      <c r="B107" s="2">
        <v>45870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45870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45870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45870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45870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-1</v>
      </c>
    </row>
    <row r="112" spans="1:5" x14ac:dyDescent="0.3">
      <c r="A112">
        <f>JAN!A112</f>
        <v>112</v>
      </c>
      <c r="B112" s="2">
        <v>45870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-1</v>
      </c>
    </row>
    <row r="113" spans="1:5" x14ac:dyDescent="0.3">
      <c r="A113">
        <f>JAN!A113</f>
        <v>113</v>
      </c>
      <c r="B113" s="2">
        <v>45870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-1</v>
      </c>
    </row>
    <row r="114" spans="1:5" x14ac:dyDescent="0.3">
      <c r="A114">
        <f>JAN!A114</f>
        <v>114</v>
      </c>
      <c r="B114" s="2">
        <v>45870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45870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45870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45870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45870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45870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45870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45870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45870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45870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45870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45870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45870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45870</v>
      </c>
      <c r="C127">
        <f>VLOOKUP(A127,[1]OKR!$1:$1048576,$G$2,0)</f>
        <v>0</v>
      </c>
      <c r="D127">
        <f>VLOOKUP(A127,[1]OKR!$1:$1048576,$G$2+1,0)</f>
        <v>0</v>
      </c>
      <c r="E127" t="str">
        <f>VLOOKUP(A127,[1]OKR!$1:$1048576,$G$2+2,0)</f>
        <v>Erro</v>
      </c>
    </row>
    <row r="128" spans="1:5" x14ac:dyDescent="0.3">
      <c r="A128">
        <f>JAN!A128</f>
        <v>128</v>
      </c>
      <c r="B128" s="2">
        <v>45870</v>
      </c>
      <c r="C128">
        <f>VLOOKUP(A128,[1]OKR!$1:$1048576,$G$2,0)</f>
        <v>0</v>
      </c>
      <c r="D128">
        <f>VLOOKUP(A128,[1]OKR!$1:$1048576,$G$2+1,0)</f>
        <v>0</v>
      </c>
      <c r="E128" t="str">
        <f>VLOOKUP(A128,[1]OKR!$1:$1048576,$G$2+2,0)</f>
        <v>Erro</v>
      </c>
    </row>
    <row r="129" spans="1:5" x14ac:dyDescent="0.3">
      <c r="A129">
        <f>JAN!A129</f>
        <v>129</v>
      </c>
      <c r="B129" s="2">
        <v>45870</v>
      </c>
      <c r="C129">
        <f>VLOOKUP(A129,[1]OKR!$1:$1048576,$G$2,0)</f>
        <v>0</v>
      </c>
      <c r="D129">
        <f>VLOOKUP(A129,[1]OKR!$1:$1048576,$G$2+1,0)</f>
        <v>0</v>
      </c>
      <c r="E129" t="str">
        <f>VLOOKUP(A129,[1]OKR!$1:$1048576,$G$2+2,0)</f>
        <v>Erro</v>
      </c>
    </row>
    <row r="130" spans="1:5" x14ac:dyDescent="0.3">
      <c r="A130">
        <f>JAN!A130</f>
        <v>130</v>
      </c>
      <c r="B130" s="2">
        <v>45870</v>
      </c>
      <c r="C130">
        <f>VLOOKUP(A130,[1]OKR!$1:$1048576,$G$2,0)</f>
        <v>0</v>
      </c>
      <c r="D130">
        <f>VLOOKUP(A130,[1]OKR!$1:$1048576,$G$2+1,0)</f>
        <v>0</v>
      </c>
      <c r="E130" t="str">
        <f>VLOOKUP(A130,[1]OKR!$1:$1048576,$G$2+2,0)</f>
        <v>Erro</v>
      </c>
    </row>
    <row r="131" spans="1:5" x14ac:dyDescent="0.3">
      <c r="A131">
        <f>JAN!A131</f>
        <v>131</v>
      </c>
      <c r="B131" s="2">
        <v>45870</v>
      </c>
      <c r="C131">
        <f>VLOOKUP(A131,[1]OKR!$1:$1048576,$G$2,0)</f>
        <v>0</v>
      </c>
      <c r="D131">
        <f>VLOOKUP(A131,[1]OKR!$1:$1048576,$G$2+1,0)</f>
        <v>0</v>
      </c>
      <c r="E131" t="str">
        <f>VLOOKUP(A131,[1]OKR!$1:$1048576,$G$2+2,0)</f>
        <v>Erro</v>
      </c>
    </row>
    <row r="132" spans="1:5" x14ac:dyDescent="0.3">
      <c r="A132">
        <f>JAN!A132</f>
        <v>132</v>
      </c>
      <c r="B132" s="2">
        <v>45870</v>
      </c>
      <c r="C132">
        <f>VLOOKUP(A132,[1]OKR!$1:$1048576,$G$2,0)</f>
        <v>0</v>
      </c>
      <c r="D132">
        <f>VLOOKUP(A132,[1]OKR!$1:$1048576,$G$2+1,0)</f>
        <v>0</v>
      </c>
      <c r="E132" t="str">
        <f>VLOOKUP(A132,[1]OKR!$1:$1048576,$G$2+2,0)</f>
        <v>Erro</v>
      </c>
    </row>
    <row r="133" spans="1:5" x14ac:dyDescent="0.3">
      <c r="A133">
        <f>JAN!A133</f>
        <v>133</v>
      </c>
      <c r="B133" s="2">
        <v>45870</v>
      </c>
      <c r="C133">
        <f>VLOOKUP(A133,[1]OKR!$1:$1048576,$G$2,0)</f>
        <v>0</v>
      </c>
      <c r="D133">
        <f>VLOOKUP(A133,[1]OKR!$1:$1048576,$G$2+1,0)</f>
        <v>0</v>
      </c>
      <c r="E133" t="str">
        <f>VLOOKUP(A133,[1]OKR!$1:$1048576,$G$2+2,0)</f>
        <v>Erro</v>
      </c>
    </row>
    <row r="134" spans="1:5" x14ac:dyDescent="0.3">
      <c r="A134">
        <f>JAN!A134</f>
        <v>134</v>
      </c>
      <c r="B134" s="2">
        <v>45870</v>
      </c>
      <c r="C134">
        <f>VLOOKUP(A134,[1]OKR!$1:$1048576,$G$2,0)</f>
        <v>0</v>
      </c>
      <c r="D134">
        <f>VLOOKUP(A134,[1]OKR!$1:$1048576,$G$2+1,0)</f>
        <v>0</v>
      </c>
      <c r="E134" t="str">
        <f>VLOOKUP(A134,[1]OKR!$1:$1048576,$G$2+2,0)</f>
        <v>Erro</v>
      </c>
    </row>
    <row r="135" spans="1:5" x14ac:dyDescent="0.3">
      <c r="A135">
        <f>JAN!A135</f>
        <v>135</v>
      </c>
      <c r="B135" s="2">
        <v>45870</v>
      </c>
      <c r="C135">
        <f>VLOOKUP(A135,[1]OKR!$1:$1048576,$G$2,0)</f>
        <v>0</v>
      </c>
      <c r="D135">
        <f>VLOOKUP(A135,[1]OKR!$1:$1048576,$G$2+1,0)</f>
        <v>0</v>
      </c>
      <c r="E135" t="str">
        <f>VLOOKUP(A135,[1]OKR!$1:$1048576,$G$2+2,0)</f>
        <v>Erro</v>
      </c>
    </row>
    <row r="136" spans="1:5" x14ac:dyDescent="0.3">
      <c r="A136">
        <f>JAN!A136</f>
        <v>136</v>
      </c>
      <c r="B136" s="2">
        <v>45870</v>
      </c>
      <c r="C136">
        <f>VLOOKUP(A136,[1]OKR!$1:$1048576,$G$2,0)</f>
        <v>0</v>
      </c>
      <c r="D136">
        <f>VLOOKUP(A136,[1]OKR!$1:$1048576,$G$2+1,0)</f>
        <v>0</v>
      </c>
      <c r="E136" t="str">
        <f>VLOOKUP(A136,[1]OKR!$1:$1048576,$G$2+2,0)</f>
        <v>Erro</v>
      </c>
    </row>
    <row r="137" spans="1:5" x14ac:dyDescent="0.3">
      <c r="A137">
        <f>JAN!A137</f>
        <v>137</v>
      </c>
      <c r="B137" s="2">
        <v>45870</v>
      </c>
      <c r="C137">
        <f>VLOOKUP(A137,[1]OKR!$1:$1048576,$G$2,0)</f>
        <v>0</v>
      </c>
      <c r="D137">
        <f>VLOOKUP(A137,[1]OKR!$1:$1048576,$G$2+1,0)</f>
        <v>0</v>
      </c>
      <c r="E137" t="str">
        <f>VLOOKUP(A137,[1]OKR!$1:$1048576,$G$2+2,0)</f>
        <v>Erro</v>
      </c>
    </row>
    <row r="138" spans="1:5" x14ac:dyDescent="0.3">
      <c r="A138">
        <f>JAN!A138</f>
        <v>138</v>
      </c>
      <c r="B138" s="2">
        <v>45870</v>
      </c>
      <c r="C138">
        <f>VLOOKUP(A138,[1]OKR!$1:$1048576,$G$2,0)</f>
        <v>0</v>
      </c>
      <c r="D138">
        <f>VLOOKUP(A138,[1]OKR!$1:$1048576,$G$2+1,0)</f>
        <v>0</v>
      </c>
      <c r="E138" t="str">
        <f>VLOOKUP(A138,[1]OKR!$1:$1048576,$G$2+2,0)</f>
        <v>Erro</v>
      </c>
    </row>
    <row r="139" spans="1:5" x14ac:dyDescent="0.3">
      <c r="A139">
        <f>JAN!A139</f>
        <v>139</v>
      </c>
      <c r="B139" s="2">
        <v>45870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45870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45870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45870</v>
      </c>
      <c r="C142">
        <f>VLOOKUP(A142,[1]OKR!$1:$1048576,$G$2,0)</f>
        <v>0</v>
      </c>
      <c r="D142">
        <f>VLOOKUP(A142,[1]OKR!$1:$1048576,$G$2+1,0)</f>
        <v>0</v>
      </c>
      <c r="E142" t="str">
        <f>VLOOKUP(A142,[1]OKR!$1:$1048576,$G$2+2,0)</f>
        <v>Erro</v>
      </c>
    </row>
    <row r="143" spans="1:5" x14ac:dyDescent="0.3">
      <c r="A143">
        <f>JAN!A143</f>
        <v>143</v>
      </c>
      <c r="B143" s="2">
        <v>45870</v>
      </c>
      <c r="C143">
        <f>VLOOKUP(A143,[1]OKR!$1:$1048576,$G$2,0)</f>
        <v>0</v>
      </c>
      <c r="D143">
        <f>VLOOKUP(A143,[1]OKR!$1:$1048576,$G$2+1,0)</f>
        <v>0</v>
      </c>
      <c r="E143" t="str">
        <f>VLOOKUP(A143,[1]OKR!$1:$1048576,$G$2+2,0)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Estagiarios Expansão</dc:creator>
  <cp:lastModifiedBy>Igor Santos</cp:lastModifiedBy>
  <dcterms:created xsi:type="dcterms:W3CDTF">2015-06-05T18:19:34Z</dcterms:created>
  <dcterms:modified xsi:type="dcterms:W3CDTF">2025-03-21T12:14:33Z</dcterms:modified>
</cp:coreProperties>
</file>