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\\apolo\Governanca\07. Processos\MAPEAMENTO DE PROCESSOS\CODIGOS E AUTOMACOES\Codigos.PY\Codigos.PY\projeto_okr_kpi\src\02. carga\"/>
    </mc:Choice>
  </mc:AlternateContent>
  <xr:revisionPtr revIDLastSave="0" documentId="13_ncr:1_{0A04B1BA-EA1D-452E-8921-AFC30FB75E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KR" sheetId="1" r:id="rId1"/>
    <sheet name="KPI" sheetId="2" r:id="rId2"/>
  </sheets>
  <externalReferences>
    <externalReference r:id="rId3"/>
  </externalReferences>
  <definedNames>
    <definedName name="_xlnm._FilterDatabase" localSheetId="1" hidden="1">KPI!$A$1:$L$268</definedName>
    <definedName name="_xlnm._FilterDatabase" localSheetId="0" hidden="1">OKR!$A$1:$N$143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7" i="2" l="1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 Borges Pinto</author>
  </authors>
  <commentList>
    <comment ref="E213" authorId="0" shapeId="0" xr:uid="{4EEC4A58-4E13-4530-84DB-CBC6997857D3}">
      <text>
        <r>
          <rPr>
            <b/>
            <sz val="9"/>
            <color indexed="81"/>
            <rFont val="Segoe UI"/>
            <family val="2"/>
          </rPr>
          <t>Christian Borges Pinto:</t>
        </r>
        <r>
          <rPr>
            <sz val="9"/>
            <color indexed="81"/>
            <rFont val="Segoe UI"/>
            <family val="2"/>
          </rPr>
          <t xml:space="preserve">
15.978.000,00</t>
        </r>
      </text>
    </comment>
    <comment ref="E214" authorId="0" shapeId="0" xr:uid="{6912D660-7B3D-42F5-9727-F90CE3BE8B56}">
      <text>
        <r>
          <rPr>
            <b/>
            <sz val="9"/>
            <color indexed="81"/>
            <rFont val="Segoe UI"/>
            <family val="2"/>
          </rPr>
          <t>Christian Borges Pinto:</t>
        </r>
        <r>
          <rPr>
            <sz val="9"/>
            <color indexed="81"/>
            <rFont val="Segoe UI"/>
            <family val="2"/>
          </rPr>
          <t xml:space="preserve">
11.000</t>
        </r>
      </text>
    </comment>
    <comment ref="E215" authorId="0" shapeId="0" xr:uid="{2C7841E4-0CC8-4AB6-A18C-CD06E0A42E51}">
      <text>
        <r>
          <rPr>
            <b/>
            <sz val="9"/>
            <color indexed="81"/>
            <rFont val="Segoe UI"/>
            <family val="2"/>
          </rPr>
          <t>Christian Borges Pinto:</t>
        </r>
        <r>
          <rPr>
            <sz val="9"/>
            <color indexed="81"/>
            <rFont val="Segoe UI"/>
            <family val="2"/>
          </rPr>
          <t xml:space="preserve">
11.000</t>
        </r>
      </text>
    </comment>
    <comment ref="E237" authorId="0" shapeId="0" xr:uid="{6EE93E8A-A5DA-4891-9EEB-F726CDC977B5}">
      <text>
        <r>
          <rPr>
            <b/>
            <sz val="9"/>
            <color indexed="81"/>
            <rFont val="Segoe UI"/>
            <family val="2"/>
          </rPr>
          <t>Christian Borges Pinto:</t>
        </r>
        <r>
          <rPr>
            <sz val="9"/>
            <color indexed="81"/>
            <rFont val="Segoe UI"/>
            <family val="2"/>
          </rPr>
          <t xml:space="preserve">
Quantidade total de pontos turísticos, locais de lazer, eventos corporativos e autosserviço em que as marcas Frosty, Marujinho e Zecas foram promovidas durante o trimestre.</t>
        </r>
      </text>
    </comment>
    <comment ref="E238" authorId="0" shapeId="0" xr:uid="{85D283EA-047B-44DE-8267-02376BB8CB42}">
      <text>
        <r>
          <rPr>
            <b/>
            <sz val="9"/>
            <color indexed="81"/>
            <rFont val="Segoe UI"/>
            <family val="2"/>
          </rPr>
          <t>Christian Borges Pinto:</t>
        </r>
        <r>
          <rPr>
            <sz val="9"/>
            <color indexed="81"/>
            <rFont val="Segoe UI"/>
            <family val="2"/>
          </rPr>
          <t xml:space="preserve">
 Número estimado de pessoas expostas à marca em cada tipo de ponto (pontos turísticos, eventos, autosserviço), fornecendo uma visão do alcance total da campanha.</t>
        </r>
      </text>
    </comment>
    <comment ref="E241" authorId="0" shapeId="0" xr:uid="{19C1005A-FF2A-42BE-B35B-0105A6610506}">
      <text>
        <r>
          <rPr>
            <b/>
            <sz val="9"/>
            <color indexed="81"/>
            <rFont val="Segoe UI"/>
            <family val="2"/>
          </rPr>
          <t>Christian Borges Pinto:</t>
        </r>
        <r>
          <rPr>
            <sz val="9"/>
            <color indexed="81"/>
            <rFont val="Segoe UI"/>
            <family val="2"/>
          </rPr>
          <t xml:space="preserve">
Contagem dos eventos em que a marca participou no período</t>
        </r>
      </text>
    </comment>
    <comment ref="E242" authorId="0" shapeId="0" xr:uid="{7B38B936-C7D9-47AF-91B1-A41E9335342A}">
      <text>
        <r>
          <rPr>
            <b/>
            <sz val="9"/>
            <color indexed="81"/>
            <rFont val="Segoe UI"/>
            <family val="2"/>
          </rPr>
          <t>Christian Borges Pinto:</t>
        </r>
        <r>
          <rPr>
            <sz val="9"/>
            <color indexed="81"/>
            <rFont val="Segoe UI"/>
            <family val="2"/>
          </rPr>
          <t xml:space="preserve">
Contagem dos eventos em que a marca patrocinou no período</t>
        </r>
      </text>
    </comment>
    <comment ref="E243" authorId="0" shapeId="0" xr:uid="{9EE7B0A5-9F6B-4B51-8571-A2CB4EB02A1D}">
      <text>
        <r>
          <rPr>
            <b/>
            <sz val="9"/>
            <color indexed="81"/>
            <rFont val="Segoe UI"/>
            <family val="2"/>
          </rPr>
          <t>Christian Borges Pinto:</t>
        </r>
        <r>
          <rPr>
            <sz val="9"/>
            <color indexed="81"/>
            <rFont val="Segoe UI"/>
            <family val="2"/>
          </rPr>
          <t xml:space="preserve">
Número estimado de pessoas alcançadas nos eventos, incluindo visitantes e participantes.</t>
        </r>
      </text>
    </comment>
    <comment ref="E246" authorId="0" shapeId="0" xr:uid="{3B18CB3B-D32F-4B71-87E2-3875F5B92DE2}">
      <text>
        <r>
          <rPr>
            <b/>
            <sz val="9"/>
            <color indexed="81"/>
            <rFont val="Segoe UI"/>
            <family val="2"/>
          </rPr>
          <t>Christian Borges Pinto:</t>
        </r>
        <r>
          <rPr>
            <sz val="9"/>
            <color indexed="81"/>
            <rFont val="Segoe UI"/>
            <family val="2"/>
          </rPr>
          <t xml:space="preserve">
Percentual acumulado de unidades atualizadas ao longo do ano, com o objetivo de chegar a 100%.
Meta: Completar 100% das atualizações até o final do ano.</t>
        </r>
      </text>
    </comment>
  </commentList>
</comments>
</file>

<file path=xl/sharedStrings.xml><?xml version="1.0" encoding="utf-8"?>
<sst xmlns="http://schemas.openxmlformats.org/spreadsheetml/2006/main" count="2348" uniqueCount="497">
  <si>
    <t>Departamento</t>
  </si>
  <si>
    <t>Perspectiva</t>
  </si>
  <si>
    <t>Objetivo</t>
  </si>
  <si>
    <t>OKR</t>
  </si>
  <si>
    <t>Projetado</t>
  </si>
  <si>
    <t>Período considerado (M)</t>
  </si>
  <si>
    <t>Modelo de apuração</t>
  </si>
  <si>
    <t>Descrição</t>
  </si>
  <si>
    <t>Pesos</t>
  </si>
  <si>
    <t>Data de entrega</t>
  </si>
  <si>
    <t>Comercial</t>
  </si>
  <si>
    <t>Financeira</t>
  </si>
  <si>
    <t>Crescimento em faturamento e volume</t>
  </si>
  <si>
    <t>EBTIDA</t>
  </si>
  <si>
    <t>Objetiva</t>
  </si>
  <si>
    <t>RECEITA LÍQUIDA</t>
  </si>
  <si>
    <t>MIX IMPULSO</t>
  </si>
  <si>
    <t>DESPESAS COM VENDAS</t>
  </si>
  <si>
    <t>MARGEM DE CONTIBUIÇÃO</t>
  </si>
  <si>
    <t>SHARE DE VOLUME DE SORVETE MASSA NE DE (25%)</t>
  </si>
  <si>
    <t>Último</t>
  </si>
  <si>
    <t>Melhor lucratividade</t>
  </si>
  <si>
    <t>SHARE VALOR POLPA DE FRUTA - CE (5%)</t>
  </si>
  <si>
    <t>% EQUIPAMENTO S/ COMPRA NO MÊS (10%)</t>
  </si>
  <si>
    <t>% GIRO DE EQUIPAMENTO</t>
  </si>
  <si>
    <t>ADERÊNCIA PV</t>
  </si>
  <si>
    <t>Acumulado</t>
  </si>
  <si>
    <t>Finanças</t>
  </si>
  <si>
    <t>Otimização de Recursos</t>
  </si>
  <si>
    <t>Priorizar a automatização de processos para reduzir 50% da necessidade de horas extras até o final de 2025.</t>
  </si>
  <si>
    <t>Manter a taxa de inadimplência abaixo de 0,17% acima de 60 dias nos últimos 12 meses.</t>
  </si>
  <si>
    <t>Garantir a realização de 83% do calendário dos inventários do grupo.</t>
  </si>
  <si>
    <t>Processos</t>
  </si>
  <si>
    <t>Garantir eficiência operacional</t>
  </si>
  <si>
    <t>Reduzir o prazo médio de conciliações bancárias para 5 dias, até o 1T2025.</t>
  </si>
  <si>
    <t>Média</t>
  </si>
  <si>
    <t>Garantir que 90% das vendas com cartões sejam baixadas e conciliadas, até o 1T2025.</t>
  </si>
  <si>
    <t>Internalizar a contabilidade, com o fechamento pelo SAP/Hana do mês de março/25 até 25/04/25.</t>
  </si>
  <si>
    <t>Garantir 85% de acuracidade dos estoques, até o 1º semestre de 2025.</t>
  </si>
  <si>
    <t>Diminuir o prazo médio dos fechamentos das demonstrações financeiras (DF’s) em 15 dias úteis, até o 1S2025.</t>
  </si>
  <si>
    <t>Melhorar e desenvolver processsos, normas e procedimentos</t>
  </si>
  <si>
    <t>Implantar metodologia de mapeamento e modelagem dos processos, até o 1º trimestre de 2025.</t>
  </si>
  <si>
    <t>Treinar lideranças e usuários-chave com a nova metodologia de processos até o 1º semestre de 2025.</t>
  </si>
  <si>
    <t>Desenvolver e acompanhar o cronograma de documentação dos processos, com 90% de aderência.</t>
  </si>
  <si>
    <t>Industria</t>
  </si>
  <si>
    <t>Otimização de recursos</t>
  </si>
  <si>
    <t xml:space="preserve">Eficiência Global de todas as linhas de Produção durante todos os dias do mês por 24 horas </t>
  </si>
  <si>
    <t>Tonelada/Homem</t>
  </si>
  <si>
    <t>Quantidade de toneladas produzidas mensal em relação ao   nº de colaboradoradores do time industrial</t>
  </si>
  <si>
    <t>Aderência ao GGF/Kg</t>
  </si>
  <si>
    <t>Atender a  Produção em KG de acordo com o orçado para os Gastos Gerais de Fabricação</t>
  </si>
  <si>
    <t>Aderência ao PCP (S&amp;OP)</t>
  </si>
  <si>
    <t>Atender  ao Plano de Produção enviado pelo PCP (S&amp;OP)</t>
  </si>
  <si>
    <t>Aderência ao GGF em R$</t>
  </si>
  <si>
    <t>Atender ao orçado para os Gastos Gerais de Fabricação</t>
  </si>
  <si>
    <t>Rupturas (industrial)</t>
  </si>
  <si>
    <t>Controlar as Rupturas de produção que foram acasionadas pela indústria</t>
  </si>
  <si>
    <t>Garantir que todo o Reprocesso Utilizado seja  maior que o Gerado,  incluindo também o que deu entrada via Câmara Fria</t>
  </si>
  <si>
    <t>Cliente</t>
  </si>
  <si>
    <t>Aumentar visibilidade das marcas</t>
  </si>
  <si>
    <t>Reclamação de corpo estranho</t>
  </si>
  <si>
    <t>São todas as reclamação de corpo estranho que possam vir no produto e que possa lesionar o consumidor caso fosse consumido</t>
  </si>
  <si>
    <t>Aprendizagem</t>
  </si>
  <si>
    <t>Promover a cultura de alta perfromance</t>
  </si>
  <si>
    <t>Garantir que não ocorra nem um acidente na Indústria</t>
  </si>
  <si>
    <t>Aderência ao CP (sem GGF)</t>
  </si>
  <si>
    <t>Produzir de maneira eficiente, controlando as perdas do processo produtivo</t>
  </si>
  <si>
    <t>Atendimento ao Plano de Ação Auditoria FSSC 22000</t>
  </si>
  <si>
    <t>Atendimento mensal ao plano de ação estabelecido na Auditoria interna</t>
  </si>
  <si>
    <t>Marketing</t>
  </si>
  <si>
    <t>Aumentar SSO em X%</t>
  </si>
  <si>
    <t>Aumentar SSO mensal em X% em plataformas digitais (Ifood e Cardápio Digital)</t>
  </si>
  <si>
    <t>Melhoria na qualidade do atendimento ao cliente (Interno e externos)</t>
  </si>
  <si>
    <t>Alcançar avaliação mensal da experiência do cliente com um índice de satisfação mínimo de 90%.</t>
  </si>
  <si>
    <t>Ampliar a visibilidade da marca na mídia no Nordeste, por meio da assessoria de imprensa, com 45 inserções e valoração total de R$ 215.000,00 no mês.</t>
  </si>
  <si>
    <t>Atingir 880.600 acessos no site até o final do ano, com a meta de 165.600 no primeiro trimestre.</t>
  </si>
  <si>
    <t>Atingir 250 milhões de alcance (pago e orgânico) nas redes sociais das marcas Frosty, Marujinho e Zeca's até o final do ano, com a meta de 52M no primeiro trimestre.</t>
  </si>
  <si>
    <t>Aumentar o número de seguidores nas redes sociais das marcas Frosty, Marujinho e Zeca's em 100 mil ao longo do ano, com a meta de 25 mil novos seguidores no primeiro trimestre.</t>
  </si>
  <si>
    <t>Ampliar o impacto social da Grupo Frosty nos seis estados em instituições por meio de 20 doações por mês.</t>
  </si>
  <si>
    <t>Aumentar a visibilidade promovendo uma das marcas do Grupo Frosty em 32 locais (turísticos, lazer, corporativos, autosserviço e similares) por semestre, distribuídos estrategicamente nos seis estados.</t>
  </si>
  <si>
    <t>Participação do Grupo Frosty via patrocínio ou permuta de 14 eventos de alta visibilidade em diferentes estados por semestre.</t>
  </si>
  <si>
    <t>Garantir a atualização de freezers e tabelas com o rebranding, alcançando meta de 500 unidades por semestre, até completar 100% do estipulado ao longo do ano.</t>
  </si>
  <si>
    <t>Garantir a manutenção contínua da comunicação visual da frota, assegurando 100% dos veículos com adesivos atualizados e em boas condições ao longo do ano.</t>
  </si>
  <si>
    <t>Expansão de lojas</t>
  </si>
  <si>
    <t>Recursos Humanos</t>
  </si>
  <si>
    <t>Alcançar a marca de 90 dias sem acidentes com afastamento no site</t>
  </si>
  <si>
    <t>Quantidade de dias sem acidentes com afastamento no site</t>
  </si>
  <si>
    <t>Orçamentos da área de Gente e Cultura</t>
  </si>
  <si>
    <t>Valor orçado x realizado</t>
  </si>
  <si>
    <t>Estruturar Relatório ESG até 03/2025</t>
  </si>
  <si>
    <t>Relatório ESG elaborado</t>
  </si>
  <si>
    <t>% de aumento de valor da venda do reciclado; % do valor utilizado em ações de bem estar</t>
  </si>
  <si>
    <t>Atrair e reter talentos</t>
  </si>
  <si>
    <t>Atingir o preenchimento das vagas no prazo médio de até 15 dias.</t>
  </si>
  <si>
    <t>Tempo em dias entre vagas abertas e fechadas</t>
  </si>
  <si>
    <t>% de Turnover de até 90 dias</t>
  </si>
  <si>
    <t>Manter turnover de 91 a 365 dias em até 5%</t>
  </si>
  <si>
    <t>% de Turnover de 91 a 365 dias</t>
  </si>
  <si>
    <t>Capacitar e engajar os colaboradores</t>
  </si>
  <si>
    <t>Atingir 30 horas homens treinadas a.a</t>
  </si>
  <si>
    <t>Número de horas de treinamentos dividido pelo total de colaboradores</t>
  </si>
  <si>
    <t>Assegurar, no mínimo, 40% de horas em treinamentos técnicos essenciais para operações até 12/2025.</t>
  </si>
  <si>
    <t>Total de horas aplicadas para treinamentos técnicos x total de horas gerais realizadas x 100</t>
  </si>
  <si>
    <t>Garantir 100% da comunicação institucional via Integra até o 1TRI. (Avaliar após o 1TRI (engajamento) e definir meta de crescimento no engajamento para os próximos).</t>
  </si>
  <si>
    <t>% de grupos oficiais migrados para Integra</t>
  </si>
  <si>
    <t>100% de colaboradores com avaliação de desempenho, feedback e PDI em acompanhamento até 03/2025 (1ª) e 09/2025 (2ª)</t>
  </si>
  <si>
    <t>Total de colaboradores com avaliações/ total de colaboradores x 100</t>
  </si>
  <si>
    <t>50% das posições de lideranças destinadas a talentos internos.</t>
  </si>
  <si>
    <t xml:space="preserve">Total de posições de lideranças ocupadas por pessoas promovidas da operação/ total de líderes </t>
  </si>
  <si>
    <t>Supply</t>
  </si>
  <si>
    <t>% COMPRAS PELO SETOR DE COMPRAS</t>
  </si>
  <si>
    <t>Calcular a porcentagem de compras realizadas pelo setor de compras.</t>
  </si>
  <si>
    <t>ADERÊNCIA AO CUSTO DE PRODUÇÃO (Insumos e Embalagens)</t>
  </si>
  <si>
    <t>Comparar os custos reais com o orçamento de produção, garantindo aderência.</t>
  </si>
  <si>
    <t>FATURAMENTO DA FROSTYLOG SUPERIOR A 0,8% DAS DESPESAS SUPPLY</t>
  </si>
  <si>
    <t>Garantir que o faturamento da Frostylog seja superior a 0,8% das despesas de supply.</t>
  </si>
  <si>
    <t>GARANTIR 80% DE OTIF - CANAL LOJAS (Sendo a média entre o OnTime e InFull)</t>
  </si>
  <si>
    <t>Média de entregas OnTime e InFull superior a 80%.</t>
  </si>
  <si>
    <t>GARANTIR ADERENCIA A PV (Não está definido porcentagem)</t>
  </si>
  <si>
    <t>Garantir que a variação entre previsão e vendas esteja dentro da margem definida.</t>
  </si>
  <si>
    <t>GARANTIR ADERÊNCIA de 100% AO ORÇAMENTO DE DESPESAS</t>
  </si>
  <si>
    <t>Comparar despesas reais com o orçamento aprovado, garantindo 100% de aderência.</t>
  </si>
  <si>
    <t>GARANTIR CUSTO POR TONELADA (???)</t>
  </si>
  <si>
    <t>Calcular o custo total por tonelada e atender à meta definida.</t>
  </si>
  <si>
    <t>GARANTIR DEVOLUÇÃO ABAIXO DE 3,5% - SEM LOJAS (Dentre todas as devoluções desconsiderando lojas)</t>
  </si>
  <si>
    <t>Calcular a porcentagem de devoluções (sem lojas), garantindo que fique abaixo de 3,5%.</t>
  </si>
  <si>
    <t>Melhorar gestão de ativos</t>
  </si>
  <si>
    <t>GARANTIR INVENTÁRIO DE FREEZERS 3X POR ANO</t>
  </si>
  <si>
    <t>Realizar três inventários anuais dos freezers, conforme o cronograma.</t>
  </si>
  <si>
    <t>GARANTIR O NÍVEL DE RUPTURA ABAIXO DOS 3%</t>
  </si>
  <si>
    <t>Calcular a porcentagem de itens em falta, garantindo que não ultrapasse 3%.</t>
  </si>
  <si>
    <t>GARANTIR TAXA DE 85% NA ACURACIDADE DOS ESTOQUES (Considerando almoxarifado e logística)</t>
  </si>
  <si>
    <t>Garantir que a acuracidade do estoque (almoxarifado e logística) seja de 85% ou mais.</t>
  </si>
  <si>
    <t>GARANTIR TAXA DE DISPONIBILIDADE DE 92% DOS VEICULOS</t>
  </si>
  <si>
    <t>Garantir que a disponibilidade da frota seja superior a 92%.</t>
  </si>
  <si>
    <t>GARANTIR VISIBILIDADE -  FILL RATE de X% até MARÇO</t>
  </si>
  <si>
    <t>Garantir o preenchimento de pedidos conforme a meta de Fill Rate até março.</t>
  </si>
  <si>
    <t>INDICADOR DE ATENDIMENTO AOS CHAMADOS DOS FREEZER (???)</t>
  </si>
  <si>
    <t>Medir o tempo de resposta aos chamados de manutenção dos freezers.</t>
  </si>
  <si>
    <t>MANTER O CAPITAL EMPREGADO ENTRE X E Y DIAS</t>
  </si>
  <si>
    <t>Manter o capital empregado dentro do intervalo de dias estabelecido.</t>
  </si>
  <si>
    <t>PRAZO MÉDIO DE PAGAMENTO (Falta definir)</t>
  </si>
  <si>
    <t>Calcular o prazo médio de pagamento aos fornecedores.</t>
  </si>
  <si>
    <t>SAVIN DO CAPEX</t>
  </si>
  <si>
    <t>Avaliar o retorno sobre o investimento de CAPEX.</t>
  </si>
  <si>
    <t>Tecnologia da Informação</t>
  </si>
  <si>
    <t>Manter os gastos em até 100% da meta orçamentário.</t>
  </si>
  <si>
    <t>Implantação do PDV Comerzzia e Rollout de todas as lojas até dia 31/05/2025.</t>
  </si>
  <si>
    <t>Integração de 100% dos cupons no mesmo dia.</t>
  </si>
  <si>
    <t>Completar a integração entre CRM, PDV e o bot em 100% até o final do semestre.</t>
  </si>
  <si>
    <t>Aumentar a eficiência das interações automatizadas com clientes em 50% após a integração do CRM com o bot (Segundo semestre).</t>
  </si>
  <si>
    <t>Aumentar a taxa de satisfação dos usuários do bot para 90% até o final do semestre.</t>
  </si>
  <si>
    <t>Consolidar 100% dos dados de vendas e interações do CRM em um único data warehouse até o final do primeiro semestre 2025.</t>
  </si>
  <si>
    <t>Realizar auditorias trimestrais para garantir 100% de conformidade com a LGPD e outras regulamentações de proteção de dados.</t>
  </si>
  <si>
    <t>Criar um Data Lake unificado que integre 100% dos dados da Scanntech, Power BI, SAP e Geofusion até o final do semestre</t>
  </si>
  <si>
    <t>Padronizar e unificar os dados entre as áreas até o final do ano, eliminando redundâncias e inconsistências.</t>
  </si>
  <si>
    <t>Manter até 98% de todo o parque coberto com antivirus</t>
  </si>
  <si>
    <t>Implantar 100% da PSI até o fim do primeiro trimestre</t>
  </si>
  <si>
    <t>MTTR (Mean Time to Repair) Reduzir o tempo em atendimento em 5% MoM.</t>
  </si>
  <si>
    <t>MTBF (Mean Time Between Failures) Reduzir o tempo parado em 5% MoM.</t>
  </si>
  <si>
    <t>Realizar simulações de phishing trimestrais, alcançando uma taxa de resposta segura de 90%</t>
  </si>
  <si>
    <t>Implementar um programa de reciclagem obrigatória de cibersegurança para todos os usuários de sistemas críticos, com 100% de adesão até o final do ano</t>
  </si>
  <si>
    <t>Expansão/Lojas</t>
  </si>
  <si>
    <t>Garantir payback de 10 meses para lojas próprias</t>
  </si>
  <si>
    <t>Garantir payback de 20 meses ou menos para lojas de sócios</t>
  </si>
  <si>
    <t>ROI Inauguração 6% = ROAS (MB - Mkt) / Capex</t>
  </si>
  <si>
    <t>Budget da área X% pago pela tx de implantação dos SO</t>
  </si>
  <si>
    <t>Inaugurar 60 lojas</t>
  </si>
  <si>
    <t>Reinaugurar 20 lojas</t>
  </si>
  <si>
    <t>ROI Reinauguração 40% = ROAS (MB - Mkt) / Capex</t>
  </si>
  <si>
    <t>Faturamento R$ 180 mi</t>
  </si>
  <si>
    <t>Atingir SSS de 184,6% no canal online para representar R$ 32.4 mi em vendas nesse canal</t>
  </si>
  <si>
    <t>Breakeven no 1° mês</t>
  </si>
  <si>
    <t>Limite de CTO% em 5,7%</t>
  </si>
  <si>
    <t>Opex &lt;=100% Relativo</t>
  </si>
  <si>
    <t>Atingir a ML% de 38%</t>
  </si>
  <si>
    <t>Obter pelo menos 80% de satisfação no atendimento medido por clientes ocultos</t>
  </si>
  <si>
    <t>Otimizar Mercados Atuais e Buscar Novos Mercados</t>
  </si>
  <si>
    <t>Inaugurar lojas em pelo menos +2 capitais/estados</t>
  </si>
  <si>
    <t>Same Store Sales 40,6% (+R$ 40mi)</t>
  </si>
  <si>
    <t>Same Store Sales de Polpas 86% desdobrar em R$ e Kg</t>
  </si>
  <si>
    <t>Aumentar a participação da linha Marujinho para 25% do faturamento total das lojas até o final de 2025, através de ações direcionadas de marketing e vendas (Em fases: final 1T25: 20% | 2T25: 22% | 3T25: 24% | 4T25: 25%)</t>
  </si>
  <si>
    <t>Ticket Médio</t>
  </si>
  <si>
    <t>Quantidade de tickets com polpa na cesta</t>
  </si>
  <si>
    <t>Aumento da rede de revendedores</t>
  </si>
  <si>
    <t>Comparação</t>
  </si>
  <si>
    <t>&lt;=</t>
  </si>
  <si>
    <t>&gt;=</t>
  </si>
  <si>
    <t>&gt;</t>
  </si>
  <si>
    <t>&lt;</t>
  </si>
  <si>
    <t>início</t>
  </si>
  <si>
    <t>ID</t>
  </si>
  <si>
    <t xml:space="preserve">Diminuir em 10% as despesas com Tarifas Bancarias(Pacotes de Serviço, Cobrança, Cartões de Credito, Pix e Ifood), até o 1º Semestre de 2025. </t>
  </si>
  <si>
    <t xml:space="preserve">Constituir e legalizar 100% dos novos CNPJs em até 15 dias uteis após aprovação do local. </t>
  </si>
  <si>
    <t>Inventário - Almoxarifado</t>
  </si>
  <si>
    <t>Inventário - Matriz</t>
  </si>
  <si>
    <t>Inventário - Pernambuco</t>
  </si>
  <si>
    <t>Inventário - Sobral</t>
  </si>
  <si>
    <t>Inventário - São Luís</t>
  </si>
  <si>
    <t>Inventário - Teresina</t>
  </si>
  <si>
    <t>Inventário - Juazeiro</t>
  </si>
  <si>
    <t>Alcançar a meta de X cupons nas inaugurações para atingir o ROAS pré estabelecido.</t>
  </si>
  <si>
    <t>Alcançar a meta de Y cupons nas reinaugurações para atingir o ROAS pré estabelecido.</t>
  </si>
  <si>
    <t>Meses Acomp</t>
  </si>
  <si>
    <t>3,6,9,12</t>
  </si>
  <si>
    <t>Garantir 90% das vendas com iFood sejam baixadas e conciliadas, até o 2T2025.</t>
  </si>
  <si>
    <t>Índice de endividamento em 2</t>
  </si>
  <si>
    <t>Previsibilidade do fluxo de caixa com 85%</t>
  </si>
  <si>
    <t>Lucro liquido</t>
  </si>
  <si>
    <t>Lucro liquido %</t>
  </si>
  <si>
    <t xml:space="preserve">Alcançar 75% de satisfação dos colaboradores com o ambiente de trabalho </t>
  </si>
  <si>
    <t>Manter más contratações (90 dias) em  15% (desligamento) e até 10% (pedidos voluntários).</t>
  </si>
  <si>
    <t>Alcançar 120k de verba de resíduos e reverter em ações de bem estar</t>
  </si>
  <si>
    <t>OEE</t>
  </si>
  <si>
    <t>=</t>
  </si>
  <si>
    <t>-=</t>
  </si>
  <si>
    <t>Zero Acidentes na Indústria "Com afastamento"</t>
  </si>
  <si>
    <t>Perfomance no controle de reprocesso (Em reprocesso)</t>
  </si>
  <si>
    <t>Aderência ao sequenciamento PCP (S&amp;OP)</t>
  </si>
  <si>
    <t>SiglaSetor</t>
  </si>
  <si>
    <t>Setores</t>
  </si>
  <si>
    <t>KPI</t>
  </si>
  <si>
    <t xml:space="preserve">Categoria </t>
  </si>
  <si>
    <t>Gerente/AS</t>
  </si>
  <si>
    <t>Despesas</t>
  </si>
  <si>
    <t>Custo</t>
  </si>
  <si>
    <t>Impulso</t>
  </si>
  <si>
    <t>Entrega</t>
  </si>
  <si>
    <t>Marujinho/Revenda/A Granel</t>
  </si>
  <si>
    <t>Açaí</t>
  </si>
  <si>
    <t>Polpa de fruta</t>
  </si>
  <si>
    <t>Take Home</t>
  </si>
  <si>
    <t>Nota de devolução</t>
  </si>
  <si>
    <t>Qualidade</t>
  </si>
  <si>
    <t>Preço Médio</t>
  </si>
  <si>
    <t>Sem compras vertical</t>
  </si>
  <si>
    <t>Gerente/Zecas</t>
  </si>
  <si>
    <t>Margem Líquida</t>
  </si>
  <si>
    <t>Outros</t>
  </si>
  <si>
    <t>Share de sorvete massa Pernambuco</t>
  </si>
  <si>
    <t>Zecas</t>
  </si>
  <si>
    <t>Supervisor/AS</t>
  </si>
  <si>
    <t>Á granel e Marujinho</t>
  </si>
  <si>
    <t>Supervisor/Interno</t>
  </si>
  <si>
    <t>À Granel</t>
  </si>
  <si>
    <t>Despesa</t>
  </si>
  <si>
    <t>Marujinho</t>
  </si>
  <si>
    <t>NPS</t>
  </si>
  <si>
    <t>Positivação de cliente</t>
  </si>
  <si>
    <t>Revenda</t>
  </si>
  <si>
    <t>Supervisor/Varejo</t>
  </si>
  <si>
    <t>Giro de Equipamento</t>
  </si>
  <si>
    <t>Positivação Clientes C/Freezer</t>
  </si>
  <si>
    <t>Supervisor/VarejoeAS</t>
  </si>
  <si>
    <t>Supervisor/Zecas</t>
  </si>
  <si>
    <t>Marujinho/Revenda/Agranel</t>
  </si>
  <si>
    <t>Vendedor/AS</t>
  </si>
  <si>
    <t>Incentivo móvel</t>
  </si>
  <si>
    <t>Preço médio</t>
  </si>
  <si>
    <t>Vendedor/ATC Marujo</t>
  </si>
  <si>
    <t>Cobertura da Base</t>
  </si>
  <si>
    <t>Incentivo Móvel</t>
  </si>
  <si>
    <t>Peso 1</t>
  </si>
  <si>
    <t>Peso 2</t>
  </si>
  <si>
    <t>Peso 3</t>
  </si>
  <si>
    <t>Peso 4</t>
  </si>
  <si>
    <t>Vendedor/Marujinho</t>
  </si>
  <si>
    <t>Vendedor/Telemarketing</t>
  </si>
  <si>
    <t>Marujinho/Revenda</t>
  </si>
  <si>
    <t>Vendedor/Varejo</t>
  </si>
  <si>
    <t>Meta faturamento</t>
  </si>
  <si>
    <t>Vendedor/Zecas</t>
  </si>
  <si>
    <t>Meta da Faturamento</t>
  </si>
  <si>
    <t>Positivação</t>
  </si>
  <si>
    <t>Contabilidade/Fiscal</t>
  </si>
  <si>
    <t>Custos: % do orçamento realizado (setor e matricial).</t>
  </si>
  <si>
    <t>Governança</t>
  </si>
  <si>
    <t>Precisa fechar o orçamento para 2025</t>
  </si>
  <si>
    <t>Planejamento</t>
  </si>
  <si>
    <t>Custos: % do orçamento realizado da diretoria.</t>
  </si>
  <si>
    <t>FIN</t>
  </si>
  <si>
    <t>Custos: % do orçamento realizado.</t>
  </si>
  <si>
    <t>Entrega: Atendimento ao cronograma de inventários.</t>
  </si>
  <si>
    <t xml:space="preserve">Entrega: Cronograma de mapeamento e modelagem de processos. </t>
  </si>
  <si>
    <t>Entrega: Prazo médio da entrega do fechamento contábil (DF’s, balanço, DRE e DMPL).</t>
  </si>
  <si>
    <t>Entrega: Prazo médio da legalização de lojas e filiais</t>
  </si>
  <si>
    <t>Entrega: Prazo médio de conciliação bancária e caixas</t>
  </si>
  <si>
    <t>Entrega: Prazo médio do fechamento da apuração de custos.</t>
  </si>
  <si>
    <t>Qualidade:  % inadimplência.</t>
  </si>
  <si>
    <t>Qualidade: % de acuracidade dos inventários.</t>
  </si>
  <si>
    <t>Qualidade: % de declarações acessórias retificadas.</t>
  </si>
  <si>
    <t>Qualidade: % de retrabalho.</t>
  </si>
  <si>
    <t>Qualidade: Notas das auditorias de processos.</t>
  </si>
  <si>
    <t>Necessita da coleta de uma série histórico</t>
  </si>
  <si>
    <t>IND</t>
  </si>
  <si>
    <t>ZERO Acidentes na Produção</t>
  </si>
  <si>
    <t>Zero</t>
  </si>
  <si>
    <t>Manut. Industrial Matriz</t>
  </si>
  <si>
    <t>MTTR (em minutos)</t>
  </si>
  <si>
    <t>Tempo médio entre um correção de uma falha de manutenção</t>
  </si>
  <si>
    <t>MTBF (em horas)</t>
  </si>
  <si>
    <t>Tempo médio entre uma quebra e outra</t>
  </si>
  <si>
    <t>Combater Downtime Manutenção</t>
  </si>
  <si>
    <t>Controlar o tempo de paradas por falha de Manutenção</t>
  </si>
  <si>
    <t>Preparação de MP &amp; ME</t>
  </si>
  <si>
    <t>Combater Downtime Operacional</t>
  </si>
  <si>
    <t>Controlar o tempo de paradas por falha Operacional</t>
  </si>
  <si>
    <t>Aderência ao Sequenciamento de Produção</t>
  </si>
  <si>
    <t xml:space="preserve">Atender ao Plano de Produção </t>
  </si>
  <si>
    <t>Geração de Reprocesso</t>
  </si>
  <si>
    <t>Controlar  a quantidade de  Reprocesso Gerada por cada linha do processo produtivo</t>
  </si>
  <si>
    <t xml:space="preserve">Controle de sobredossagem </t>
  </si>
  <si>
    <t>Cuso</t>
  </si>
  <si>
    <t>OEE (Horas Boas)</t>
  </si>
  <si>
    <t>Eficiência Global de todas as linhas de Produção considerando apenas os dias trabalhados</t>
  </si>
  <si>
    <t>Móvel</t>
  </si>
  <si>
    <t>Índice de qualidade</t>
  </si>
  <si>
    <t>Nº de Reclamações Global dividido por 100.000 unidades de venda</t>
  </si>
  <si>
    <t>FTQ de Produto Acabado</t>
  </si>
  <si>
    <t xml:space="preserve">Quantidade de produtos produzidos sem incoformidade </t>
  </si>
  <si>
    <t>FTQ de Caldas</t>
  </si>
  <si>
    <t xml:space="preserve">Quantidade de caldas produzidas sem incoformidade </t>
  </si>
  <si>
    <t>Controle de Banco de Horas</t>
  </si>
  <si>
    <t>Controlar o banco de horas de forma mensal a fim de não gerar encargos futuros</t>
  </si>
  <si>
    <t>RH</t>
  </si>
  <si>
    <t>Tempo médio de fechamento de vagas por recrutador</t>
  </si>
  <si>
    <t>Realizar, pelo menos, duas ações de promoção da cultura organizacional (endomarketing)</t>
  </si>
  <si>
    <t>Nº de ações de engajamento realizadas no mês</t>
  </si>
  <si>
    <t>100% das trilhas de treinamentos de funções dentro do Integra (até 02/2024). Após: 95% de colaboradores com trilha de desenvolvimento completada.</t>
  </si>
  <si>
    <t>Inclusão de trilhas de treinamento no integra</t>
  </si>
  <si>
    <t>DP</t>
  </si>
  <si>
    <t>Tempo médio de processamento da folha de pagamento (10 dias)</t>
  </si>
  <si>
    <t>Tempo em dias entre o início de fechamento (dia 26) até o fechamento</t>
  </si>
  <si>
    <t>Tempo médio de admissão</t>
  </si>
  <si>
    <t>Tempo em dias entre inclusão do candidato na esteira de admissão e fechamento no eSocial</t>
  </si>
  <si>
    <t>Custos com passivos trabalhistas. Zero acordos</t>
  </si>
  <si>
    <t>Valor em reais refente a pagamento de multas, acordos e processos trabalhista</t>
  </si>
  <si>
    <t>SST</t>
  </si>
  <si>
    <t>Número de acidentes de trabalho com afastamento</t>
  </si>
  <si>
    <t>Número de acidente de trabalho com afastamento</t>
  </si>
  <si>
    <t>% de conformidade em auditorias (Relatório de inspeção)</t>
  </si>
  <si>
    <t>% de itens conforme em auditoria da Segurança do Trabalho</t>
  </si>
  <si>
    <t>Absenteísmo Relacionado à Saúde (Dias perdidos devido a problemas de saúde ocupacional).</t>
  </si>
  <si>
    <t>Dias de faltas por atestado médico</t>
  </si>
  <si>
    <t>Índice de Engajamento em Segurança.</t>
  </si>
  <si>
    <t>Participação dos colaboradores em iniciativas de segurança, como DDS/Campanhas</t>
  </si>
  <si>
    <t>Serviços Gerais - Matriz</t>
  </si>
  <si>
    <t>Índice de Satisfação com os Serviços.</t>
  </si>
  <si>
    <t>Nota de satisfação dos clientes internos sobre os serviços prestados - pesquisa interna</t>
  </si>
  <si>
    <t>Nota mínima de 5S de 80% para áreas comuns.</t>
  </si>
  <si>
    <t>Nota do 5S</t>
  </si>
  <si>
    <t>LOG</t>
  </si>
  <si>
    <t>Nível de  dispersão inferior ou igual a 25%</t>
  </si>
  <si>
    <t>Analise a variação percentual entre a meta e os resultados obtidos, considerando uma dispersão máxima de 25%.</t>
  </si>
  <si>
    <t>Ocupação de veículos em taxa média de 65%</t>
  </si>
  <si>
    <t>Divida o volume transportado pelo total da capacidade disponível dos veículos e obtenha a média mensal.</t>
  </si>
  <si>
    <t>Produtividade da frota</t>
  </si>
  <si>
    <t>Relacione o volume total transportado (em KG ou unidades) com a quilometragem total percorrida, por veículo.</t>
  </si>
  <si>
    <t>Manut. Freezes - Matriz</t>
  </si>
  <si>
    <t>Atendimento &gt;= 65%</t>
  </si>
  <si>
    <t>Divida o total de entregas realizadas no prazo pelo total de pedidos atendidos e multiplique por 100.</t>
  </si>
  <si>
    <t>Manut.Frota-Refrig-Matriz</t>
  </si>
  <si>
    <t>Atingir a faixa de R$ 1.33 de custo por KM rodado</t>
  </si>
  <si>
    <t>Divida o custo total das operações pelo total de quilômetros rodados pela frota no período.</t>
  </si>
  <si>
    <t>Atingir um nivel igual ou inferior aos custos anuais orçados para manutenção</t>
  </si>
  <si>
    <t>Compare os custos totais acumulados de manutenção no ano com o orçamento aprovado.</t>
  </si>
  <si>
    <t>Custo por km (D) /Rodado (Manutenção) &lt;= R$ 0,9</t>
  </si>
  <si>
    <t>Divida o custo total de manutenção direta (D) pelo total de quilômetros rodados.</t>
  </si>
  <si>
    <t>Atingir 100% do Desempenho frota ( Combustível )</t>
  </si>
  <si>
    <t>Monitore o consumo de combustível em relação ao padrão estabelecido para cada veículo.</t>
  </si>
  <si>
    <t>S&amp;OP</t>
  </si>
  <si>
    <t xml:space="preserve">Atingir o nivel médio de 99,5% de  acuracia no inventário geográfico </t>
  </si>
  <si>
    <t>Compare o total de itens contados corretamente com o total esperado no sistema, dividido pelo total esperado, multiplicado por 100.</t>
  </si>
  <si>
    <t>Atingir o nivel médio de 98% de acuracia na contagem cíclica</t>
  </si>
  <si>
    <t>Divida o total de itens contados corretamente nas contagens cíclicas pelo total de itens auditados, multiplicado por 100.</t>
  </si>
  <si>
    <t>Atingir a qualidade de 98,5 % na separação de itens para expediçao</t>
  </si>
  <si>
    <t>Divida o total de itens separados corretamente pelo total de itens expedidos, multiplicado por 100.</t>
  </si>
  <si>
    <t>Atingir o nível de x% na produtividade de KG/ HOMEM</t>
  </si>
  <si>
    <t>Divida o total de quilogramas movimentados pelo total de horas trabalhadas (ou pelo número total de trabalhadores envolvidos).</t>
  </si>
  <si>
    <t>TIC</t>
  </si>
  <si>
    <t>Tempo médio de atendimento</t>
  </si>
  <si>
    <t>Tempo de espera absoluto</t>
  </si>
  <si>
    <t>Criação e consumo dos dados através do data Warehouse</t>
  </si>
  <si>
    <t>Realizar a documentação de todos os modelos de BI existentes até o fim do ano.</t>
  </si>
  <si>
    <t>Suporte &amp; Infra</t>
  </si>
  <si>
    <t>Reduzir o tempo médio de resposta do bot em 25% com ajustes contínuos no fluxo de conversação até o final do trimestre.</t>
  </si>
  <si>
    <t>Dados</t>
  </si>
  <si>
    <t>Reduzir inconsistências de dados em 90% após a integração do sistema Comerzzia até o final do primeiro semestre</t>
  </si>
  <si>
    <t>Implementar um dashboard de insights em tempo real para análise de dados de vendas e clientes, alcançando 95% de precisão até o final do semestre.</t>
  </si>
  <si>
    <t>Implementar 3 dashboards de análise cruzada que correlacionem dados de vendas B2B (SAP), B2C (Power BI), geolocalização (Geofusion) e comportamento de consumo (Scanntech), aumentando a precisão das estratégias de segmentação de mercado em 20% até o final do ano.</t>
  </si>
  <si>
    <t>EXP/OP</t>
  </si>
  <si>
    <t xml:space="preserve">ML Lojas 1 a 3 meses: | 4 a 6 meses: | 7 a 12 meses: | 13 a 20 meses: </t>
  </si>
  <si>
    <t>ROAS/m²/dia R$ 60</t>
  </si>
  <si>
    <t xml:space="preserve">Reduzir 5% o Capex/m², a depender do tipo e condições de loja </t>
  </si>
  <si>
    <t>OPEX Expansão</t>
  </si>
  <si>
    <t xml:space="preserve">Receitar R$ 1.080K/ano | R$ 90K/mês com tx implantação com SO </t>
  </si>
  <si>
    <t>Inaugurar 2 lojas/mês de novos SO</t>
  </si>
  <si>
    <t>Inaugurar 2 lojas/mês de SO atuais</t>
  </si>
  <si>
    <t>Inaugurar 1 loja/mês própria</t>
  </si>
  <si>
    <t>Reduzir 5% o Capex/m², a depender do tipo e condições de loja</t>
  </si>
  <si>
    <t>10 ROAS/m²/dia R$ 90</t>
  </si>
  <si>
    <t>Captar 1 SO das capitais Natal ou Salvador ou Maceió ou Aracajú / semestre</t>
  </si>
  <si>
    <t>Operação Lojas</t>
  </si>
  <si>
    <t>Somatório das vendas de polpas de frutas, barras de mix shake e linha de açaí NuPote, com uma meta de participação de 8% desses itens na RL das lojas</t>
  </si>
  <si>
    <t>Implementar o serviço de locação de carrinhos nas lojas, com uma meta de participação de 1% desses clientes na RL das lojas, promovendo a experiência de consumo dos clientes</t>
  </si>
  <si>
    <t>Gasto com pessoal / Receita Líquida no máximo 8,15%</t>
  </si>
  <si>
    <t>Aumento da venda média por loja em 21,4%</t>
  </si>
  <si>
    <t>CTO &lt;7,5% (Aluguel+Energia)</t>
  </si>
  <si>
    <t>Diminuir em 5% os custos de energia</t>
  </si>
  <si>
    <t>Treinar 100% da equipe de atendimento sobre as melhores práticas de atendimento ao cliente até final do 1S25, com foco em empatia, resolução de problemas e promoção da experiência do cliente</t>
  </si>
  <si>
    <t>MKT</t>
  </si>
  <si>
    <t>Taxa de crescimento do SSO em lojas com mais de um ano.</t>
  </si>
  <si>
    <t>Taxa de crescimento do SSO nas plataformas digitais (Marketplace Ifood e Cardápio Digital).</t>
  </si>
  <si>
    <t>NPS Frosty Lojas: 90%</t>
  </si>
  <si>
    <t>NPS Frosty no seu Evento: 90%</t>
  </si>
  <si>
    <t>NPS Frosty Varejo: 90%</t>
  </si>
  <si>
    <t>Índice de solução no Reclame Aqui em 6 meses: 90%</t>
  </si>
  <si>
    <t>Índice de solução no SAC: 90%</t>
  </si>
  <si>
    <t>Avaliações positivas no Google: 90%</t>
  </si>
  <si>
    <t>Crescimento do Tráfego Organico Mensal (%)</t>
  </si>
  <si>
    <t>Número Total de Visitantes Mensal (Nº)</t>
  </si>
  <si>
    <t>Crescimento do Tráfego Pago Mensal (%)</t>
  </si>
  <si>
    <t>Taxa de rejeição menor de 50%</t>
  </si>
  <si>
    <t>Número de primeiros acessos (Nº)</t>
  </si>
  <si>
    <t>Alcance pago e orgânico nas redes sociais Frosty - mês</t>
  </si>
  <si>
    <t>Alcance pago e orgânico nas redes sociais Marujinho - mês</t>
  </si>
  <si>
    <t>Alcance pago e orgânico nas redes sociais Zecas - mês</t>
  </si>
  <si>
    <t>Número de seguidores nas redes sociais da Frosty em 7.832 / 94% seguidores mensais em relação ao mês anterior</t>
  </si>
  <si>
    <t>Número de seguidores nas redes sociais da Marujinho em 300 / 4% seguidores mensais em relação ao mês anterior</t>
  </si>
  <si>
    <t>Número de seguidores nas redes sociais da Zecas em 200 / 2% seguidores mensais em relação ao mês anterior</t>
  </si>
  <si>
    <t>Quantidade de lojas inauguradas no mês</t>
  </si>
  <si>
    <t>Quantidade de cupons por lojas inauguradas no mês</t>
  </si>
  <si>
    <t>500 mil Impressões Totais por Loja</t>
  </si>
  <si>
    <t>5% taxa de Interação nos Anúncios de Inauguração</t>
  </si>
  <si>
    <t>Custo por Impressão</t>
  </si>
  <si>
    <t>Pelo menos 5 influenciadores locais via contrato e/ou permuta</t>
  </si>
  <si>
    <t>Quantidade de lojas reinauguradas no mês</t>
  </si>
  <si>
    <t>Quantidade de cupons por lojas reinauguradas no mês</t>
  </si>
  <si>
    <t>600 mil Impressões Totais por Loja</t>
  </si>
  <si>
    <t>5% taxa de Interação nos Anúncios de Reinauguração</t>
  </si>
  <si>
    <t>Pelo menos 3 influenciadores locais via contrato e/ou permuta</t>
  </si>
  <si>
    <t>Trade Marketing</t>
  </si>
  <si>
    <t>Meta de Doações por Estado: 13 CE</t>
  </si>
  <si>
    <t>Meta de Doações por Estado: 3 PE</t>
  </si>
  <si>
    <t>Meta de Doações por Estado:1 PB</t>
  </si>
  <si>
    <t>Meta de Doações por Estado: 1 MA</t>
  </si>
  <si>
    <t>Meta de Doações por Estado:1 PI</t>
  </si>
  <si>
    <t>Meta de Doações por Estado:1 RN</t>
  </si>
  <si>
    <t>Número total de Doações Realizadas</t>
  </si>
  <si>
    <t>Número de Pessoas Impactadas</t>
  </si>
  <si>
    <t>Despesa Total (R$) com Doações</t>
  </si>
  <si>
    <t>Ações e Eventos por Estado: 15 CE</t>
  </si>
  <si>
    <t>Ações e Eventos por Estado: 8 PE</t>
  </si>
  <si>
    <t>Ações e Eventos por Estado:3PB</t>
  </si>
  <si>
    <t>Ações e Eventos por Estado:2 MA</t>
  </si>
  <si>
    <t>Ações e Eventos por Estado: 2 PI</t>
  </si>
  <si>
    <t>Ações e Eventos por Estado:2 RN</t>
  </si>
  <si>
    <t>Total de ações no mês</t>
  </si>
  <si>
    <t>Alcance Total estimado de Público</t>
  </si>
  <si>
    <t>Quantidade total de leads captados</t>
  </si>
  <si>
    <t>Eventos por Estado: 5 CE</t>
  </si>
  <si>
    <t>Eventos por Estado: 2 PE</t>
  </si>
  <si>
    <t>Eventos por Estado: 2 PB</t>
  </si>
  <si>
    <t>Eventos por Estado: 2 MA</t>
  </si>
  <si>
    <t>Eventos por Estado: 2 PI</t>
  </si>
  <si>
    <t>Eventos por Estado: 1 RN</t>
  </si>
  <si>
    <t>Número de eventos patrocinados ou com permuta por trimestre</t>
  </si>
  <si>
    <t>Alcance total estimado nos eventos</t>
  </si>
  <si>
    <t>Quantidade de Freezer atualizados no mês</t>
  </si>
  <si>
    <t>Quantidade de Tabelas atualizadas no mês</t>
  </si>
  <si>
    <t>Percentual Total de Freezers e Tabelas Atualizados no Ano</t>
  </si>
  <si>
    <t>Quantidade de veículos revitalizados no mês - Nº</t>
  </si>
  <si>
    <t>% de veículos com adesivos em boas condições (meta: 100% ano)</t>
  </si>
  <si>
    <t>Quantidade de inspeções realizadas no ano (meta: 01 por trimestre)</t>
  </si>
  <si>
    <t>% de veículos com adesivos atualizados conforme o novo branding (meta: 100% ano)</t>
  </si>
  <si>
    <t>ZERO Incidentes na Qualidade</t>
  </si>
  <si>
    <t>ZERO Incidentes na Manutenção</t>
  </si>
  <si>
    <t>Consumo de Reprocesso</t>
  </si>
  <si>
    <t>Quantidade de Paradas Manutenção</t>
  </si>
  <si>
    <t>Inserções no Nordeste com valoração total de R$ 215.000,00</t>
  </si>
  <si>
    <t>Ceará: valoração de R$ 100.000,00</t>
  </si>
  <si>
    <t>Pernambuco:  valoração de R$ 30.000,00</t>
  </si>
  <si>
    <t>Paraíba:  valoração de R$ 25.000,00</t>
  </si>
  <si>
    <t>Piauí: valoração de R$ 20.000,00</t>
  </si>
  <si>
    <t>Rio Grande do Norte: valoração de R$ 20.000,00</t>
  </si>
  <si>
    <t>Maranhão:  valoração de R$ 20.000,00</t>
  </si>
  <si>
    <t>Bahia:  valoração de R$ 40.000,00 - 3T2024</t>
  </si>
  <si>
    <t>Alagoas: valoração de R$ 20.000,00 -  3T2024</t>
  </si>
  <si>
    <t>Total de inserções no Nordeste: 45 inserções</t>
  </si>
  <si>
    <t>Ceará: 20 inserções</t>
  </si>
  <si>
    <t>Pernambuco: 5 inserções</t>
  </si>
  <si>
    <t>Paraíba: 5 inserções</t>
  </si>
  <si>
    <t>Piauí: 3 inserções</t>
  </si>
  <si>
    <t>Rio Grande do Norte: 3 inserções</t>
  </si>
  <si>
    <t>Maranhão: 3 inserções</t>
  </si>
  <si>
    <t>Bahia: 3 inserções - 3T2024</t>
  </si>
  <si>
    <t>Alagoas: 3 inserções -  3T2024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</si>
</sst>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0" fontId="0" fillId="0" borderId="0" xfId="1" applyNumberFormat="1" applyFont="1" applyAlignment="1">
      <alignment horizontal="right"/>
    </xf>
    <xf numFmtId="0" fontId="3" fillId="0" borderId="0" xfId="0" applyFont="1"/>
    <xf numFmtId="0" fontId="4" fillId="0" borderId="0" xfId="0" applyFont="1"/>
    <xf numFmtId="0" fontId="0" fillId="2" borderId="0" xfId="0" applyFill="1"/>
    <xf numFmtId="0" fontId="4" fillId="3" borderId="0" xfId="0" applyFont="1" applyFill="1"/>
    <xf numFmtId="0" fontId="5" fillId="0" borderId="0" xfId="0" applyFont="1"/>
    <xf numFmtId="0" fontId="0" fillId="0" borderId="0" xfId="0" quotePrefix="1"/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apolo\Governanca\07.%20Processos\MAPEAMENTO%20DE%20PROCESSOS\CODIGOS%20E%20AUTOMACOES\Codigos.PY\Codigos.PY\Tratar_dados_OKR's_KPI's\Consolidado%20OKR%20e%20KPI's%20-%20Vers&#227;o%202.0.xlsx" TargetMode="External"/><Relationship Id="rId1" Type="http://schemas.openxmlformats.org/officeDocument/2006/relationships/externalLinkPath" Target="/07.%20Processos/MAPEAMENTO%20DE%20PROCESSOS/CODIGOS%20E%20AUTOMACOES/Codigos.PY/Codigos.PY/Tratar_dados_OKR's_KPI's/Consolidado%20OKR%20e%20KPI's%20-%20Vers&#227;o%202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latorio Geral"/>
      <sheetName val="OKR"/>
      <sheetName val="Planilha1"/>
      <sheetName val="KPI"/>
      <sheetName val="base"/>
      <sheetName val="Planilha2"/>
      <sheetName val="Planilha3"/>
      <sheetName val="Planilh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Manut. Industrial Matriz</v>
          </cell>
          <cell r="C1" t="str">
            <v>MTI</v>
          </cell>
        </row>
        <row r="2">
          <cell r="B2" t="str">
            <v>Fábrica - Picolés e sorvetes</v>
          </cell>
          <cell r="C2" t="str">
            <v>FPS</v>
          </cell>
        </row>
        <row r="3">
          <cell r="B3" t="str">
            <v>PCP</v>
          </cell>
          <cell r="C3" t="str">
            <v>PCP</v>
          </cell>
        </row>
        <row r="4">
          <cell r="B4" t="str">
            <v>P&amp;D</v>
          </cell>
          <cell r="C4" t="str">
            <v>PED</v>
          </cell>
        </row>
        <row r="5">
          <cell r="B5" t="str">
            <v>Preparação de MP &amp; ME</v>
          </cell>
          <cell r="C5" t="str">
            <v>PME</v>
          </cell>
        </row>
        <row r="6">
          <cell r="B6" t="str">
            <v>Qualidade</v>
          </cell>
          <cell r="C6" t="str">
            <v>QUA</v>
          </cell>
        </row>
        <row r="7">
          <cell r="B7" t="str">
            <v>Fábrica - Polpa</v>
          </cell>
          <cell r="C7" t="str">
            <v>FPO</v>
          </cell>
        </row>
        <row r="8">
          <cell r="B8" t="str">
            <v>Fábrica - Preparação de calda</v>
          </cell>
          <cell r="C8" t="str">
            <v>FPC</v>
          </cell>
        </row>
        <row r="9">
          <cell r="B9" t="str">
            <v>IND</v>
          </cell>
          <cell r="C9" t="str">
            <v>IND</v>
          </cell>
        </row>
        <row r="10">
          <cell r="B10" t="str">
            <v>Logística - Matriz</v>
          </cell>
          <cell r="C10" t="str">
            <v>LOG</v>
          </cell>
        </row>
        <row r="11">
          <cell r="B11" t="str">
            <v>Manut. Freezes - Matriz</v>
          </cell>
          <cell r="C11" t="str">
            <v>MTF</v>
          </cell>
        </row>
        <row r="12">
          <cell r="B12" t="str">
            <v>Manut.Frota-Refrig-Matriz</v>
          </cell>
          <cell r="C12" t="str">
            <v>MFR</v>
          </cell>
        </row>
        <row r="13">
          <cell r="B13" t="str">
            <v>Almoxarifado</v>
          </cell>
          <cell r="C13" t="str">
            <v>ALM</v>
          </cell>
        </row>
        <row r="14">
          <cell r="B14" t="str">
            <v>Compras Matriz</v>
          </cell>
          <cell r="C14" t="str">
            <v>CMP</v>
          </cell>
        </row>
        <row r="15">
          <cell r="B15" t="str">
            <v>LOG</v>
          </cell>
          <cell r="C15" t="str">
            <v>SUP</v>
          </cell>
        </row>
        <row r="16">
          <cell r="B16" t="str">
            <v>S&amp;OP</v>
          </cell>
          <cell r="C16" t="str">
            <v>SOP</v>
          </cell>
        </row>
        <row r="17">
          <cell r="B17" t="str">
            <v>Adm Comercial</v>
          </cell>
          <cell r="C17" t="str">
            <v>ADC</v>
          </cell>
        </row>
        <row r="18">
          <cell r="B18" t="str">
            <v>Auto Serviço</v>
          </cell>
          <cell r="C18" t="str">
            <v>AUT</v>
          </cell>
        </row>
        <row r="19">
          <cell r="B19" t="str">
            <v>Telemarketing</v>
          </cell>
          <cell r="C19" t="str">
            <v>TEL</v>
          </cell>
        </row>
        <row r="20">
          <cell r="B20" t="str">
            <v>COM</v>
          </cell>
          <cell r="C20" t="str">
            <v>COM</v>
          </cell>
        </row>
        <row r="21">
          <cell r="B21" t="str">
            <v>Varejo</v>
          </cell>
          <cell r="C21" t="str">
            <v>VAR</v>
          </cell>
        </row>
        <row r="22">
          <cell r="B22" t="str">
            <v>Expansão</v>
          </cell>
          <cell r="C22" t="str">
            <v>EXP</v>
          </cell>
        </row>
        <row r="23">
          <cell r="B23" t="str">
            <v>EXP/OP</v>
          </cell>
          <cell r="C23" t="str">
            <v>LOJ</v>
          </cell>
        </row>
        <row r="24">
          <cell r="B24" t="str">
            <v>Operação Lojas</v>
          </cell>
          <cell r="C24" t="str">
            <v>OPE</v>
          </cell>
        </row>
        <row r="25">
          <cell r="B25" t="str">
            <v>Trade Marketing</v>
          </cell>
          <cell r="C25" t="str">
            <v>TRA</v>
          </cell>
        </row>
        <row r="26">
          <cell r="B26" t="str">
            <v>MKT</v>
          </cell>
          <cell r="C26" t="str">
            <v>MKT</v>
          </cell>
        </row>
        <row r="27">
          <cell r="B27" t="str">
            <v>Marketing - ADM</v>
          </cell>
          <cell r="C27" t="str">
            <v>MKT</v>
          </cell>
        </row>
        <row r="28">
          <cell r="B28" t="str">
            <v>Analise Credito e Cobrança</v>
          </cell>
          <cell r="C28" t="str">
            <v>ACC</v>
          </cell>
        </row>
        <row r="29">
          <cell r="B29" t="str">
            <v>Tesouraria</v>
          </cell>
          <cell r="C29" t="str">
            <v>TES</v>
          </cell>
        </row>
        <row r="30">
          <cell r="B30" t="str">
            <v>Contas a Pagar</v>
          </cell>
          <cell r="C30" t="str">
            <v>CAP</v>
          </cell>
        </row>
        <row r="31">
          <cell r="B31" t="str">
            <v>Contabilidade/Fiscal</v>
          </cell>
          <cell r="C31" t="str">
            <v>CFO</v>
          </cell>
        </row>
        <row r="32">
          <cell r="B32" t="str">
            <v>Custos e Orçamento</v>
          </cell>
          <cell r="C32" t="str">
            <v>COS</v>
          </cell>
        </row>
        <row r="33">
          <cell r="B33" t="str">
            <v>Planejamento</v>
          </cell>
          <cell r="C33" t="str">
            <v>PLN</v>
          </cell>
        </row>
        <row r="34">
          <cell r="B34" t="str">
            <v>FIN</v>
          </cell>
          <cell r="C34" t="str">
            <v>FIN</v>
          </cell>
        </row>
        <row r="35">
          <cell r="B35" t="str">
            <v>Governança</v>
          </cell>
          <cell r="C35" t="str">
            <v>GOV</v>
          </cell>
        </row>
        <row r="36">
          <cell r="B36" t="str">
            <v>RH</v>
          </cell>
          <cell r="C36" t="str">
            <v>RH</v>
          </cell>
        </row>
        <row r="37">
          <cell r="B37" t="str">
            <v>DP</v>
          </cell>
          <cell r="C37" t="str">
            <v>DP</v>
          </cell>
        </row>
        <row r="38">
          <cell r="B38" t="str">
            <v>SST</v>
          </cell>
          <cell r="C38" t="str">
            <v>SST</v>
          </cell>
        </row>
        <row r="39">
          <cell r="B39" t="str">
            <v>REH</v>
          </cell>
          <cell r="C39" t="str">
            <v>REH</v>
          </cell>
        </row>
        <row r="40">
          <cell r="B40" t="str">
            <v>Serviços Gerais - Matriz</v>
          </cell>
          <cell r="C40" t="str">
            <v>SGM</v>
          </cell>
        </row>
        <row r="41">
          <cell r="B41" t="str">
            <v>Suporte &amp; Infra</v>
          </cell>
          <cell r="C41" t="str">
            <v>SUI</v>
          </cell>
        </row>
        <row r="42">
          <cell r="B42" t="str">
            <v>Dados</v>
          </cell>
          <cell r="C42" t="str">
            <v>DAD</v>
          </cell>
        </row>
        <row r="43">
          <cell r="B43" t="str">
            <v>TIC</v>
          </cell>
          <cell r="C43" t="str">
            <v>TIC</v>
          </cell>
        </row>
        <row r="44">
          <cell r="B44" t="str">
            <v>Gerente/AS</v>
          </cell>
          <cell r="C44" t="str">
            <v>GER</v>
          </cell>
        </row>
        <row r="45">
          <cell r="B45" t="str">
            <v>Gerente/Zecas</v>
          </cell>
          <cell r="C45" t="str">
            <v>GEZ</v>
          </cell>
        </row>
        <row r="46">
          <cell r="B46" t="str">
            <v>Supervisor/AS</v>
          </cell>
          <cell r="C46" t="str">
            <v>SUP</v>
          </cell>
        </row>
        <row r="47">
          <cell r="B47" t="str">
            <v>Supervisor/Interno</v>
          </cell>
          <cell r="C47" t="str">
            <v>SUI</v>
          </cell>
        </row>
        <row r="48">
          <cell r="B48" t="str">
            <v>Supervisor/Varejo</v>
          </cell>
          <cell r="C48" t="str">
            <v>SUV</v>
          </cell>
        </row>
        <row r="49">
          <cell r="B49" t="str">
            <v>Supervisor/VarejoeAS</v>
          </cell>
          <cell r="C49" t="str">
            <v>SVA</v>
          </cell>
        </row>
        <row r="50">
          <cell r="B50" t="str">
            <v>Supervisor/Zecas</v>
          </cell>
          <cell r="C50" t="str">
            <v>SUZ</v>
          </cell>
        </row>
        <row r="51">
          <cell r="B51" t="str">
            <v>Vendedor/AS</v>
          </cell>
          <cell r="C51" t="str">
            <v>VAS</v>
          </cell>
        </row>
        <row r="52">
          <cell r="B52" t="str">
            <v>Vendedor/ATC Marujo</v>
          </cell>
          <cell r="C52" t="str">
            <v>VAM</v>
          </cell>
        </row>
        <row r="53">
          <cell r="B53" t="str">
            <v>Vendedor/Marujinho</v>
          </cell>
          <cell r="C53" t="str">
            <v>VMI</v>
          </cell>
        </row>
        <row r="54">
          <cell r="B54" t="str">
            <v>Vendedor/Telemarketing</v>
          </cell>
          <cell r="C54" t="str">
            <v>VTM</v>
          </cell>
        </row>
        <row r="55">
          <cell r="B55" t="str">
            <v>Vendedor/Varejo</v>
          </cell>
          <cell r="C55" t="str">
            <v>VVE</v>
          </cell>
        </row>
        <row r="56">
          <cell r="B56" t="str">
            <v>Vendedor/Zecas</v>
          </cell>
          <cell r="C56" t="str">
            <v>VZE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3"/>
  <sheetViews>
    <sheetView tabSelected="1" topLeftCell="E115" zoomScale="70" zoomScaleNormal="70" workbookViewId="0">
      <selection activeCell="G133" sqref="G133"/>
    </sheetView>
  </sheetViews>
  <sheetFormatPr defaultRowHeight="14.4" x14ac:dyDescent="0.3"/>
  <cols>
    <col min="1" max="1" width="6.109375" customWidth="1"/>
    <col min="2" max="2" width="24.44140625" bestFit="1" customWidth="1"/>
    <col min="3" max="3" width="17.44140625" bestFit="1" customWidth="1"/>
    <col min="4" max="4" width="63.5546875" bestFit="1" customWidth="1"/>
    <col min="5" max="5" width="203.44140625" bestFit="1" customWidth="1"/>
    <col min="6" max="6" width="24" hidden="1" customWidth="1"/>
    <col min="7" max="7" width="22.44140625" bestFit="1" customWidth="1"/>
    <col min="8" max="8" width="19.33203125" style="2" hidden="1" customWidth="1"/>
    <col min="9" max="9" width="14.44140625" hidden="1" customWidth="1"/>
    <col min="10" max="10" width="36.44140625" hidden="1" customWidth="1"/>
    <col min="11" max="11" width="31.5546875" hidden="1" customWidth="1"/>
    <col min="12" max="12" width="126.33203125" hidden="1" customWidth="1"/>
    <col min="13" max="13" width="6.109375" hidden="1" customWidth="1"/>
    <col min="14" max="14" width="31.88671875" hidden="1" customWidth="1"/>
  </cols>
  <sheetData>
    <row r="1" spans="1:14" x14ac:dyDescent="0.3">
      <c r="A1" t="s">
        <v>191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203</v>
      </c>
      <c r="G1" s="1" t="s">
        <v>185</v>
      </c>
      <c r="H1" s="1" t="s">
        <v>4</v>
      </c>
      <c r="I1" s="1" t="s">
        <v>190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</row>
    <row r="2" spans="1:14" x14ac:dyDescent="0.3">
      <c r="A2">
        <v>0</v>
      </c>
      <c r="B2" t="s">
        <v>10</v>
      </c>
      <c r="C2" t="s">
        <v>11</v>
      </c>
      <c r="D2" t="s">
        <v>12</v>
      </c>
      <c r="E2" t="s">
        <v>13</v>
      </c>
      <c r="F2">
        <v>12</v>
      </c>
      <c r="H2" s="2">
        <v>1</v>
      </c>
      <c r="I2">
        <v>1</v>
      </c>
      <c r="J2">
        <v>12</v>
      </c>
      <c r="K2" t="s">
        <v>14</v>
      </c>
      <c r="M2">
        <v>20</v>
      </c>
    </row>
    <row r="3" spans="1:14" x14ac:dyDescent="0.3">
      <c r="A3">
        <v>1</v>
      </c>
      <c r="B3" t="s">
        <v>10</v>
      </c>
      <c r="C3" t="s">
        <v>11</v>
      </c>
      <c r="D3" t="s">
        <v>12</v>
      </c>
      <c r="E3" t="s">
        <v>15</v>
      </c>
      <c r="F3">
        <v>12</v>
      </c>
      <c r="H3" s="2">
        <v>1</v>
      </c>
      <c r="I3">
        <v>1</v>
      </c>
      <c r="J3">
        <v>12</v>
      </c>
      <c r="K3" t="s">
        <v>14</v>
      </c>
      <c r="M3">
        <v>20</v>
      </c>
    </row>
    <row r="4" spans="1:14" x14ac:dyDescent="0.3">
      <c r="A4">
        <v>2</v>
      </c>
      <c r="B4" t="s">
        <v>10</v>
      </c>
      <c r="C4" t="s">
        <v>11</v>
      </c>
      <c r="D4" t="s">
        <v>12</v>
      </c>
      <c r="E4" t="s">
        <v>16</v>
      </c>
      <c r="F4">
        <v>12</v>
      </c>
      <c r="H4" s="2">
        <v>1</v>
      </c>
      <c r="I4">
        <v>1</v>
      </c>
      <c r="J4">
        <v>12</v>
      </c>
      <c r="K4" t="s">
        <v>14</v>
      </c>
      <c r="M4">
        <v>5</v>
      </c>
    </row>
    <row r="5" spans="1:14" x14ac:dyDescent="0.3">
      <c r="A5">
        <v>3</v>
      </c>
      <c r="B5" t="s">
        <v>10</v>
      </c>
      <c r="C5" t="s">
        <v>11</v>
      </c>
      <c r="D5" t="s">
        <v>12</v>
      </c>
      <c r="E5" t="s">
        <v>17</v>
      </c>
      <c r="F5">
        <v>12</v>
      </c>
      <c r="G5" t="s">
        <v>186</v>
      </c>
      <c r="H5" s="2">
        <v>1</v>
      </c>
      <c r="I5">
        <v>1</v>
      </c>
      <c r="J5">
        <v>12</v>
      </c>
      <c r="K5" t="s">
        <v>14</v>
      </c>
      <c r="M5">
        <v>12</v>
      </c>
    </row>
    <row r="6" spans="1:14" x14ac:dyDescent="0.3">
      <c r="A6">
        <v>4</v>
      </c>
      <c r="B6" t="s">
        <v>10</v>
      </c>
      <c r="C6" t="s">
        <v>11</v>
      </c>
      <c r="D6" t="s">
        <v>12</v>
      </c>
      <c r="E6" t="s">
        <v>18</v>
      </c>
      <c r="F6">
        <v>12</v>
      </c>
      <c r="H6" s="2">
        <v>1</v>
      </c>
      <c r="I6">
        <v>1</v>
      </c>
      <c r="J6">
        <v>12</v>
      </c>
      <c r="K6" t="s">
        <v>14</v>
      </c>
      <c r="M6">
        <v>12</v>
      </c>
    </row>
    <row r="7" spans="1:14" x14ac:dyDescent="0.3">
      <c r="A7">
        <v>5</v>
      </c>
      <c r="B7" t="s">
        <v>10</v>
      </c>
      <c r="C7" t="s">
        <v>11</v>
      </c>
      <c r="D7" t="s">
        <v>12</v>
      </c>
      <c r="E7" t="s">
        <v>19</v>
      </c>
      <c r="F7">
        <v>12</v>
      </c>
      <c r="H7" s="2">
        <v>0.25</v>
      </c>
      <c r="I7">
        <v>1</v>
      </c>
      <c r="J7">
        <v>12</v>
      </c>
      <c r="K7" t="s">
        <v>20</v>
      </c>
      <c r="M7">
        <v>10</v>
      </c>
    </row>
    <row r="8" spans="1:14" x14ac:dyDescent="0.3">
      <c r="A8">
        <v>6</v>
      </c>
      <c r="B8" t="s">
        <v>10</v>
      </c>
      <c r="C8" t="s">
        <v>11</v>
      </c>
      <c r="D8" t="s">
        <v>21</v>
      </c>
      <c r="E8" t="s">
        <v>22</v>
      </c>
      <c r="F8">
        <v>12</v>
      </c>
      <c r="H8" s="2">
        <v>0.05</v>
      </c>
      <c r="I8">
        <v>1</v>
      </c>
      <c r="J8">
        <v>12</v>
      </c>
      <c r="K8" t="s">
        <v>20</v>
      </c>
      <c r="M8">
        <v>5</v>
      </c>
    </row>
    <row r="9" spans="1:14" x14ac:dyDescent="0.3">
      <c r="A9">
        <v>7</v>
      </c>
      <c r="B9" t="s">
        <v>10</v>
      </c>
      <c r="C9" t="s">
        <v>11</v>
      </c>
      <c r="D9" t="s">
        <v>21</v>
      </c>
      <c r="E9" t="s">
        <v>23</v>
      </c>
      <c r="F9">
        <v>12</v>
      </c>
      <c r="G9" t="s">
        <v>186</v>
      </c>
      <c r="H9" s="2">
        <v>0.1</v>
      </c>
      <c r="I9">
        <v>1</v>
      </c>
      <c r="J9">
        <v>12</v>
      </c>
      <c r="K9" t="s">
        <v>20</v>
      </c>
      <c r="M9">
        <v>5</v>
      </c>
    </row>
    <row r="10" spans="1:14" x14ac:dyDescent="0.3">
      <c r="A10">
        <v>8</v>
      </c>
      <c r="B10" t="s">
        <v>10</v>
      </c>
      <c r="C10" t="s">
        <v>11</v>
      </c>
      <c r="D10" t="s">
        <v>21</v>
      </c>
      <c r="E10" t="s">
        <v>24</v>
      </c>
      <c r="F10">
        <v>12</v>
      </c>
      <c r="I10">
        <v>1</v>
      </c>
      <c r="J10">
        <v>12</v>
      </c>
      <c r="M10">
        <v>6</v>
      </c>
    </row>
    <row r="11" spans="1:14" x14ac:dyDescent="0.3">
      <c r="A11">
        <v>9</v>
      </c>
      <c r="B11" t="s">
        <v>10</v>
      </c>
      <c r="C11" t="s">
        <v>11</v>
      </c>
      <c r="D11" t="s">
        <v>21</v>
      </c>
      <c r="E11" t="s">
        <v>25</v>
      </c>
      <c r="F11">
        <v>12</v>
      </c>
      <c r="H11" s="2">
        <v>1</v>
      </c>
      <c r="I11">
        <v>1</v>
      </c>
      <c r="J11">
        <v>12</v>
      </c>
      <c r="K11" t="s">
        <v>26</v>
      </c>
      <c r="M11">
        <v>5</v>
      </c>
    </row>
    <row r="12" spans="1:14" x14ac:dyDescent="0.3">
      <c r="A12">
        <v>10</v>
      </c>
      <c r="B12" t="s">
        <v>27</v>
      </c>
      <c r="C12" t="s">
        <v>11</v>
      </c>
      <c r="D12" t="s">
        <v>28</v>
      </c>
      <c r="E12" t="s">
        <v>29</v>
      </c>
      <c r="F12">
        <v>12</v>
      </c>
      <c r="G12" t="s">
        <v>186</v>
      </c>
      <c r="H12" s="2">
        <v>0.5</v>
      </c>
      <c r="I12">
        <v>1</v>
      </c>
      <c r="J12">
        <v>12</v>
      </c>
      <c r="K12" t="s">
        <v>20</v>
      </c>
      <c r="M12">
        <v>15</v>
      </c>
    </row>
    <row r="13" spans="1:14" x14ac:dyDescent="0.3">
      <c r="A13">
        <v>11</v>
      </c>
      <c r="B13" t="s">
        <v>27</v>
      </c>
      <c r="C13" t="s">
        <v>11</v>
      </c>
      <c r="D13" t="s">
        <v>28</v>
      </c>
      <c r="E13" t="s">
        <v>30</v>
      </c>
      <c r="F13">
        <v>12</v>
      </c>
      <c r="G13" t="s">
        <v>189</v>
      </c>
      <c r="H13" s="2">
        <v>1.6999999999999999E-3</v>
      </c>
      <c r="I13">
        <v>1</v>
      </c>
      <c r="J13">
        <v>12</v>
      </c>
      <c r="M13">
        <v>6</v>
      </c>
    </row>
    <row r="14" spans="1:14" x14ac:dyDescent="0.3">
      <c r="A14">
        <v>12</v>
      </c>
      <c r="B14" t="s">
        <v>27</v>
      </c>
      <c r="C14" t="s">
        <v>11</v>
      </c>
      <c r="D14" t="s">
        <v>28</v>
      </c>
      <c r="E14" t="s">
        <v>31</v>
      </c>
      <c r="H14" s="2">
        <v>0.83</v>
      </c>
      <c r="I14">
        <v>1</v>
      </c>
      <c r="J14">
        <v>12</v>
      </c>
      <c r="K14" t="s">
        <v>20</v>
      </c>
      <c r="M14">
        <v>2</v>
      </c>
    </row>
    <row r="15" spans="1:14" x14ac:dyDescent="0.3">
      <c r="A15">
        <v>13</v>
      </c>
      <c r="B15" t="s">
        <v>27</v>
      </c>
      <c r="C15" t="s">
        <v>11</v>
      </c>
      <c r="D15" t="s">
        <v>28</v>
      </c>
      <c r="E15" t="s">
        <v>207</v>
      </c>
      <c r="I15">
        <v>1</v>
      </c>
      <c r="J15">
        <v>12</v>
      </c>
      <c r="M15">
        <v>10</v>
      </c>
    </row>
    <row r="16" spans="1:14" x14ac:dyDescent="0.3">
      <c r="A16">
        <v>14</v>
      </c>
      <c r="B16" t="s">
        <v>27</v>
      </c>
      <c r="C16" t="s">
        <v>11</v>
      </c>
      <c r="D16" t="s">
        <v>28</v>
      </c>
      <c r="E16" t="s">
        <v>206</v>
      </c>
      <c r="G16" t="s">
        <v>186</v>
      </c>
      <c r="I16">
        <v>1</v>
      </c>
      <c r="J16">
        <v>12</v>
      </c>
      <c r="M16">
        <v>10</v>
      </c>
    </row>
    <row r="17" spans="1:13" x14ac:dyDescent="0.3">
      <c r="A17">
        <v>15</v>
      </c>
      <c r="B17" t="s">
        <v>27</v>
      </c>
      <c r="C17" t="s">
        <v>32</v>
      </c>
      <c r="D17" t="s">
        <v>33</v>
      </c>
      <c r="E17" t="s">
        <v>34</v>
      </c>
      <c r="F17">
        <v>3</v>
      </c>
      <c r="G17" t="s">
        <v>186</v>
      </c>
      <c r="H17" s="2">
        <v>5</v>
      </c>
      <c r="I17">
        <v>1</v>
      </c>
      <c r="J17">
        <v>3</v>
      </c>
      <c r="K17" t="s">
        <v>35</v>
      </c>
      <c r="M17">
        <v>5</v>
      </c>
    </row>
    <row r="18" spans="1:13" x14ac:dyDescent="0.3">
      <c r="A18">
        <v>16</v>
      </c>
      <c r="B18" t="s">
        <v>27</v>
      </c>
      <c r="C18" t="s">
        <v>32</v>
      </c>
      <c r="D18" t="s">
        <v>33</v>
      </c>
      <c r="E18" t="s">
        <v>36</v>
      </c>
      <c r="F18" s="4">
        <v>3</v>
      </c>
      <c r="H18" s="2">
        <v>0.9</v>
      </c>
      <c r="I18">
        <v>1</v>
      </c>
      <c r="J18">
        <v>3</v>
      </c>
      <c r="K18" t="s">
        <v>20</v>
      </c>
      <c r="M18">
        <v>5</v>
      </c>
    </row>
    <row r="19" spans="1:13" x14ac:dyDescent="0.3">
      <c r="A19">
        <v>17</v>
      </c>
      <c r="B19" t="s">
        <v>27</v>
      </c>
      <c r="C19" t="s">
        <v>32</v>
      </c>
      <c r="D19" t="s">
        <v>33</v>
      </c>
      <c r="E19" t="s">
        <v>205</v>
      </c>
      <c r="F19">
        <v>6</v>
      </c>
      <c r="I19">
        <v>1</v>
      </c>
      <c r="J19">
        <v>6</v>
      </c>
      <c r="M19">
        <v>5</v>
      </c>
    </row>
    <row r="20" spans="1:13" x14ac:dyDescent="0.3">
      <c r="A20">
        <v>18</v>
      </c>
      <c r="B20" t="s">
        <v>27</v>
      </c>
      <c r="C20" t="s">
        <v>32</v>
      </c>
      <c r="D20" t="s">
        <v>33</v>
      </c>
      <c r="E20" t="s">
        <v>37</v>
      </c>
      <c r="F20" s="4">
        <v>4</v>
      </c>
      <c r="H20" s="2">
        <v>1</v>
      </c>
      <c r="I20">
        <v>1</v>
      </c>
      <c r="J20">
        <v>4</v>
      </c>
      <c r="K20" t="s">
        <v>14</v>
      </c>
      <c r="M20">
        <v>5</v>
      </c>
    </row>
    <row r="21" spans="1:13" x14ac:dyDescent="0.3">
      <c r="A21">
        <v>19</v>
      </c>
      <c r="B21" t="s">
        <v>27</v>
      </c>
      <c r="C21" t="s">
        <v>32</v>
      </c>
      <c r="D21" t="s">
        <v>33</v>
      </c>
      <c r="E21" t="s">
        <v>38</v>
      </c>
      <c r="F21" s="4">
        <v>6</v>
      </c>
      <c r="H21" s="2">
        <v>0.85</v>
      </c>
      <c r="I21">
        <v>1</v>
      </c>
      <c r="J21">
        <v>6</v>
      </c>
      <c r="K21" t="s">
        <v>20</v>
      </c>
      <c r="M21">
        <v>8</v>
      </c>
    </row>
    <row r="22" spans="1:13" x14ac:dyDescent="0.3">
      <c r="A22">
        <v>20</v>
      </c>
      <c r="B22" t="s">
        <v>27</v>
      </c>
      <c r="C22" t="s">
        <v>32</v>
      </c>
      <c r="D22" t="s">
        <v>33</v>
      </c>
      <c r="E22" t="s">
        <v>39</v>
      </c>
      <c r="F22">
        <v>6</v>
      </c>
      <c r="G22" t="s">
        <v>186</v>
      </c>
      <c r="H22" s="2">
        <v>15</v>
      </c>
      <c r="I22">
        <v>1</v>
      </c>
      <c r="J22">
        <v>6</v>
      </c>
      <c r="K22" t="s">
        <v>35</v>
      </c>
      <c r="M22">
        <v>5</v>
      </c>
    </row>
    <row r="23" spans="1:13" x14ac:dyDescent="0.3">
      <c r="A23">
        <v>21</v>
      </c>
      <c r="B23" t="s">
        <v>27</v>
      </c>
      <c r="C23" t="s">
        <v>32</v>
      </c>
      <c r="D23" t="s">
        <v>40</v>
      </c>
      <c r="E23" t="s">
        <v>41</v>
      </c>
      <c r="F23" s="4">
        <v>3</v>
      </c>
      <c r="H23" s="2">
        <v>1</v>
      </c>
      <c r="I23">
        <v>1</v>
      </c>
      <c r="J23">
        <v>3</v>
      </c>
      <c r="K23" t="s">
        <v>14</v>
      </c>
      <c r="M23">
        <v>2</v>
      </c>
    </row>
    <row r="24" spans="1:13" x14ac:dyDescent="0.3">
      <c r="A24">
        <v>22</v>
      </c>
      <c r="B24" t="s">
        <v>27</v>
      </c>
      <c r="C24" t="s">
        <v>32</v>
      </c>
      <c r="D24" t="s">
        <v>40</v>
      </c>
      <c r="E24" t="s">
        <v>42</v>
      </c>
      <c r="F24">
        <v>6</v>
      </c>
      <c r="H24" s="2">
        <v>1</v>
      </c>
      <c r="I24">
        <v>1</v>
      </c>
      <c r="J24">
        <v>6</v>
      </c>
      <c r="K24" t="s">
        <v>14</v>
      </c>
      <c r="M24">
        <v>2</v>
      </c>
    </row>
    <row r="25" spans="1:13" x14ac:dyDescent="0.3">
      <c r="A25">
        <v>23</v>
      </c>
      <c r="B25" t="s">
        <v>27</v>
      </c>
      <c r="C25" t="s">
        <v>32</v>
      </c>
      <c r="D25" t="s">
        <v>40</v>
      </c>
      <c r="E25" t="s">
        <v>43</v>
      </c>
      <c r="F25">
        <v>12</v>
      </c>
      <c r="H25" s="2">
        <v>0.9</v>
      </c>
      <c r="I25">
        <v>1</v>
      </c>
      <c r="J25">
        <v>12</v>
      </c>
      <c r="K25" t="s">
        <v>20</v>
      </c>
      <c r="M25">
        <v>2</v>
      </c>
    </row>
    <row r="26" spans="1:13" x14ac:dyDescent="0.3">
      <c r="A26">
        <v>24</v>
      </c>
      <c r="B26" t="s">
        <v>44</v>
      </c>
      <c r="C26" t="s">
        <v>11</v>
      </c>
      <c r="D26" t="s">
        <v>45</v>
      </c>
      <c r="E26" t="s">
        <v>213</v>
      </c>
      <c r="G26" t="s">
        <v>187</v>
      </c>
      <c r="I26">
        <v>1</v>
      </c>
      <c r="J26">
        <v>12</v>
      </c>
      <c r="K26" t="s">
        <v>20</v>
      </c>
      <c r="L26" t="s">
        <v>46</v>
      </c>
      <c r="M26">
        <v>15</v>
      </c>
    </row>
    <row r="27" spans="1:13" x14ac:dyDescent="0.3">
      <c r="A27">
        <v>25</v>
      </c>
      <c r="B27" t="s">
        <v>44</v>
      </c>
      <c r="C27" t="s">
        <v>11</v>
      </c>
      <c r="D27" t="s">
        <v>45</v>
      </c>
      <c r="E27" t="s">
        <v>47</v>
      </c>
      <c r="G27" t="s">
        <v>187</v>
      </c>
      <c r="I27">
        <v>1</v>
      </c>
      <c r="J27">
        <v>12</v>
      </c>
      <c r="K27" t="s">
        <v>20</v>
      </c>
      <c r="L27" t="s">
        <v>48</v>
      </c>
      <c r="M27">
        <v>5</v>
      </c>
    </row>
    <row r="28" spans="1:13" x14ac:dyDescent="0.3">
      <c r="A28">
        <v>26</v>
      </c>
      <c r="B28" t="s">
        <v>44</v>
      </c>
      <c r="C28" t="s">
        <v>11</v>
      </c>
      <c r="D28" t="s">
        <v>45</v>
      </c>
      <c r="E28" t="s">
        <v>49</v>
      </c>
      <c r="G28" t="s">
        <v>186</v>
      </c>
      <c r="H28" s="2">
        <v>1</v>
      </c>
      <c r="I28">
        <v>1</v>
      </c>
      <c r="J28">
        <v>12</v>
      </c>
      <c r="K28" t="s">
        <v>20</v>
      </c>
      <c r="L28" t="s">
        <v>50</v>
      </c>
      <c r="M28">
        <v>15</v>
      </c>
    </row>
    <row r="29" spans="1:13" x14ac:dyDescent="0.3">
      <c r="A29">
        <v>27</v>
      </c>
      <c r="B29" t="s">
        <v>44</v>
      </c>
      <c r="C29" t="s">
        <v>11</v>
      </c>
      <c r="D29" t="s">
        <v>12</v>
      </c>
      <c r="E29" t="s">
        <v>218</v>
      </c>
      <c r="G29" t="s">
        <v>187</v>
      </c>
      <c r="I29">
        <v>1</v>
      </c>
      <c r="J29">
        <v>12</v>
      </c>
      <c r="K29" t="s">
        <v>20</v>
      </c>
      <c r="L29" t="s">
        <v>52</v>
      </c>
      <c r="M29">
        <v>5</v>
      </c>
    </row>
    <row r="30" spans="1:13" x14ac:dyDescent="0.3">
      <c r="A30">
        <v>28</v>
      </c>
      <c r="B30" t="s">
        <v>44</v>
      </c>
      <c r="C30" t="s">
        <v>11</v>
      </c>
      <c r="D30" t="s">
        <v>12</v>
      </c>
      <c r="E30" t="s">
        <v>53</v>
      </c>
      <c r="G30" t="s">
        <v>186</v>
      </c>
      <c r="H30" s="2">
        <v>1</v>
      </c>
      <c r="I30">
        <v>1</v>
      </c>
      <c r="J30">
        <v>12</v>
      </c>
      <c r="K30" t="s">
        <v>20</v>
      </c>
      <c r="L30" t="s">
        <v>54</v>
      </c>
      <c r="M30">
        <v>5</v>
      </c>
    </row>
    <row r="31" spans="1:13" x14ac:dyDescent="0.3">
      <c r="A31">
        <v>29</v>
      </c>
      <c r="B31" t="s">
        <v>44</v>
      </c>
      <c r="C31" t="s">
        <v>32</v>
      </c>
      <c r="D31" t="s">
        <v>33</v>
      </c>
      <c r="E31" t="s">
        <v>55</v>
      </c>
      <c r="G31" t="s">
        <v>186</v>
      </c>
      <c r="H31" s="2">
        <v>0.01</v>
      </c>
      <c r="I31">
        <v>1</v>
      </c>
      <c r="J31">
        <v>12</v>
      </c>
      <c r="K31" t="s">
        <v>20</v>
      </c>
      <c r="L31" t="s">
        <v>56</v>
      </c>
      <c r="M31">
        <v>5</v>
      </c>
    </row>
    <row r="32" spans="1:13" x14ac:dyDescent="0.3">
      <c r="A32">
        <v>30</v>
      </c>
      <c r="B32" t="s">
        <v>44</v>
      </c>
      <c r="C32" t="s">
        <v>32</v>
      </c>
      <c r="D32" t="s">
        <v>33</v>
      </c>
      <c r="E32" t="s">
        <v>217</v>
      </c>
      <c r="G32" t="s">
        <v>186</v>
      </c>
      <c r="H32" s="2">
        <v>1.05</v>
      </c>
      <c r="I32">
        <v>1</v>
      </c>
      <c r="J32">
        <v>12</v>
      </c>
      <c r="K32" t="s">
        <v>20</v>
      </c>
      <c r="L32" t="s">
        <v>57</v>
      </c>
      <c r="M32">
        <v>5</v>
      </c>
    </row>
    <row r="33" spans="1:13" x14ac:dyDescent="0.3">
      <c r="A33">
        <v>31</v>
      </c>
      <c r="B33" t="s">
        <v>44</v>
      </c>
      <c r="C33" t="s">
        <v>58</v>
      </c>
      <c r="D33" t="s">
        <v>59</v>
      </c>
      <c r="E33" t="s">
        <v>60</v>
      </c>
      <c r="G33" t="s">
        <v>214</v>
      </c>
      <c r="H33" s="2">
        <v>0</v>
      </c>
      <c r="I33">
        <v>1</v>
      </c>
      <c r="J33">
        <v>12</v>
      </c>
      <c r="K33" t="s">
        <v>20</v>
      </c>
      <c r="L33" t="s">
        <v>61</v>
      </c>
      <c r="M33">
        <v>5</v>
      </c>
    </row>
    <row r="34" spans="1:13" x14ac:dyDescent="0.3">
      <c r="A34">
        <v>32</v>
      </c>
      <c r="B34" t="s">
        <v>44</v>
      </c>
      <c r="C34" t="s">
        <v>62</v>
      </c>
      <c r="D34" t="s">
        <v>63</v>
      </c>
      <c r="E34" t="s">
        <v>216</v>
      </c>
      <c r="G34" t="s">
        <v>214</v>
      </c>
      <c r="H34" s="2">
        <v>0</v>
      </c>
      <c r="I34">
        <v>1</v>
      </c>
      <c r="J34">
        <v>12</v>
      </c>
      <c r="K34" t="s">
        <v>20</v>
      </c>
      <c r="L34" t="s">
        <v>64</v>
      </c>
      <c r="M34">
        <v>5</v>
      </c>
    </row>
    <row r="35" spans="1:13" x14ac:dyDescent="0.3">
      <c r="A35">
        <v>33</v>
      </c>
      <c r="B35" t="s">
        <v>44</v>
      </c>
      <c r="C35" t="s">
        <v>11</v>
      </c>
      <c r="D35" t="s">
        <v>45</v>
      </c>
      <c r="E35" t="s">
        <v>65</v>
      </c>
      <c r="G35" t="s">
        <v>186</v>
      </c>
      <c r="H35" s="2">
        <v>1.08</v>
      </c>
      <c r="I35">
        <v>1</v>
      </c>
      <c r="J35">
        <v>12</v>
      </c>
      <c r="K35" t="s">
        <v>20</v>
      </c>
      <c r="L35" t="s">
        <v>66</v>
      </c>
      <c r="M35">
        <v>10</v>
      </c>
    </row>
    <row r="36" spans="1:13" x14ac:dyDescent="0.3">
      <c r="A36">
        <v>34</v>
      </c>
      <c r="B36" t="s">
        <v>44</v>
      </c>
      <c r="C36" t="s">
        <v>32</v>
      </c>
      <c r="D36" t="s">
        <v>33</v>
      </c>
      <c r="E36" t="s">
        <v>67</v>
      </c>
      <c r="G36" t="s">
        <v>187</v>
      </c>
      <c r="I36">
        <v>1</v>
      </c>
      <c r="J36">
        <v>12</v>
      </c>
      <c r="K36" t="s">
        <v>20</v>
      </c>
      <c r="L36" t="s">
        <v>68</v>
      </c>
      <c r="M36">
        <v>5</v>
      </c>
    </row>
    <row r="37" spans="1:13" x14ac:dyDescent="0.3">
      <c r="A37">
        <v>35</v>
      </c>
      <c r="B37" t="s">
        <v>69</v>
      </c>
      <c r="C37" t="s">
        <v>11</v>
      </c>
      <c r="D37" t="s">
        <v>12</v>
      </c>
      <c r="E37" t="s">
        <v>70</v>
      </c>
      <c r="I37">
        <v>1</v>
      </c>
      <c r="J37">
        <v>12</v>
      </c>
    </row>
    <row r="38" spans="1:13" x14ac:dyDescent="0.3">
      <c r="A38">
        <v>36</v>
      </c>
      <c r="B38" t="s">
        <v>69</v>
      </c>
      <c r="C38" t="s">
        <v>11</v>
      </c>
      <c r="D38" t="s">
        <v>12</v>
      </c>
      <c r="E38" t="s">
        <v>71</v>
      </c>
      <c r="I38">
        <v>1</v>
      </c>
      <c r="J38">
        <v>12</v>
      </c>
      <c r="M38">
        <v>20</v>
      </c>
    </row>
    <row r="39" spans="1:13" x14ac:dyDescent="0.3">
      <c r="A39">
        <v>37</v>
      </c>
      <c r="B39" t="s">
        <v>69</v>
      </c>
      <c r="C39" t="s">
        <v>58</v>
      </c>
      <c r="D39" t="s">
        <v>72</v>
      </c>
      <c r="E39" t="s">
        <v>73</v>
      </c>
      <c r="G39" t="s">
        <v>187</v>
      </c>
      <c r="H39" s="2">
        <v>0.9</v>
      </c>
      <c r="I39">
        <v>1</v>
      </c>
      <c r="J39">
        <v>12</v>
      </c>
      <c r="M39">
        <v>5</v>
      </c>
    </row>
    <row r="40" spans="1:13" x14ac:dyDescent="0.3">
      <c r="A40">
        <v>38</v>
      </c>
      <c r="B40" t="s">
        <v>69</v>
      </c>
      <c r="C40" t="s">
        <v>58</v>
      </c>
      <c r="D40" t="s">
        <v>59</v>
      </c>
      <c r="E40" t="s">
        <v>74</v>
      </c>
      <c r="H40" s="2">
        <v>215000</v>
      </c>
      <c r="I40">
        <v>1</v>
      </c>
      <c r="J40">
        <v>12</v>
      </c>
      <c r="M40">
        <v>5</v>
      </c>
    </row>
    <row r="41" spans="1:13" x14ac:dyDescent="0.3">
      <c r="A41">
        <v>39</v>
      </c>
      <c r="B41" t="s">
        <v>69</v>
      </c>
      <c r="C41" t="s">
        <v>58</v>
      </c>
      <c r="D41" t="s">
        <v>59</v>
      </c>
      <c r="E41" t="s">
        <v>75</v>
      </c>
      <c r="F41">
        <v>3</v>
      </c>
      <c r="H41" s="2">
        <v>165600</v>
      </c>
      <c r="I41">
        <v>1</v>
      </c>
      <c r="J41">
        <v>12</v>
      </c>
      <c r="K41" t="s">
        <v>26</v>
      </c>
      <c r="M41">
        <v>5</v>
      </c>
    </row>
    <row r="42" spans="1:13" x14ac:dyDescent="0.3">
      <c r="A42">
        <v>40</v>
      </c>
      <c r="B42" t="s">
        <v>69</v>
      </c>
      <c r="C42" t="s">
        <v>58</v>
      </c>
      <c r="D42" t="s">
        <v>59</v>
      </c>
      <c r="E42" t="s">
        <v>76</v>
      </c>
      <c r="F42">
        <v>3</v>
      </c>
      <c r="H42" s="2">
        <v>250000000</v>
      </c>
      <c r="I42">
        <v>1</v>
      </c>
      <c r="J42">
        <v>12</v>
      </c>
      <c r="K42" t="s">
        <v>26</v>
      </c>
      <c r="M42">
        <v>5</v>
      </c>
    </row>
    <row r="43" spans="1:13" x14ac:dyDescent="0.3">
      <c r="A43">
        <v>41</v>
      </c>
      <c r="B43" t="s">
        <v>69</v>
      </c>
      <c r="C43" t="s">
        <v>58</v>
      </c>
      <c r="D43" t="s">
        <v>59</v>
      </c>
      <c r="E43" t="s">
        <v>77</v>
      </c>
      <c r="F43">
        <v>3</v>
      </c>
      <c r="H43" s="2">
        <v>100000</v>
      </c>
      <c r="I43">
        <v>1</v>
      </c>
      <c r="J43">
        <v>12</v>
      </c>
      <c r="K43" t="s">
        <v>26</v>
      </c>
      <c r="M43">
        <v>5</v>
      </c>
    </row>
    <row r="44" spans="1:13" x14ac:dyDescent="0.3">
      <c r="A44">
        <v>42</v>
      </c>
      <c r="B44" t="s">
        <v>69</v>
      </c>
      <c r="C44" t="s">
        <v>58</v>
      </c>
      <c r="D44" t="s">
        <v>59</v>
      </c>
      <c r="E44" t="s">
        <v>78</v>
      </c>
      <c r="H44" s="2">
        <v>20</v>
      </c>
      <c r="I44">
        <v>1</v>
      </c>
      <c r="J44">
        <v>12</v>
      </c>
      <c r="K44" t="s">
        <v>20</v>
      </c>
      <c r="M44">
        <v>5</v>
      </c>
    </row>
    <row r="45" spans="1:13" x14ac:dyDescent="0.3">
      <c r="A45">
        <v>43</v>
      </c>
      <c r="B45" t="s">
        <v>69</v>
      </c>
      <c r="C45" t="s">
        <v>58</v>
      </c>
      <c r="D45" t="s">
        <v>59</v>
      </c>
      <c r="E45" t="s">
        <v>79</v>
      </c>
      <c r="H45" s="2">
        <v>32</v>
      </c>
      <c r="I45">
        <v>1</v>
      </c>
      <c r="J45">
        <v>3</v>
      </c>
      <c r="M45">
        <v>5</v>
      </c>
    </row>
    <row r="46" spans="1:13" x14ac:dyDescent="0.3">
      <c r="A46">
        <v>44</v>
      </c>
      <c r="B46" t="s">
        <v>69</v>
      </c>
      <c r="C46" t="s">
        <v>58</v>
      </c>
      <c r="D46" t="s">
        <v>59</v>
      </c>
      <c r="E46" t="s">
        <v>80</v>
      </c>
      <c r="F46">
        <v>6</v>
      </c>
      <c r="H46" s="2">
        <v>14</v>
      </c>
      <c r="I46">
        <v>1</v>
      </c>
      <c r="J46">
        <v>12</v>
      </c>
      <c r="M46">
        <v>5</v>
      </c>
    </row>
    <row r="47" spans="1:13" x14ac:dyDescent="0.3">
      <c r="A47">
        <v>46</v>
      </c>
      <c r="B47" t="s">
        <v>69</v>
      </c>
      <c r="C47" t="s">
        <v>58</v>
      </c>
      <c r="D47" t="s">
        <v>59</v>
      </c>
      <c r="E47" t="s">
        <v>81</v>
      </c>
      <c r="F47">
        <v>12</v>
      </c>
      <c r="H47" s="2">
        <v>500</v>
      </c>
      <c r="I47">
        <v>1</v>
      </c>
      <c r="J47">
        <v>12</v>
      </c>
      <c r="K47" t="s">
        <v>26</v>
      </c>
      <c r="M47">
        <v>6</v>
      </c>
    </row>
    <row r="48" spans="1:13" x14ac:dyDescent="0.3">
      <c r="A48">
        <v>47</v>
      </c>
      <c r="B48" t="s">
        <v>69</v>
      </c>
      <c r="C48" t="s">
        <v>58</v>
      </c>
      <c r="D48" t="s">
        <v>59</v>
      </c>
      <c r="E48" t="s">
        <v>82</v>
      </c>
      <c r="F48">
        <v>12</v>
      </c>
      <c r="H48" s="2">
        <v>1</v>
      </c>
      <c r="I48">
        <v>1</v>
      </c>
      <c r="J48">
        <v>12</v>
      </c>
      <c r="K48" t="s">
        <v>26</v>
      </c>
      <c r="M48">
        <v>2</v>
      </c>
    </row>
    <row r="49" spans="1:13" x14ac:dyDescent="0.3">
      <c r="A49">
        <v>48</v>
      </c>
      <c r="B49" t="s">
        <v>69</v>
      </c>
      <c r="C49" t="s">
        <v>58</v>
      </c>
      <c r="D49" t="s">
        <v>83</v>
      </c>
      <c r="E49" t="s">
        <v>201</v>
      </c>
      <c r="H49" s="2">
        <v>915</v>
      </c>
      <c r="I49">
        <v>1</v>
      </c>
      <c r="J49">
        <v>12</v>
      </c>
      <c r="M49">
        <v>5</v>
      </c>
    </row>
    <row r="50" spans="1:13" x14ac:dyDescent="0.3">
      <c r="A50">
        <v>49</v>
      </c>
      <c r="B50" t="s">
        <v>84</v>
      </c>
      <c r="C50" t="s">
        <v>62</v>
      </c>
      <c r="D50" t="s">
        <v>63</v>
      </c>
      <c r="E50" t="s">
        <v>85</v>
      </c>
      <c r="H50" s="2">
        <v>90</v>
      </c>
      <c r="I50">
        <v>1</v>
      </c>
      <c r="J50">
        <v>12</v>
      </c>
      <c r="K50" t="s">
        <v>26</v>
      </c>
      <c r="L50" t="s">
        <v>86</v>
      </c>
      <c r="M50">
        <v>9</v>
      </c>
    </row>
    <row r="51" spans="1:13" x14ac:dyDescent="0.3">
      <c r="A51">
        <v>50</v>
      </c>
      <c r="B51" t="s">
        <v>84</v>
      </c>
      <c r="C51" t="s">
        <v>11</v>
      </c>
      <c r="D51" t="s">
        <v>45</v>
      </c>
      <c r="E51" t="s">
        <v>87</v>
      </c>
      <c r="G51" t="s">
        <v>186</v>
      </c>
      <c r="H51" s="2">
        <v>1</v>
      </c>
      <c r="I51">
        <v>1</v>
      </c>
      <c r="J51">
        <v>12</v>
      </c>
      <c r="K51" t="s">
        <v>20</v>
      </c>
      <c r="L51" t="s">
        <v>88</v>
      </c>
      <c r="M51">
        <v>13</v>
      </c>
    </row>
    <row r="52" spans="1:13" x14ac:dyDescent="0.3">
      <c r="A52">
        <v>51</v>
      </c>
      <c r="B52" t="s">
        <v>84</v>
      </c>
      <c r="C52" t="s">
        <v>32</v>
      </c>
      <c r="D52" t="s">
        <v>40</v>
      </c>
      <c r="E52" t="s">
        <v>89</v>
      </c>
      <c r="F52">
        <v>3</v>
      </c>
      <c r="H52" s="2">
        <v>1</v>
      </c>
      <c r="I52">
        <v>1</v>
      </c>
      <c r="J52">
        <v>3</v>
      </c>
      <c r="K52" t="s">
        <v>26</v>
      </c>
      <c r="L52" t="s">
        <v>90</v>
      </c>
      <c r="M52">
        <v>2</v>
      </c>
    </row>
    <row r="53" spans="1:13" x14ac:dyDescent="0.3">
      <c r="A53">
        <v>52</v>
      </c>
      <c r="B53" t="s">
        <v>84</v>
      </c>
      <c r="C53" t="s">
        <v>32</v>
      </c>
      <c r="D53" t="s">
        <v>40</v>
      </c>
      <c r="E53" s="8" t="s">
        <v>212</v>
      </c>
      <c r="I53">
        <v>1</v>
      </c>
      <c r="J53">
        <v>12</v>
      </c>
      <c r="K53" t="s">
        <v>20</v>
      </c>
      <c r="L53" t="s">
        <v>91</v>
      </c>
      <c r="M53">
        <v>8</v>
      </c>
    </row>
    <row r="54" spans="1:13" x14ac:dyDescent="0.3">
      <c r="A54">
        <v>53</v>
      </c>
      <c r="B54" t="s">
        <v>84</v>
      </c>
      <c r="C54" t="s">
        <v>62</v>
      </c>
      <c r="D54" t="s">
        <v>92</v>
      </c>
      <c r="E54" t="s">
        <v>93</v>
      </c>
      <c r="G54" t="s">
        <v>186</v>
      </c>
      <c r="H54" s="2">
        <v>15</v>
      </c>
      <c r="I54">
        <v>1</v>
      </c>
      <c r="J54">
        <v>12</v>
      </c>
      <c r="K54" t="s">
        <v>35</v>
      </c>
      <c r="L54" t="s">
        <v>94</v>
      </c>
      <c r="M54">
        <v>8</v>
      </c>
    </row>
    <row r="55" spans="1:13" x14ac:dyDescent="0.3">
      <c r="A55">
        <v>54</v>
      </c>
      <c r="B55" t="s">
        <v>84</v>
      </c>
      <c r="C55" t="s">
        <v>62</v>
      </c>
      <c r="D55" t="s">
        <v>92</v>
      </c>
      <c r="E55" s="8" t="s">
        <v>211</v>
      </c>
      <c r="H55" s="2">
        <v>0.25</v>
      </c>
      <c r="I55">
        <v>1</v>
      </c>
      <c r="J55">
        <v>12</v>
      </c>
      <c r="K55" t="s">
        <v>20</v>
      </c>
      <c r="L55" t="s">
        <v>95</v>
      </c>
      <c r="M55">
        <v>8</v>
      </c>
    </row>
    <row r="56" spans="1:13" x14ac:dyDescent="0.3">
      <c r="A56">
        <v>55</v>
      </c>
      <c r="B56" t="s">
        <v>84</v>
      </c>
      <c r="C56" t="s">
        <v>62</v>
      </c>
      <c r="D56" t="s">
        <v>92</v>
      </c>
      <c r="E56" t="s">
        <v>96</v>
      </c>
      <c r="G56" t="s">
        <v>186</v>
      </c>
      <c r="H56" s="2">
        <v>0.05</v>
      </c>
      <c r="I56">
        <v>1</v>
      </c>
      <c r="J56">
        <v>12</v>
      </c>
      <c r="K56" t="s">
        <v>20</v>
      </c>
      <c r="L56" t="s">
        <v>97</v>
      </c>
      <c r="M56">
        <v>4</v>
      </c>
    </row>
    <row r="57" spans="1:13" x14ac:dyDescent="0.3">
      <c r="A57">
        <v>56</v>
      </c>
      <c r="B57" t="s">
        <v>84</v>
      </c>
      <c r="C57" t="s">
        <v>62</v>
      </c>
      <c r="D57" t="s">
        <v>98</v>
      </c>
      <c r="E57" t="s">
        <v>99</v>
      </c>
      <c r="H57" s="2">
        <v>30</v>
      </c>
      <c r="I57">
        <v>1</v>
      </c>
      <c r="J57">
        <v>12</v>
      </c>
      <c r="K57" t="s">
        <v>26</v>
      </c>
      <c r="L57" t="s">
        <v>100</v>
      </c>
      <c r="M57">
        <v>8</v>
      </c>
    </row>
    <row r="58" spans="1:13" x14ac:dyDescent="0.3">
      <c r="A58">
        <v>57</v>
      </c>
      <c r="B58" t="s">
        <v>84</v>
      </c>
      <c r="C58" t="s">
        <v>62</v>
      </c>
      <c r="D58" t="s">
        <v>98</v>
      </c>
      <c r="E58" t="s">
        <v>101</v>
      </c>
      <c r="F58">
        <v>12</v>
      </c>
      <c r="H58" s="2">
        <v>0.4</v>
      </c>
      <c r="I58">
        <v>1</v>
      </c>
      <c r="J58">
        <v>12</v>
      </c>
      <c r="K58" t="s">
        <v>26</v>
      </c>
      <c r="L58" t="s">
        <v>102</v>
      </c>
      <c r="M58">
        <v>4</v>
      </c>
    </row>
    <row r="59" spans="1:13" x14ac:dyDescent="0.3">
      <c r="A59">
        <v>58</v>
      </c>
      <c r="B59" t="s">
        <v>84</v>
      </c>
      <c r="C59" t="s">
        <v>62</v>
      </c>
      <c r="D59" t="s">
        <v>98</v>
      </c>
      <c r="E59" s="8" t="s">
        <v>210</v>
      </c>
      <c r="H59" s="2">
        <v>0.7</v>
      </c>
      <c r="I59">
        <v>1</v>
      </c>
      <c r="J59">
        <v>12</v>
      </c>
      <c r="K59" t="s">
        <v>35</v>
      </c>
    </row>
    <row r="60" spans="1:13" x14ac:dyDescent="0.3">
      <c r="A60">
        <v>60</v>
      </c>
      <c r="B60" t="s">
        <v>84</v>
      </c>
      <c r="C60" t="s">
        <v>62</v>
      </c>
      <c r="D60" t="s">
        <v>63</v>
      </c>
      <c r="E60" t="s">
        <v>103</v>
      </c>
      <c r="F60">
        <v>3</v>
      </c>
      <c r="H60" s="2">
        <v>1</v>
      </c>
      <c r="I60">
        <v>1</v>
      </c>
      <c r="J60">
        <v>12</v>
      </c>
      <c r="K60" t="s">
        <v>26</v>
      </c>
      <c r="L60" t="s">
        <v>104</v>
      </c>
      <c r="M60">
        <v>2</v>
      </c>
    </row>
    <row r="61" spans="1:13" x14ac:dyDescent="0.3">
      <c r="A61">
        <v>61</v>
      </c>
      <c r="B61" t="s">
        <v>84</v>
      </c>
      <c r="C61" t="s">
        <v>62</v>
      </c>
      <c r="D61" t="s">
        <v>63</v>
      </c>
      <c r="E61" t="s">
        <v>105</v>
      </c>
      <c r="F61">
        <v>3.9</v>
      </c>
      <c r="H61" s="2">
        <v>1</v>
      </c>
      <c r="I61">
        <v>1</v>
      </c>
      <c r="J61">
        <v>12</v>
      </c>
      <c r="K61" t="s">
        <v>26</v>
      </c>
      <c r="L61" t="s">
        <v>106</v>
      </c>
      <c r="M61">
        <v>4</v>
      </c>
    </row>
    <row r="62" spans="1:13" x14ac:dyDescent="0.3">
      <c r="A62">
        <v>62</v>
      </c>
      <c r="B62" t="s">
        <v>84</v>
      </c>
      <c r="C62" t="s">
        <v>62</v>
      </c>
      <c r="D62" t="s">
        <v>63</v>
      </c>
      <c r="E62" t="s">
        <v>107</v>
      </c>
      <c r="H62" s="2">
        <v>0.5</v>
      </c>
      <c r="I62">
        <v>1</v>
      </c>
      <c r="J62">
        <v>12</v>
      </c>
      <c r="K62" t="s">
        <v>26</v>
      </c>
      <c r="L62" t="s">
        <v>108</v>
      </c>
      <c r="M62">
        <v>2</v>
      </c>
    </row>
    <row r="63" spans="1:13" x14ac:dyDescent="0.3">
      <c r="A63">
        <v>63</v>
      </c>
      <c r="B63" t="s">
        <v>109</v>
      </c>
      <c r="C63" t="s">
        <v>32</v>
      </c>
      <c r="D63" t="s">
        <v>33</v>
      </c>
      <c r="E63" t="s">
        <v>110</v>
      </c>
      <c r="I63">
        <v>1</v>
      </c>
      <c r="J63">
        <v>12</v>
      </c>
      <c r="L63" t="s">
        <v>111</v>
      </c>
      <c r="M63">
        <v>3</v>
      </c>
    </row>
    <row r="64" spans="1:13" x14ac:dyDescent="0.3">
      <c r="A64">
        <v>64</v>
      </c>
      <c r="B64" t="s">
        <v>109</v>
      </c>
      <c r="C64" t="s">
        <v>11</v>
      </c>
      <c r="D64" t="s">
        <v>45</v>
      </c>
      <c r="E64" t="s">
        <v>112</v>
      </c>
      <c r="I64">
        <v>1</v>
      </c>
      <c r="J64">
        <v>12</v>
      </c>
      <c r="L64" t="s">
        <v>113</v>
      </c>
      <c r="M64">
        <v>10</v>
      </c>
    </row>
    <row r="65" spans="1:13" x14ac:dyDescent="0.3">
      <c r="A65">
        <v>65</v>
      </c>
      <c r="B65" t="s">
        <v>109</v>
      </c>
      <c r="C65" t="s">
        <v>11</v>
      </c>
      <c r="D65" t="s">
        <v>21</v>
      </c>
      <c r="E65" t="s">
        <v>114</v>
      </c>
      <c r="G65" t="s">
        <v>188</v>
      </c>
      <c r="H65" s="3">
        <v>0.8</v>
      </c>
      <c r="I65">
        <v>1</v>
      </c>
      <c r="J65">
        <v>12</v>
      </c>
      <c r="K65" t="s">
        <v>20</v>
      </c>
      <c r="L65" t="s">
        <v>115</v>
      </c>
      <c r="M65">
        <v>2</v>
      </c>
    </row>
    <row r="66" spans="1:13" x14ac:dyDescent="0.3">
      <c r="A66">
        <v>66</v>
      </c>
      <c r="B66" t="s">
        <v>109</v>
      </c>
      <c r="C66" t="s">
        <v>32</v>
      </c>
      <c r="D66" t="s">
        <v>33</v>
      </c>
      <c r="E66" t="s">
        <v>116</v>
      </c>
      <c r="H66" s="2">
        <v>0.8</v>
      </c>
      <c r="I66">
        <v>1</v>
      </c>
      <c r="J66">
        <v>12</v>
      </c>
      <c r="K66" t="s">
        <v>20</v>
      </c>
      <c r="L66" t="s">
        <v>117</v>
      </c>
      <c r="M66">
        <v>5</v>
      </c>
    </row>
    <row r="67" spans="1:13" x14ac:dyDescent="0.3">
      <c r="A67">
        <v>67</v>
      </c>
      <c r="B67" t="s">
        <v>109</v>
      </c>
      <c r="C67" t="s">
        <v>32</v>
      </c>
      <c r="D67" t="s">
        <v>33</v>
      </c>
      <c r="E67" t="s">
        <v>118</v>
      </c>
      <c r="I67">
        <v>1</v>
      </c>
      <c r="J67">
        <v>12</v>
      </c>
      <c r="L67" t="s">
        <v>119</v>
      </c>
      <c r="M67">
        <v>5</v>
      </c>
    </row>
    <row r="68" spans="1:13" x14ac:dyDescent="0.3">
      <c r="A68">
        <v>68</v>
      </c>
      <c r="B68" t="s">
        <v>109</v>
      </c>
      <c r="C68" t="s">
        <v>11</v>
      </c>
      <c r="D68" t="s">
        <v>21</v>
      </c>
      <c r="E68" t="s">
        <v>120</v>
      </c>
      <c r="F68">
        <v>12</v>
      </c>
      <c r="H68" s="2">
        <v>1</v>
      </c>
      <c r="I68">
        <v>1</v>
      </c>
      <c r="J68">
        <v>12</v>
      </c>
      <c r="K68" t="s">
        <v>20</v>
      </c>
      <c r="L68" t="s">
        <v>121</v>
      </c>
      <c r="M68">
        <v>15</v>
      </c>
    </row>
    <row r="69" spans="1:13" x14ac:dyDescent="0.3">
      <c r="A69">
        <v>69</v>
      </c>
      <c r="B69" t="s">
        <v>109</v>
      </c>
      <c r="C69" t="s">
        <v>11</v>
      </c>
      <c r="D69" t="s">
        <v>21</v>
      </c>
      <c r="E69" t="s">
        <v>122</v>
      </c>
      <c r="I69">
        <v>1</v>
      </c>
      <c r="J69">
        <v>12</v>
      </c>
      <c r="L69" t="s">
        <v>123</v>
      </c>
      <c r="M69">
        <v>5</v>
      </c>
    </row>
    <row r="70" spans="1:13" x14ac:dyDescent="0.3">
      <c r="A70">
        <v>70</v>
      </c>
      <c r="B70" t="s">
        <v>109</v>
      </c>
      <c r="C70" t="s">
        <v>32</v>
      </c>
      <c r="D70" t="s">
        <v>33</v>
      </c>
      <c r="E70" t="s">
        <v>124</v>
      </c>
      <c r="G70" t="s">
        <v>189</v>
      </c>
      <c r="H70" s="2">
        <v>3.5000000000000003E-2</v>
      </c>
      <c r="I70">
        <v>1</v>
      </c>
      <c r="J70">
        <v>12</v>
      </c>
      <c r="K70" t="s">
        <v>20</v>
      </c>
      <c r="L70" t="s">
        <v>125</v>
      </c>
      <c r="M70">
        <v>5</v>
      </c>
    </row>
    <row r="71" spans="1:13" x14ac:dyDescent="0.3">
      <c r="A71">
        <v>71</v>
      </c>
      <c r="B71" t="s">
        <v>109</v>
      </c>
      <c r="C71" t="s">
        <v>32</v>
      </c>
      <c r="D71" t="s">
        <v>126</v>
      </c>
      <c r="E71" t="s">
        <v>127</v>
      </c>
      <c r="F71">
        <v>12</v>
      </c>
      <c r="H71" s="2">
        <v>3</v>
      </c>
      <c r="I71">
        <v>1</v>
      </c>
      <c r="J71">
        <v>12</v>
      </c>
      <c r="K71" t="s">
        <v>14</v>
      </c>
      <c r="L71" t="s">
        <v>128</v>
      </c>
      <c r="M71">
        <v>4</v>
      </c>
    </row>
    <row r="72" spans="1:13" x14ac:dyDescent="0.3">
      <c r="A72">
        <v>72</v>
      </c>
      <c r="B72" t="s">
        <v>109</v>
      </c>
      <c r="C72" t="s">
        <v>32</v>
      </c>
      <c r="D72" t="s">
        <v>33</v>
      </c>
      <c r="E72" t="s">
        <v>129</v>
      </c>
      <c r="G72" t="s">
        <v>186</v>
      </c>
      <c r="H72" s="2">
        <v>0.03</v>
      </c>
      <c r="I72">
        <v>1</v>
      </c>
      <c r="J72">
        <v>12</v>
      </c>
      <c r="K72" t="s">
        <v>20</v>
      </c>
      <c r="L72" t="s">
        <v>130</v>
      </c>
      <c r="M72">
        <v>5</v>
      </c>
    </row>
    <row r="73" spans="1:13" x14ac:dyDescent="0.3">
      <c r="A73">
        <v>73</v>
      </c>
      <c r="B73" t="s">
        <v>109</v>
      </c>
      <c r="C73" t="s">
        <v>32</v>
      </c>
      <c r="D73" t="s">
        <v>33</v>
      </c>
      <c r="E73" t="s">
        <v>131</v>
      </c>
      <c r="H73" s="2">
        <v>0.85</v>
      </c>
      <c r="I73">
        <v>1</v>
      </c>
      <c r="J73">
        <v>12</v>
      </c>
      <c r="K73" t="s">
        <v>20</v>
      </c>
      <c r="L73" t="s">
        <v>132</v>
      </c>
      <c r="M73">
        <v>5</v>
      </c>
    </row>
    <row r="74" spans="1:13" x14ac:dyDescent="0.3">
      <c r="A74">
        <v>74</v>
      </c>
      <c r="B74" t="s">
        <v>109</v>
      </c>
      <c r="C74" t="s">
        <v>32</v>
      </c>
      <c r="D74" t="s">
        <v>126</v>
      </c>
      <c r="E74" t="s">
        <v>133</v>
      </c>
      <c r="H74" s="2">
        <v>0.92</v>
      </c>
      <c r="I74">
        <v>1</v>
      </c>
      <c r="J74">
        <v>12</v>
      </c>
      <c r="K74" t="s">
        <v>20</v>
      </c>
      <c r="L74" t="s">
        <v>134</v>
      </c>
      <c r="M74">
        <v>2</v>
      </c>
    </row>
    <row r="75" spans="1:13" x14ac:dyDescent="0.3">
      <c r="A75">
        <v>75</v>
      </c>
      <c r="B75" t="s">
        <v>109</v>
      </c>
      <c r="C75" t="s">
        <v>32</v>
      </c>
      <c r="D75" t="s">
        <v>33</v>
      </c>
      <c r="E75" t="s">
        <v>135</v>
      </c>
      <c r="F75">
        <v>3</v>
      </c>
      <c r="I75">
        <v>1</v>
      </c>
      <c r="J75">
        <v>12</v>
      </c>
      <c r="L75" t="s">
        <v>136</v>
      </c>
      <c r="M75">
        <v>0</v>
      </c>
    </row>
    <row r="76" spans="1:13" x14ac:dyDescent="0.3">
      <c r="A76">
        <v>76</v>
      </c>
      <c r="B76" t="s">
        <v>109</v>
      </c>
      <c r="C76" t="s">
        <v>32</v>
      </c>
      <c r="D76" t="s">
        <v>126</v>
      </c>
      <c r="E76" t="s">
        <v>137</v>
      </c>
      <c r="I76">
        <v>1</v>
      </c>
      <c r="J76">
        <v>12</v>
      </c>
      <c r="L76" t="s">
        <v>138</v>
      </c>
      <c r="M76">
        <v>4</v>
      </c>
    </row>
    <row r="77" spans="1:13" x14ac:dyDescent="0.3">
      <c r="A77">
        <v>77</v>
      </c>
      <c r="B77" t="s">
        <v>109</v>
      </c>
      <c r="C77" t="s">
        <v>32</v>
      </c>
      <c r="D77" t="s">
        <v>126</v>
      </c>
      <c r="E77" t="s">
        <v>139</v>
      </c>
      <c r="I77">
        <v>1</v>
      </c>
      <c r="J77">
        <v>12</v>
      </c>
      <c r="L77" t="s">
        <v>140</v>
      </c>
      <c r="M77">
        <v>5</v>
      </c>
    </row>
    <row r="78" spans="1:13" x14ac:dyDescent="0.3">
      <c r="A78">
        <v>78</v>
      </c>
      <c r="B78" t="s">
        <v>109</v>
      </c>
      <c r="C78" t="s">
        <v>11</v>
      </c>
      <c r="D78" t="s">
        <v>45</v>
      </c>
      <c r="E78" t="s">
        <v>141</v>
      </c>
      <c r="I78">
        <v>1</v>
      </c>
      <c r="J78">
        <v>12</v>
      </c>
      <c r="L78" t="s">
        <v>142</v>
      </c>
      <c r="M78">
        <v>2</v>
      </c>
    </row>
    <row r="79" spans="1:13" x14ac:dyDescent="0.3">
      <c r="A79">
        <v>79</v>
      </c>
      <c r="B79" t="s">
        <v>109</v>
      </c>
      <c r="C79" t="s">
        <v>11</v>
      </c>
      <c r="D79" t="s">
        <v>45</v>
      </c>
      <c r="E79" t="s">
        <v>143</v>
      </c>
      <c r="I79">
        <v>1</v>
      </c>
      <c r="J79">
        <v>12</v>
      </c>
      <c r="L79" t="s">
        <v>144</v>
      </c>
      <c r="M79">
        <v>3</v>
      </c>
    </row>
    <row r="80" spans="1:13" x14ac:dyDescent="0.3">
      <c r="A80">
        <v>80</v>
      </c>
      <c r="B80" t="s">
        <v>145</v>
      </c>
      <c r="C80" t="s">
        <v>11</v>
      </c>
      <c r="D80" t="s">
        <v>45</v>
      </c>
      <c r="E80" t="s">
        <v>146</v>
      </c>
      <c r="G80" t="s">
        <v>186</v>
      </c>
      <c r="H80" s="2">
        <v>1</v>
      </c>
      <c r="I80">
        <v>1</v>
      </c>
      <c r="J80">
        <v>12</v>
      </c>
      <c r="K80" t="s">
        <v>26</v>
      </c>
      <c r="M80" s="5">
        <v>1</v>
      </c>
    </row>
    <row r="81" spans="1:13" x14ac:dyDescent="0.3">
      <c r="A81">
        <v>81</v>
      </c>
      <c r="B81" t="s">
        <v>145</v>
      </c>
      <c r="C81" t="s">
        <v>58</v>
      </c>
      <c r="D81" t="s">
        <v>72</v>
      </c>
      <c r="E81" t="s">
        <v>147</v>
      </c>
      <c r="F81">
        <v>5</v>
      </c>
      <c r="H81" s="2">
        <v>1</v>
      </c>
      <c r="I81">
        <v>1</v>
      </c>
      <c r="J81">
        <v>5</v>
      </c>
      <c r="K81" t="s">
        <v>14</v>
      </c>
      <c r="M81" s="5">
        <v>0.5</v>
      </c>
    </row>
    <row r="82" spans="1:13" x14ac:dyDescent="0.3">
      <c r="A82">
        <v>82</v>
      </c>
      <c r="B82" t="s">
        <v>145</v>
      </c>
      <c r="C82" t="s">
        <v>58</v>
      </c>
      <c r="D82" t="s">
        <v>72</v>
      </c>
      <c r="E82" t="s">
        <v>148</v>
      </c>
      <c r="H82" s="2">
        <v>1</v>
      </c>
      <c r="I82">
        <v>1</v>
      </c>
      <c r="J82">
        <v>12</v>
      </c>
      <c r="K82" t="s">
        <v>20</v>
      </c>
      <c r="M82" s="5">
        <v>1</v>
      </c>
    </row>
    <row r="83" spans="1:13" x14ac:dyDescent="0.3">
      <c r="A83">
        <v>83</v>
      </c>
      <c r="B83" t="s">
        <v>145</v>
      </c>
      <c r="C83" t="s">
        <v>58</v>
      </c>
      <c r="D83" t="s">
        <v>72</v>
      </c>
      <c r="E83" t="s">
        <v>149</v>
      </c>
      <c r="F83">
        <v>6</v>
      </c>
      <c r="H83" s="2">
        <v>1</v>
      </c>
      <c r="I83">
        <v>1</v>
      </c>
      <c r="J83">
        <v>6</v>
      </c>
      <c r="K83" t="s">
        <v>14</v>
      </c>
      <c r="M83" s="5">
        <v>0.5</v>
      </c>
    </row>
    <row r="84" spans="1:13" x14ac:dyDescent="0.3">
      <c r="A84">
        <v>84</v>
      </c>
      <c r="B84" t="s">
        <v>145</v>
      </c>
      <c r="C84" t="s">
        <v>58</v>
      </c>
      <c r="D84" t="s">
        <v>72</v>
      </c>
      <c r="E84" t="s">
        <v>150</v>
      </c>
      <c r="F84">
        <v>12</v>
      </c>
      <c r="H84" s="2">
        <v>0.5</v>
      </c>
      <c r="I84">
        <v>6</v>
      </c>
      <c r="J84">
        <v>12</v>
      </c>
      <c r="K84" t="s">
        <v>20</v>
      </c>
      <c r="M84">
        <v>2</v>
      </c>
    </row>
    <row r="85" spans="1:13" x14ac:dyDescent="0.3">
      <c r="A85">
        <v>85</v>
      </c>
      <c r="B85" t="s">
        <v>145</v>
      </c>
      <c r="C85" t="s">
        <v>58</v>
      </c>
      <c r="D85" t="s">
        <v>72</v>
      </c>
      <c r="E85" t="s">
        <v>151</v>
      </c>
      <c r="F85">
        <v>6</v>
      </c>
      <c r="H85" s="2">
        <v>0.9</v>
      </c>
      <c r="I85">
        <v>1</v>
      </c>
      <c r="J85">
        <v>6</v>
      </c>
      <c r="K85" t="s">
        <v>20</v>
      </c>
      <c r="M85">
        <v>1</v>
      </c>
    </row>
    <row r="86" spans="1:13" x14ac:dyDescent="0.3">
      <c r="A86">
        <v>86</v>
      </c>
      <c r="B86" t="s">
        <v>145</v>
      </c>
      <c r="C86" t="s">
        <v>58</v>
      </c>
      <c r="D86" t="s">
        <v>72</v>
      </c>
      <c r="E86" t="s">
        <v>152</v>
      </c>
      <c r="F86">
        <v>6</v>
      </c>
      <c r="H86" s="2">
        <v>1</v>
      </c>
      <c r="I86">
        <v>1</v>
      </c>
      <c r="J86">
        <v>6</v>
      </c>
      <c r="K86" t="s">
        <v>26</v>
      </c>
      <c r="M86">
        <v>4</v>
      </c>
    </row>
    <row r="87" spans="1:13" x14ac:dyDescent="0.3">
      <c r="A87">
        <v>87</v>
      </c>
      <c r="B87" t="s">
        <v>145</v>
      </c>
      <c r="C87" t="s">
        <v>58</v>
      </c>
      <c r="D87" t="s">
        <v>72</v>
      </c>
      <c r="E87" t="s">
        <v>153</v>
      </c>
      <c r="H87" s="2">
        <v>1</v>
      </c>
      <c r="I87">
        <v>1</v>
      </c>
      <c r="J87">
        <v>12</v>
      </c>
      <c r="K87" t="s">
        <v>20</v>
      </c>
      <c r="M87">
        <v>2</v>
      </c>
    </row>
    <row r="88" spans="1:13" x14ac:dyDescent="0.3">
      <c r="A88">
        <v>88</v>
      </c>
      <c r="B88" t="s">
        <v>145</v>
      </c>
      <c r="C88" t="s">
        <v>58</v>
      </c>
      <c r="D88" t="s">
        <v>72</v>
      </c>
      <c r="E88" t="s">
        <v>154</v>
      </c>
      <c r="F88">
        <v>6</v>
      </c>
      <c r="H88" s="2">
        <v>1</v>
      </c>
      <c r="I88">
        <v>1</v>
      </c>
      <c r="J88">
        <v>6</v>
      </c>
      <c r="K88" t="s">
        <v>14</v>
      </c>
      <c r="M88">
        <v>1</v>
      </c>
    </row>
    <row r="89" spans="1:13" x14ac:dyDescent="0.3">
      <c r="A89">
        <v>89</v>
      </c>
      <c r="B89" t="s">
        <v>145</v>
      </c>
      <c r="C89" t="s">
        <v>32</v>
      </c>
      <c r="D89" t="s">
        <v>33</v>
      </c>
      <c r="E89" t="s">
        <v>155</v>
      </c>
      <c r="F89">
        <v>12</v>
      </c>
      <c r="H89" s="2">
        <v>1</v>
      </c>
      <c r="I89">
        <v>1</v>
      </c>
      <c r="J89">
        <v>12</v>
      </c>
      <c r="K89" t="s">
        <v>14</v>
      </c>
      <c r="M89">
        <v>1</v>
      </c>
    </row>
    <row r="90" spans="1:13" x14ac:dyDescent="0.3">
      <c r="A90">
        <v>90</v>
      </c>
      <c r="B90" t="s">
        <v>145</v>
      </c>
      <c r="C90" t="s">
        <v>32</v>
      </c>
      <c r="D90" t="s">
        <v>33</v>
      </c>
      <c r="E90" t="s">
        <v>156</v>
      </c>
      <c r="H90" s="2">
        <v>0.98</v>
      </c>
      <c r="I90">
        <v>1</v>
      </c>
      <c r="J90">
        <v>12</v>
      </c>
      <c r="K90" t="s">
        <v>26</v>
      </c>
      <c r="M90">
        <v>2</v>
      </c>
    </row>
    <row r="91" spans="1:13" x14ac:dyDescent="0.3">
      <c r="A91">
        <v>91</v>
      </c>
      <c r="B91" t="s">
        <v>145</v>
      </c>
      <c r="C91" t="s">
        <v>32</v>
      </c>
      <c r="D91" t="s">
        <v>33</v>
      </c>
      <c r="E91" t="s">
        <v>157</v>
      </c>
      <c r="F91">
        <v>3</v>
      </c>
      <c r="H91" s="2">
        <v>1</v>
      </c>
      <c r="I91">
        <v>1</v>
      </c>
      <c r="J91">
        <v>3</v>
      </c>
      <c r="K91" t="s">
        <v>26</v>
      </c>
      <c r="M91">
        <v>2</v>
      </c>
    </row>
    <row r="92" spans="1:13" x14ac:dyDescent="0.3">
      <c r="A92">
        <v>92</v>
      </c>
      <c r="B92" t="s">
        <v>145</v>
      </c>
      <c r="C92" t="s">
        <v>32</v>
      </c>
      <c r="D92" t="s">
        <v>33</v>
      </c>
      <c r="E92" t="s">
        <v>158</v>
      </c>
      <c r="H92" s="2">
        <v>-0.05</v>
      </c>
      <c r="I92">
        <v>1</v>
      </c>
      <c r="J92">
        <v>12</v>
      </c>
      <c r="K92" t="s">
        <v>20</v>
      </c>
      <c r="M92">
        <v>10</v>
      </c>
    </row>
    <row r="93" spans="1:13" x14ac:dyDescent="0.3">
      <c r="A93">
        <v>93</v>
      </c>
      <c r="B93" t="s">
        <v>145</v>
      </c>
      <c r="C93" t="s">
        <v>32</v>
      </c>
      <c r="D93" t="s">
        <v>33</v>
      </c>
      <c r="E93" t="s">
        <v>159</v>
      </c>
      <c r="H93" s="2">
        <v>-0.05</v>
      </c>
      <c r="I93">
        <v>1</v>
      </c>
      <c r="J93">
        <v>12</v>
      </c>
      <c r="K93" t="s">
        <v>20</v>
      </c>
      <c r="M93">
        <v>5</v>
      </c>
    </row>
    <row r="94" spans="1:13" x14ac:dyDescent="0.3">
      <c r="A94">
        <v>94</v>
      </c>
      <c r="B94" t="s">
        <v>145</v>
      </c>
      <c r="C94" t="s">
        <v>62</v>
      </c>
      <c r="D94" t="s">
        <v>63</v>
      </c>
      <c r="E94" t="s">
        <v>160</v>
      </c>
      <c r="F94" t="s">
        <v>204</v>
      </c>
      <c r="H94" s="2">
        <v>0.9</v>
      </c>
      <c r="I94">
        <v>1</v>
      </c>
      <c r="J94">
        <v>12</v>
      </c>
      <c r="K94" t="s">
        <v>20</v>
      </c>
      <c r="M94">
        <v>1</v>
      </c>
    </row>
    <row r="95" spans="1:13" x14ac:dyDescent="0.3">
      <c r="A95">
        <v>95</v>
      </c>
      <c r="B95" t="s">
        <v>145</v>
      </c>
      <c r="C95" t="s">
        <v>62</v>
      </c>
      <c r="D95" t="s">
        <v>63</v>
      </c>
      <c r="E95" t="s">
        <v>161</v>
      </c>
      <c r="F95">
        <v>12</v>
      </c>
      <c r="H95" s="2">
        <v>1</v>
      </c>
      <c r="I95">
        <v>1</v>
      </c>
      <c r="J95">
        <v>12</v>
      </c>
      <c r="K95" t="s">
        <v>20</v>
      </c>
      <c r="M95">
        <v>1</v>
      </c>
    </row>
    <row r="96" spans="1:13" x14ac:dyDescent="0.3">
      <c r="A96">
        <v>96</v>
      </c>
      <c r="B96" t="s">
        <v>162</v>
      </c>
      <c r="C96" t="s">
        <v>11</v>
      </c>
      <c r="D96" t="s">
        <v>45</v>
      </c>
      <c r="E96" t="s">
        <v>163</v>
      </c>
      <c r="H96" s="2">
        <v>10</v>
      </c>
      <c r="I96">
        <v>1</v>
      </c>
      <c r="J96">
        <v>12</v>
      </c>
      <c r="K96" t="s">
        <v>35</v>
      </c>
      <c r="M96">
        <v>3</v>
      </c>
    </row>
    <row r="97" spans="1:13" x14ac:dyDescent="0.3">
      <c r="A97">
        <v>97</v>
      </c>
      <c r="B97" t="s">
        <v>162</v>
      </c>
      <c r="C97" t="s">
        <v>11</v>
      </c>
      <c r="D97" t="s">
        <v>45</v>
      </c>
      <c r="E97" t="s">
        <v>164</v>
      </c>
      <c r="H97" s="2">
        <v>20</v>
      </c>
      <c r="I97">
        <v>1</v>
      </c>
      <c r="J97">
        <v>12</v>
      </c>
      <c r="K97" t="s">
        <v>35</v>
      </c>
      <c r="M97">
        <v>4</v>
      </c>
    </row>
    <row r="98" spans="1:13" x14ac:dyDescent="0.3">
      <c r="A98">
        <v>98</v>
      </c>
      <c r="B98" t="s">
        <v>162</v>
      </c>
      <c r="C98" t="s">
        <v>11</v>
      </c>
      <c r="D98" t="s">
        <v>28</v>
      </c>
      <c r="E98" t="s">
        <v>165</v>
      </c>
      <c r="H98" s="2">
        <v>0.06</v>
      </c>
      <c r="I98">
        <v>1</v>
      </c>
      <c r="J98">
        <v>12</v>
      </c>
      <c r="K98" t="s">
        <v>35</v>
      </c>
      <c r="M98">
        <v>3</v>
      </c>
    </row>
    <row r="99" spans="1:13" x14ac:dyDescent="0.3">
      <c r="A99">
        <v>99</v>
      </c>
      <c r="B99" t="s">
        <v>162</v>
      </c>
      <c r="C99" t="s">
        <v>11</v>
      </c>
      <c r="D99" t="s">
        <v>28</v>
      </c>
      <c r="E99" t="s">
        <v>166</v>
      </c>
      <c r="I99">
        <v>1</v>
      </c>
      <c r="J99">
        <v>12</v>
      </c>
      <c r="M99">
        <v>2</v>
      </c>
    </row>
    <row r="100" spans="1:13" x14ac:dyDescent="0.3">
      <c r="A100">
        <v>100</v>
      </c>
      <c r="B100" t="s">
        <v>162</v>
      </c>
      <c r="C100" t="s">
        <v>11</v>
      </c>
      <c r="D100" t="s">
        <v>12</v>
      </c>
      <c r="E100" t="s">
        <v>167</v>
      </c>
      <c r="H100" s="2">
        <v>60</v>
      </c>
      <c r="I100">
        <v>1</v>
      </c>
      <c r="J100">
        <v>12</v>
      </c>
      <c r="K100" t="s">
        <v>26</v>
      </c>
      <c r="M100">
        <v>7</v>
      </c>
    </row>
    <row r="101" spans="1:13" x14ac:dyDescent="0.3">
      <c r="A101">
        <v>101</v>
      </c>
      <c r="B101" t="s">
        <v>162</v>
      </c>
      <c r="C101" t="s">
        <v>11</v>
      </c>
      <c r="D101" t="s">
        <v>12</v>
      </c>
      <c r="E101" t="s">
        <v>168</v>
      </c>
      <c r="H101" s="2">
        <v>20</v>
      </c>
      <c r="I101">
        <v>1</v>
      </c>
      <c r="J101">
        <v>12</v>
      </c>
      <c r="K101" t="s">
        <v>26</v>
      </c>
      <c r="M101">
        <v>2</v>
      </c>
    </row>
    <row r="102" spans="1:13" x14ac:dyDescent="0.3">
      <c r="A102">
        <v>102</v>
      </c>
      <c r="B102" t="s">
        <v>162</v>
      </c>
      <c r="C102" t="s">
        <v>11</v>
      </c>
      <c r="D102" t="s">
        <v>12</v>
      </c>
      <c r="E102" t="s">
        <v>169</v>
      </c>
      <c r="H102" s="2">
        <v>0.4</v>
      </c>
      <c r="I102">
        <v>1</v>
      </c>
      <c r="J102">
        <v>12</v>
      </c>
      <c r="M102">
        <v>4</v>
      </c>
    </row>
    <row r="103" spans="1:13" x14ac:dyDescent="0.3">
      <c r="A103">
        <v>103</v>
      </c>
      <c r="B103" t="s">
        <v>162</v>
      </c>
      <c r="C103" t="s">
        <v>11</v>
      </c>
      <c r="D103" t="s">
        <v>12</v>
      </c>
      <c r="E103" t="s">
        <v>170</v>
      </c>
      <c r="F103">
        <v>12</v>
      </c>
      <c r="H103" s="2">
        <v>180000</v>
      </c>
      <c r="I103">
        <v>1</v>
      </c>
      <c r="J103">
        <v>12</v>
      </c>
      <c r="M103">
        <v>12</v>
      </c>
    </row>
    <row r="104" spans="1:13" x14ac:dyDescent="0.3">
      <c r="A104">
        <v>104</v>
      </c>
      <c r="B104" t="s">
        <v>162</v>
      </c>
      <c r="C104" t="s">
        <v>11</v>
      </c>
      <c r="D104" t="s">
        <v>12</v>
      </c>
      <c r="E104" t="s">
        <v>171</v>
      </c>
      <c r="H104" s="2">
        <v>1.8460000000000001</v>
      </c>
      <c r="I104">
        <v>1</v>
      </c>
      <c r="J104">
        <v>12</v>
      </c>
      <c r="M104">
        <v>5</v>
      </c>
    </row>
    <row r="105" spans="1:13" x14ac:dyDescent="0.3">
      <c r="A105">
        <v>105</v>
      </c>
      <c r="B105" t="s">
        <v>162</v>
      </c>
      <c r="C105" t="s">
        <v>11</v>
      </c>
      <c r="D105" t="s">
        <v>21</v>
      </c>
      <c r="E105" t="s">
        <v>172</v>
      </c>
      <c r="I105">
        <v>1</v>
      </c>
      <c r="J105">
        <v>12</v>
      </c>
      <c r="M105">
        <v>2</v>
      </c>
    </row>
    <row r="106" spans="1:13" x14ac:dyDescent="0.3">
      <c r="A106">
        <v>106</v>
      </c>
      <c r="B106" t="s">
        <v>162</v>
      </c>
      <c r="C106" t="s">
        <v>11</v>
      </c>
      <c r="D106" t="s">
        <v>21</v>
      </c>
      <c r="E106" t="s">
        <v>173</v>
      </c>
      <c r="G106" s="9" t="s">
        <v>186</v>
      </c>
      <c r="H106" s="2">
        <v>5.7000000000000002E-2</v>
      </c>
      <c r="I106">
        <v>1</v>
      </c>
      <c r="J106">
        <v>12</v>
      </c>
      <c r="M106">
        <v>4</v>
      </c>
    </row>
    <row r="107" spans="1:13" x14ac:dyDescent="0.3">
      <c r="A107">
        <v>107</v>
      </c>
      <c r="B107" t="s">
        <v>162</v>
      </c>
      <c r="C107" t="s">
        <v>11</v>
      </c>
      <c r="D107" t="s">
        <v>21</v>
      </c>
      <c r="E107" t="s">
        <v>174</v>
      </c>
      <c r="H107" s="2">
        <v>1</v>
      </c>
      <c r="I107">
        <v>1</v>
      </c>
      <c r="J107">
        <v>12</v>
      </c>
      <c r="M107">
        <v>8</v>
      </c>
    </row>
    <row r="108" spans="1:13" x14ac:dyDescent="0.3">
      <c r="A108">
        <v>108</v>
      </c>
      <c r="B108" t="s">
        <v>162</v>
      </c>
      <c r="C108" t="s">
        <v>11</v>
      </c>
      <c r="D108" t="s">
        <v>21</v>
      </c>
      <c r="E108" t="s">
        <v>175</v>
      </c>
      <c r="H108" s="2">
        <v>0.38</v>
      </c>
      <c r="I108">
        <v>1</v>
      </c>
      <c r="J108">
        <v>12</v>
      </c>
      <c r="M108">
        <v>8</v>
      </c>
    </row>
    <row r="109" spans="1:13" x14ac:dyDescent="0.3">
      <c r="A109">
        <v>109</v>
      </c>
      <c r="B109" t="s">
        <v>162</v>
      </c>
      <c r="C109" t="s">
        <v>58</v>
      </c>
      <c r="D109" t="s">
        <v>72</v>
      </c>
      <c r="E109" t="s">
        <v>176</v>
      </c>
      <c r="H109" s="2">
        <v>0.8</v>
      </c>
      <c r="I109">
        <v>1</v>
      </c>
      <c r="J109">
        <v>12</v>
      </c>
      <c r="M109">
        <v>2</v>
      </c>
    </row>
    <row r="110" spans="1:13" x14ac:dyDescent="0.3">
      <c r="A110">
        <v>110</v>
      </c>
      <c r="B110" t="s">
        <v>162</v>
      </c>
      <c r="C110" t="s">
        <v>58</v>
      </c>
      <c r="D110" t="s">
        <v>177</v>
      </c>
      <c r="E110" t="s">
        <v>178</v>
      </c>
      <c r="H110" s="2">
        <v>2</v>
      </c>
      <c r="I110">
        <v>1</v>
      </c>
      <c r="J110">
        <v>12</v>
      </c>
      <c r="M110">
        <v>2</v>
      </c>
    </row>
    <row r="111" spans="1:13" x14ac:dyDescent="0.3">
      <c r="A111">
        <v>111</v>
      </c>
      <c r="B111" t="s">
        <v>162</v>
      </c>
      <c r="C111" t="s">
        <v>58</v>
      </c>
      <c r="D111" t="s">
        <v>177</v>
      </c>
      <c r="E111" t="s">
        <v>179</v>
      </c>
      <c r="G111" s="9" t="s">
        <v>215</v>
      </c>
      <c r="H111" s="2">
        <v>40000</v>
      </c>
      <c r="I111">
        <v>1</v>
      </c>
      <c r="J111">
        <v>12</v>
      </c>
      <c r="M111">
        <v>4</v>
      </c>
    </row>
    <row r="112" spans="1:13" x14ac:dyDescent="0.3">
      <c r="A112">
        <v>112</v>
      </c>
      <c r="B112" t="s">
        <v>162</v>
      </c>
      <c r="C112" t="s">
        <v>58</v>
      </c>
      <c r="D112" t="s">
        <v>177</v>
      </c>
      <c r="E112" t="s">
        <v>180</v>
      </c>
      <c r="G112" s="9" t="s">
        <v>215</v>
      </c>
      <c r="H112" s="2">
        <v>0.86</v>
      </c>
      <c r="I112">
        <v>1</v>
      </c>
      <c r="J112">
        <v>12</v>
      </c>
      <c r="M112">
        <v>4</v>
      </c>
    </row>
    <row r="113" spans="1:13" x14ac:dyDescent="0.3">
      <c r="A113">
        <v>113</v>
      </c>
      <c r="B113" t="s">
        <v>162</v>
      </c>
      <c r="C113" t="s">
        <v>58</v>
      </c>
      <c r="D113" t="s">
        <v>177</v>
      </c>
      <c r="E113" t="s">
        <v>181</v>
      </c>
      <c r="F113" t="s">
        <v>204</v>
      </c>
      <c r="G113" s="9" t="s">
        <v>215</v>
      </c>
      <c r="H113" s="2">
        <v>0.25</v>
      </c>
      <c r="I113">
        <v>1</v>
      </c>
      <c r="J113">
        <v>12</v>
      </c>
      <c r="M113">
        <v>4</v>
      </c>
    </row>
    <row r="114" spans="1:13" x14ac:dyDescent="0.3">
      <c r="A114">
        <v>114</v>
      </c>
      <c r="B114" t="s">
        <v>162</v>
      </c>
      <c r="C114" t="s">
        <v>11</v>
      </c>
      <c r="D114" t="s">
        <v>21</v>
      </c>
      <c r="E114" t="s">
        <v>182</v>
      </c>
      <c r="I114">
        <v>1</v>
      </c>
      <c r="J114">
        <v>12</v>
      </c>
      <c r="M114">
        <v>0</v>
      </c>
    </row>
    <row r="115" spans="1:13" x14ac:dyDescent="0.3">
      <c r="A115">
        <v>115</v>
      </c>
      <c r="B115" t="s">
        <v>162</v>
      </c>
      <c r="C115" t="s">
        <v>11</v>
      </c>
      <c r="D115" t="s">
        <v>21</v>
      </c>
      <c r="E115" t="s">
        <v>183</v>
      </c>
      <c r="I115">
        <v>1</v>
      </c>
      <c r="J115">
        <v>12</v>
      </c>
      <c r="M115">
        <v>0</v>
      </c>
    </row>
    <row r="116" spans="1:13" x14ac:dyDescent="0.3">
      <c r="A116">
        <v>116</v>
      </c>
      <c r="B116" t="s">
        <v>162</v>
      </c>
      <c r="C116" t="s">
        <v>11</v>
      </c>
      <c r="D116" t="s">
        <v>21</v>
      </c>
      <c r="E116" t="s">
        <v>184</v>
      </c>
      <c r="I116">
        <v>1</v>
      </c>
      <c r="J116">
        <v>12</v>
      </c>
      <c r="M116">
        <v>0</v>
      </c>
    </row>
    <row r="117" spans="1:13" x14ac:dyDescent="0.3">
      <c r="A117">
        <v>117</v>
      </c>
      <c r="B117" t="s">
        <v>27</v>
      </c>
      <c r="C117" t="s">
        <v>11</v>
      </c>
      <c r="D117" t="s">
        <v>28</v>
      </c>
      <c r="E117" s="4" t="s">
        <v>192</v>
      </c>
      <c r="F117" s="4">
        <v>6</v>
      </c>
      <c r="G117" t="s">
        <v>187</v>
      </c>
      <c r="H117" s="2">
        <v>0.1</v>
      </c>
      <c r="I117">
        <v>1</v>
      </c>
      <c r="J117">
        <v>6</v>
      </c>
      <c r="K117" t="s">
        <v>20</v>
      </c>
      <c r="M117">
        <v>5</v>
      </c>
    </row>
    <row r="118" spans="1:13" x14ac:dyDescent="0.3">
      <c r="A118">
        <v>118</v>
      </c>
      <c r="B118" t="s">
        <v>27</v>
      </c>
      <c r="C118" t="s">
        <v>58</v>
      </c>
      <c r="D118" t="s">
        <v>83</v>
      </c>
      <c r="E118" s="4" t="s">
        <v>193</v>
      </c>
      <c r="F118" s="4"/>
      <c r="G118" t="s">
        <v>186</v>
      </c>
      <c r="H118" s="2">
        <v>15</v>
      </c>
      <c r="I118">
        <v>1</v>
      </c>
      <c r="J118">
        <v>12</v>
      </c>
      <c r="K118" t="s">
        <v>35</v>
      </c>
      <c r="M118">
        <v>2</v>
      </c>
    </row>
    <row r="119" spans="1:13" x14ac:dyDescent="0.3">
      <c r="A119">
        <v>119</v>
      </c>
      <c r="B119" t="s">
        <v>109</v>
      </c>
      <c r="C119" t="s">
        <v>32</v>
      </c>
      <c r="D119" t="s">
        <v>33</v>
      </c>
      <c r="E119" s="5" t="s">
        <v>194</v>
      </c>
      <c r="F119" s="5"/>
      <c r="G119" t="s">
        <v>187</v>
      </c>
      <c r="I119">
        <v>1</v>
      </c>
      <c r="J119">
        <v>12</v>
      </c>
      <c r="K119" t="s">
        <v>20</v>
      </c>
      <c r="M119" s="5">
        <v>3</v>
      </c>
    </row>
    <row r="120" spans="1:13" x14ac:dyDescent="0.3">
      <c r="A120">
        <v>120</v>
      </c>
      <c r="B120" t="s">
        <v>109</v>
      </c>
      <c r="C120" t="s">
        <v>32</v>
      </c>
      <c r="D120" t="s">
        <v>33</v>
      </c>
      <c r="E120" s="5" t="s">
        <v>195</v>
      </c>
      <c r="F120" s="5"/>
      <c r="G120" t="s">
        <v>187</v>
      </c>
      <c r="I120">
        <v>1</v>
      </c>
      <c r="J120">
        <v>12</v>
      </c>
      <c r="K120" t="s">
        <v>20</v>
      </c>
      <c r="M120" s="5">
        <v>2</v>
      </c>
    </row>
    <row r="121" spans="1:13" x14ac:dyDescent="0.3">
      <c r="A121">
        <v>121</v>
      </c>
      <c r="B121" t="s">
        <v>109</v>
      </c>
      <c r="C121" t="s">
        <v>32</v>
      </c>
      <c r="D121" t="s">
        <v>33</v>
      </c>
      <c r="E121" s="5" t="s">
        <v>196</v>
      </c>
      <c r="F121" s="5"/>
      <c r="G121" t="s">
        <v>187</v>
      </c>
      <c r="I121">
        <v>1</v>
      </c>
      <c r="J121">
        <v>12</v>
      </c>
      <c r="K121" t="s">
        <v>20</v>
      </c>
      <c r="M121" s="5">
        <v>1</v>
      </c>
    </row>
    <row r="122" spans="1:13" x14ac:dyDescent="0.3">
      <c r="A122">
        <v>122</v>
      </c>
      <c r="B122" t="s">
        <v>109</v>
      </c>
      <c r="C122" t="s">
        <v>32</v>
      </c>
      <c r="D122" t="s">
        <v>33</v>
      </c>
      <c r="E122" s="5" t="s">
        <v>197</v>
      </c>
      <c r="F122" s="5"/>
      <c r="G122" t="s">
        <v>187</v>
      </c>
      <c r="I122">
        <v>1</v>
      </c>
      <c r="J122">
        <v>12</v>
      </c>
      <c r="K122" t="s">
        <v>20</v>
      </c>
      <c r="M122" s="5">
        <v>1</v>
      </c>
    </row>
    <row r="123" spans="1:13" x14ac:dyDescent="0.3">
      <c r="A123">
        <v>123</v>
      </c>
      <c r="B123" t="s">
        <v>109</v>
      </c>
      <c r="C123" t="s">
        <v>32</v>
      </c>
      <c r="D123" t="s">
        <v>33</v>
      </c>
      <c r="E123" s="5" t="s">
        <v>198</v>
      </c>
      <c r="F123" s="5"/>
      <c r="G123" t="s">
        <v>187</v>
      </c>
      <c r="I123">
        <v>1</v>
      </c>
      <c r="J123">
        <v>12</v>
      </c>
      <c r="K123" t="s">
        <v>20</v>
      </c>
      <c r="M123" s="5">
        <v>0.5</v>
      </c>
    </row>
    <row r="124" spans="1:13" x14ac:dyDescent="0.3">
      <c r="A124">
        <v>124</v>
      </c>
      <c r="B124" t="s">
        <v>109</v>
      </c>
      <c r="C124" t="s">
        <v>32</v>
      </c>
      <c r="D124" t="s">
        <v>33</v>
      </c>
      <c r="E124" s="5" t="s">
        <v>199</v>
      </c>
      <c r="F124" s="5"/>
      <c r="G124" t="s">
        <v>187</v>
      </c>
      <c r="I124">
        <v>1</v>
      </c>
      <c r="J124">
        <v>12</v>
      </c>
      <c r="K124" t="s">
        <v>20</v>
      </c>
      <c r="M124" s="5">
        <v>0.5</v>
      </c>
    </row>
    <row r="125" spans="1:13" x14ac:dyDescent="0.3">
      <c r="A125">
        <v>125</v>
      </c>
      <c r="B125" t="s">
        <v>109</v>
      </c>
      <c r="C125" t="s">
        <v>32</v>
      </c>
      <c r="D125" t="s">
        <v>33</v>
      </c>
      <c r="E125" s="5" t="s">
        <v>200</v>
      </c>
      <c r="F125" s="5"/>
      <c r="G125" t="s">
        <v>187</v>
      </c>
      <c r="I125">
        <v>1</v>
      </c>
      <c r="J125">
        <v>12</v>
      </c>
      <c r="K125" t="s">
        <v>20</v>
      </c>
      <c r="M125" s="5">
        <v>0.5</v>
      </c>
    </row>
    <row r="126" spans="1:13" x14ac:dyDescent="0.3">
      <c r="A126">
        <v>126</v>
      </c>
      <c r="B126" t="s">
        <v>69</v>
      </c>
      <c r="C126" t="s">
        <v>58</v>
      </c>
      <c r="D126" t="s">
        <v>83</v>
      </c>
      <c r="E126" t="s">
        <v>202</v>
      </c>
      <c r="G126" t="s">
        <v>187</v>
      </c>
      <c r="H126" s="2">
        <v>2265</v>
      </c>
      <c r="I126">
        <v>1</v>
      </c>
      <c r="J126">
        <v>12</v>
      </c>
      <c r="K126" t="s">
        <v>20</v>
      </c>
      <c r="M126">
        <v>5</v>
      </c>
    </row>
    <row r="127" spans="1:13" x14ac:dyDescent="0.3">
      <c r="A127">
        <v>127</v>
      </c>
      <c r="B127" s="6" t="s">
        <v>10</v>
      </c>
      <c r="C127" t="s">
        <v>11</v>
      </c>
      <c r="D127" t="s">
        <v>12</v>
      </c>
      <c r="E127" t="s">
        <v>208</v>
      </c>
      <c r="F127">
        <v>12</v>
      </c>
      <c r="I127">
        <v>1</v>
      </c>
      <c r="J127">
        <v>12</v>
      </c>
      <c r="M127">
        <v>10</v>
      </c>
    </row>
    <row r="128" spans="1:13" x14ac:dyDescent="0.3">
      <c r="A128">
        <v>128</v>
      </c>
      <c r="B128" s="6" t="s">
        <v>10</v>
      </c>
      <c r="C128" t="s">
        <v>11</v>
      </c>
      <c r="D128" t="s">
        <v>12</v>
      </c>
      <c r="E128" t="s">
        <v>209</v>
      </c>
      <c r="F128">
        <v>12</v>
      </c>
      <c r="I128">
        <v>1</v>
      </c>
      <c r="J128">
        <v>12</v>
      </c>
      <c r="M128">
        <v>10</v>
      </c>
    </row>
    <row r="129" spans="1:13" x14ac:dyDescent="0.3">
      <c r="A129">
        <v>129</v>
      </c>
      <c r="B129" s="6" t="s">
        <v>162</v>
      </c>
      <c r="C129" t="s">
        <v>11</v>
      </c>
      <c r="D129" t="s">
        <v>12</v>
      </c>
      <c r="E129" t="s">
        <v>208</v>
      </c>
      <c r="F129">
        <v>12</v>
      </c>
      <c r="H129"/>
      <c r="I129">
        <v>1</v>
      </c>
      <c r="J129">
        <v>12</v>
      </c>
      <c r="K129" t="s">
        <v>14</v>
      </c>
      <c r="M129">
        <v>10</v>
      </c>
    </row>
    <row r="130" spans="1:13" x14ac:dyDescent="0.3">
      <c r="A130">
        <v>130</v>
      </c>
      <c r="B130" s="7" t="s">
        <v>162</v>
      </c>
      <c r="C130" t="s">
        <v>11</v>
      </c>
      <c r="D130" t="s">
        <v>12</v>
      </c>
      <c r="E130" t="s">
        <v>209</v>
      </c>
      <c r="F130">
        <v>12</v>
      </c>
      <c r="H130"/>
      <c r="I130">
        <v>1</v>
      </c>
      <c r="J130">
        <v>12</v>
      </c>
      <c r="K130" t="s">
        <v>14</v>
      </c>
      <c r="M130">
        <v>10</v>
      </c>
    </row>
    <row r="131" spans="1:13" x14ac:dyDescent="0.3">
      <c r="A131">
        <v>131</v>
      </c>
      <c r="B131" s="6" t="s">
        <v>27</v>
      </c>
      <c r="C131" t="s">
        <v>11</v>
      </c>
      <c r="D131" t="s">
        <v>12</v>
      </c>
      <c r="E131" t="s">
        <v>208</v>
      </c>
      <c r="F131">
        <v>12</v>
      </c>
      <c r="I131">
        <v>1</v>
      </c>
      <c r="J131">
        <v>12</v>
      </c>
      <c r="M131">
        <v>10</v>
      </c>
    </row>
    <row r="132" spans="1:13" x14ac:dyDescent="0.3">
      <c r="A132">
        <v>132</v>
      </c>
      <c r="B132" s="6" t="s">
        <v>27</v>
      </c>
      <c r="C132" t="s">
        <v>11</v>
      </c>
      <c r="D132" t="s">
        <v>12</v>
      </c>
      <c r="E132" t="s">
        <v>209</v>
      </c>
      <c r="F132">
        <v>12</v>
      </c>
      <c r="I132">
        <v>1</v>
      </c>
      <c r="J132">
        <v>12</v>
      </c>
      <c r="M132">
        <v>10</v>
      </c>
    </row>
    <row r="133" spans="1:13" x14ac:dyDescent="0.3">
      <c r="A133">
        <v>133</v>
      </c>
      <c r="B133" s="6" t="s">
        <v>44</v>
      </c>
      <c r="C133" t="s">
        <v>11</v>
      </c>
      <c r="D133" t="s">
        <v>12</v>
      </c>
      <c r="E133" t="s">
        <v>209</v>
      </c>
      <c r="F133">
        <v>12</v>
      </c>
      <c r="G133" t="s">
        <v>187</v>
      </c>
      <c r="I133">
        <v>1</v>
      </c>
      <c r="J133">
        <v>12</v>
      </c>
      <c r="M133">
        <v>10</v>
      </c>
    </row>
    <row r="134" spans="1:13" x14ac:dyDescent="0.3">
      <c r="A134">
        <v>134</v>
      </c>
      <c r="B134" s="6" t="s">
        <v>44</v>
      </c>
      <c r="C134" t="s">
        <v>11</v>
      </c>
      <c r="D134" t="s">
        <v>12</v>
      </c>
      <c r="E134" t="s">
        <v>208</v>
      </c>
      <c r="F134">
        <v>12</v>
      </c>
      <c r="G134" t="s">
        <v>187</v>
      </c>
      <c r="I134">
        <v>1</v>
      </c>
      <c r="J134">
        <v>12</v>
      </c>
      <c r="M134">
        <v>10</v>
      </c>
    </row>
    <row r="135" spans="1:13" x14ac:dyDescent="0.3">
      <c r="A135">
        <v>135</v>
      </c>
      <c r="B135" s="6" t="s">
        <v>69</v>
      </c>
      <c r="C135" t="s">
        <v>11</v>
      </c>
      <c r="D135" t="s">
        <v>12</v>
      </c>
      <c r="E135" t="s">
        <v>209</v>
      </c>
      <c r="F135">
        <v>12</v>
      </c>
      <c r="I135">
        <v>1</v>
      </c>
      <c r="J135">
        <v>12</v>
      </c>
      <c r="M135">
        <v>10</v>
      </c>
    </row>
    <row r="136" spans="1:13" x14ac:dyDescent="0.3">
      <c r="A136">
        <v>136</v>
      </c>
      <c r="B136" s="6" t="s">
        <v>69</v>
      </c>
      <c r="C136" t="s">
        <v>11</v>
      </c>
      <c r="D136" t="s">
        <v>12</v>
      </c>
      <c r="E136" t="s">
        <v>208</v>
      </c>
      <c r="F136">
        <v>12</v>
      </c>
      <c r="I136">
        <v>1</v>
      </c>
      <c r="J136">
        <v>12</v>
      </c>
      <c r="M136">
        <v>10</v>
      </c>
    </row>
    <row r="137" spans="1:13" x14ac:dyDescent="0.3">
      <c r="A137">
        <v>137</v>
      </c>
      <c r="B137" s="6" t="s">
        <v>84</v>
      </c>
      <c r="C137" t="s">
        <v>11</v>
      </c>
      <c r="D137" t="s">
        <v>12</v>
      </c>
      <c r="E137" t="s">
        <v>209</v>
      </c>
      <c r="F137">
        <v>12</v>
      </c>
      <c r="I137">
        <v>1</v>
      </c>
      <c r="J137">
        <v>12</v>
      </c>
      <c r="M137">
        <v>10</v>
      </c>
    </row>
    <row r="138" spans="1:13" x14ac:dyDescent="0.3">
      <c r="A138">
        <v>138</v>
      </c>
      <c r="B138" s="6" t="s">
        <v>84</v>
      </c>
      <c r="C138" t="s">
        <v>11</v>
      </c>
      <c r="D138" t="s">
        <v>12</v>
      </c>
      <c r="E138" t="s">
        <v>208</v>
      </c>
      <c r="F138">
        <v>12</v>
      </c>
      <c r="I138">
        <v>1</v>
      </c>
      <c r="J138">
        <v>12</v>
      </c>
      <c r="M138">
        <v>10</v>
      </c>
    </row>
    <row r="139" spans="1:13" x14ac:dyDescent="0.3">
      <c r="A139">
        <v>139</v>
      </c>
      <c r="B139" t="s">
        <v>109</v>
      </c>
      <c r="C139" t="s">
        <v>11</v>
      </c>
      <c r="D139" t="s">
        <v>12</v>
      </c>
      <c r="E139" t="s">
        <v>51</v>
      </c>
      <c r="F139">
        <v>12</v>
      </c>
      <c r="I139">
        <v>1</v>
      </c>
      <c r="J139">
        <v>12</v>
      </c>
      <c r="M139" s="5">
        <v>5</v>
      </c>
    </row>
    <row r="140" spans="1:13" x14ac:dyDescent="0.3">
      <c r="A140">
        <v>140</v>
      </c>
      <c r="B140" s="6" t="s">
        <v>109</v>
      </c>
      <c r="C140" t="s">
        <v>11</v>
      </c>
      <c r="D140" t="s">
        <v>12</v>
      </c>
      <c r="E140" t="s">
        <v>209</v>
      </c>
      <c r="F140">
        <v>12</v>
      </c>
      <c r="I140">
        <v>1</v>
      </c>
      <c r="J140">
        <v>12</v>
      </c>
      <c r="M140" s="5">
        <v>10</v>
      </c>
    </row>
    <row r="141" spans="1:13" x14ac:dyDescent="0.3">
      <c r="A141">
        <v>141</v>
      </c>
      <c r="B141" s="6" t="s">
        <v>109</v>
      </c>
      <c r="C141" t="s">
        <v>11</v>
      </c>
      <c r="D141" t="s">
        <v>12</v>
      </c>
      <c r="E141" t="s">
        <v>208</v>
      </c>
      <c r="F141">
        <v>12</v>
      </c>
      <c r="I141">
        <v>1</v>
      </c>
      <c r="J141">
        <v>12</v>
      </c>
      <c r="M141" s="5">
        <v>10</v>
      </c>
    </row>
    <row r="142" spans="1:13" x14ac:dyDescent="0.3">
      <c r="A142">
        <v>142</v>
      </c>
      <c r="B142" s="6" t="s">
        <v>145</v>
      </c>
      <c r="C142" t="s">
        <v>11</v>
      </c>
      <c r="D142" t="s">
        <v>12</v>
      </c>
      <c r="E142" t="s">
        <v>209</v>
      </c>
      <c r="F142">
        <v>12</v>
      </c>
      <c r="I142">
        <v>1</v>
      </c>
      <c r="J142">
        <v>12</v>
      </c>
      <c r="M142">
        <v>10</v>
      </c>
    </row>
    <row r="143" spans="1:13" x14ac:dyDescent="0.3">
      <c r="A143">
        <v>143</v>
      </c>
      <c r="B143" s="6" t="s">
        <v>145</v>
      </c>
      <c r="C143" t="s">
        <v>11</v>
      </c>
      <c r="D143" t="s">
        <v>12</v>
      </c>
      <c r="E143" t="s">
        <v>208</v>
      </c>
      <c r="F143">
        <v>12</v>
      </c>
      <c r="I143">
        <v>1</v>
      </c>
      <c r="J143">
        <v>12</v>
      </c>
      <c r="M143">
        <v>10</v>
      </c>
    </row>
  </sheetData>
  <autoFilter ref="A1:N143" xr:uid="{00000000-0001-0000-0000-000000000000}">
    <sortState xmlns:xlrd2="http://schemas.microsoft.com/office/spreadsheetml/2017/richdata2" ref="A2:N143">
      <sortCondition ref="A1:A143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17EFB-7332-4BDD-8E58-B34F844ABC9E}">
  <dimension ref="A1:L277"/>
  <sheetViews>
    <sheetView topLeftCell="A64" zoomScale="55" zoomScaleNormal="55" workbookViewId="0">
      <selection activeCell="L198" sqref="L198:L206"/>
    </sheetView>
  </sheetViews>
  <sheetFormatPr defaultRowHeight="14.4" x14ac:dyDescent="0.3"/>
  <cols>
    <col min="3" max="3" width="21.5546875" bestFit="1" customWidth="1"/>
    <col min="4" max="4" width="26.21875" bestFit="1" customWidth="1"/>
    <col min="5" max="5" width="255.77734375" bestFit="1" customWidth="1"/>
    <col min="6" max="6" width="21.33203125" bestFit="1" customWidth="1"/>
    <col min="7" max="7" width="23.77734375" bestFit="1" customWidth="1"/>
    <col min="8" max="8" width="15.88671875" bestFit="1" customWidth="1"/>
    <col min="9" max="9" width="37.6640625" bestFit="1" customWidth="1"/>
  </cols>
  <sheetData>
    <row r="1" spans="1:12" x14ac:dyDescent="0.3">
      <c r="A1" t="s">
        <v>191</v>
      </c>
      <c r="B1" s="1" t="s">
        <v>0</v>
      </c>
      <c r="C1" s="1" t="s">
        <v>219</v>
      </c>
      <c r="D1" s="1" t="s">
        <v>220</v>
      </c>
      <c r="E1" s="1" t="s">
        <v>221</v>
      </c>
      <c r="F1" s="1" t="s">
        <v>222</v>
      </c>
      <c r="G1" s="1" t="s">
        <v>185</v>
      </c>
      <c r="H1" s="1" t="s">
        <v>190</v>
      </c>
      <c r="I1" s="1" t="s">
        <v>5</v>
      </c>
      <c r="J1" s="1" t="s">
        <v>6</v>
      </c>
      <c r="K1" s="1" t="s">
        <v>7</v>
      </c>
      <c r="L1" s="1" t="s">
        <v>4</v>
      </c>
    </row>
    <row r="2" spans="1:12" x14ac:dyDescent="0.3">
      <c r="A2">
        <v>0</v>
      </c>
      <c r="B2" t="s">
        <v>10</v>
      </c>
      <c r="C2" t="str">
        <f>VLOOKUP(D2,[1]Planilha3!$B$1:$C$56,2,0)</f>
        <v>GER</v>
      </c>
      <c r="D2" t="s">
        <v>223</v>
      </c>
      <c r="E2" t="s">
        <v>224</v>
      </c>
      <c r="F2" t="s">
        <v>225</v>
      </c>
      <c r="G2" t="s">
        <v>186</v>
      </c>
      <c r="H2">
        <v>1</v>
      </c>
      <c r="I2">
        <v>12</v>
      </c>
      <c r="J2" t="s">
        <v>26</v>
      </c>
      <c r="L2">
        <v>0.15</v>
      </c>
    </row>
    <row r="3" spans="1:12" x14ac:dyDescent="0.3">
      <c r="A3">
        <v>1</v>
      </c>
      <c r="B3" t="s">
        <v>10</v>
      </c>
      <c r="C3" t="str">
        <f>VLOOKUP(D3,[1]Planilha3!$B$1:$C$56,2,0)</f>
        <v>GER</v>
      </c>
      <c r="D3" t="s">
        <v>223</v>
      </c>
      <c r="E3" t="s">
        <v>226</v>
      </c>
      <c r="F3" t="s">
        <v>227</v>
      </c>
      <c r="G3" t="s">
        <v>187</v>
      </c>
      <c r="H3">
        <v>1</v>
      </c>
      <c r="I3">
        <v>12</v>
      </c>
      <c r="J3" t="s">
        <v>26</v>
      </c>
      <c r="L3">
        <v>0.1</v>
      </c>
    </row>
    <row r="4" spans="1:12" x14ac:dyDescent="0.3">
      <c r="A4">
        <v>2</v>
      </c>
      <c r="B4" t="s">
        <v>10</v>
      </c>
      <c r="C4" t="str">
        <f>VLOOKUP(D4,[1]Planilha3!$B$1:$C$56,2,0)</f>
        <v>GER</v>
      </c>
      <c r="D4" t="s">
        <v>223</v>
      </c>
      <c r="E4" t="s">
        <v>228</v>
      </c>
      <c r="F4" t="s">
        <v>227</v>
      </c>
      <c r="G4" t="s">
        <v>187</v>
      </c>
      <c r="H4">
        <v>1</v>
      </c>
      <c r="I4">
        <v>12</v>
      </c>
      <c r="J4" t="s">
        <v>26</v>
      </c>
      <c r="L4">
        <v>0.05</v>
      </c>
    </row>
    <row r="5" spans="1:12" x14ac:dyDescent="0.3">
      <c r="A5">
        <v>3</v>
      </c>
      <c r="B5" t="s">
        <v>10</v>
      </c>
      <c r="C5" t="str">
        <f>VLOOKUP(D5,[1]Planilha3!$B$1:$C$56,2,0)</f>
        <v>GER</v>
      </c>
      <c r="D5" t="s">
        <v>223</v>
      </c>
      <c r="E5" t="s">
        <v>229</v>
      </c>
      <c r="F5" t="s">
        <v>227</v>
      </c>
      <c r="G5" t="s">
        <v>187</v>
      </c>
      <c r="H5">
        <v>1</v>
      </c>
      <c r="I5">
        <v>12</v>
      </c>
      <c r="J5" t="s">
        <v>26</v>
      </c>
      <c r="L5">
        <v>0.05</v>
      </c>
    </row>
    <row r="6" spans="1:12" x14ac:dyDescent="0.3">
      <c r="A6">
        <v>4</v>
      </c>
      <c r="B6" t="s">
        <v>10</v>
      </c>
      <c r="C6" t="str">
        <f>VLOOKUP(D6,[1]Planilha3!$B$1:$C$56,2,0)</f>
        <v>GER</v>
      </c>
      <c r="D6" t="s">
        <v>223</v>
      </c>
      <c r="E6" t="s">
        <v>230</v>
      </c>
      <c r="F6" t="s">
        <v>227</v>
      </c>
      <c r="G6" t="s">
        <v>187</v>
      </c>
      <c r="H6">
        <v>1</v>
      </c>
      <c r="I6">
        <v>12</v>
      </c>
      <c r="J6" t="s">
        <v>26</v>
      </c>
      <c r="L6">
        <v>0.15</v>
      </c>
    </row>
    <row r="7" spans="1:12" x14ac:dyDescent="0.3">
      <c r="A7">
        <v>5</v>
      </c>
      <c r="B7" t="s">
        <v>10</v>
      </c>
      <c r="C7" t="str">
        <f>VLOOKUP(D7,[1]Planilha3!$B$1:$C$56,2,0)</f>
        <v>GER</v>
      </c>
      <c r="D7" t="s">
        <v>223</v>
      </c>
      <c r="E7" t="s">
        <v>231</v>
      </c>
      <c r="F7" t="s">
        <v>227</v>
      </c>
      <c r="G7" t="s">
        <v>187</v>
      </c>
      <c r="H7">
        <v>1</v>
      </c>
      <c r="I7">
        <v>12</v>
      </c>
      <c r="J7" t="s">
        <v>26</v>
      </c>
      <c r="L7">
        <v>0.45</v>
      </c>
    </row>
    <row r="8" spans="1:12" x14ac:dyDescent="0.3">
      <c r="A8">
        <v>6</v>
      </c>
      <c r="B8" t="s">
        <v>10</v>
      </c>
      <c r="C8" t="str">
        <f>VLOOKUP(D8,[1]Planilha3!$B$1:$C$56,2,0)</f>
        <v>GER</v>
      </c>
      <c r="D8" t="s">
        <v>223</v>
      </c>
      <c r="E8" t="s">
        <v>232</v>
      </c>
      <c r="F8" t="s">
        <v>233</v>
      </c>
      <c r="G8" t="s">
        <v>187</v>
      </c>
      <c r="H8">
        <v>1</v>
      </c>
      <c r="I8">
        <v>12</v>
      </c>
      <c r="J8" t="s">
        <v>26</v>
      </c>
      <c r="L8">
        <v>0.1</v>
      </c>
    </row>
    <row r="9" spans="1:12" x14ac:dyDescent="0.3">
      <c r="A9">
        <v>7</v>
      </c>
      <c r="B9" t="s">
        <v>10</v>
      </c>
      <c r="C9" t="str">
        <f>VLOOKUP(D9,[1]Planilha3!$B$1:$C$56,2,0)</f>
        <v>GER</v>
      </c>
      <c r="D9" t="s">
        <v>223</v>
      </c>
      <c r="E9" t="s">
        <v>234</v>
      </c>
      <c r="F9" t="s">
        <v>233</v>
      </c>
      <c r="G9" t="s">
        <v>187</v>
      </c>
      <c r="H9">
        <v>1</v>
      </c>
      <c r="I9">
        <v>12</v>
      </c>
      <c r="J9" t="s">
        <v>26</v>
      </c>
      <c r="L9">
        <v>0.15</v>
      </c>
    </row>
    <row r="10" spans="1:12" x14ac:dyDescent="0.3">
      <c r="A10">
        <v>8</v>
      </c>
      <c r="B10" t="s">
        <v>10</v>
      </c>
      <c r="C10" t="str">
        <f>VLOOKUP(D10,[1]Planilha3!$B$1:$C$56,2,0)</f>
        <v>GER</v>
      </c>
      <c r="D10" t="s">
        <v>223</v>
      </c>
      <c r="E10" t="s">
        <v>235</v>
      </c>
      <c r="F10" t="s">
        <v>233</v>
      </c>
      <c r="G10" t="s">
        <v>187</v>
      </c>
      <c r="H10">
        <v>1</v>
      </c>
      <c r="I10">
        <v>12</v>
      </c>
      <c r="J10" t="s">
        <v>26</v>
      </c>
      <c r="L10">
        <v>0.14000000000000001</v>
      </c>
    </row>
    <row r="11" spans="1:12" x14ac:dyDescent="0.3">
      <c r="A11">
        <v>9</v>
      </c>
      <c r="B11" t="s">
        <v>10</v>
      </c>
      <c r="C11" t="str">
        <f>VLOOKUP(D11,[1]Planilha3!$B$1:$C$56,2,0)</f>
        <v>GEZ</v>
      </c>
      <c r="D11" t="s">
        <v>236</v>
      </c>
      <c r="E11" t="s">
        <v>229</v>
      </c>
      <c r="F11" t="s">
        <v>227</v>
      </c>
      <c r="G11" t="s">
        <v>187</v>
      </c>
      <c r="H11">
        <v>1</v>
      </c>
      <c r="I11">
        <v>12</v>
      </c>
      <c r="J11" t="s">
        <v>26</v>
      </c>
      <c r="L11">
        <v>0.05</v>
      </c>
    </row>
    <row r="12" spans="1:12" x14ac:dyDescent="0.3">
      <c r="A12">
        <v>10</v>
      </c>
      <c r="B12" t="s">
        <v>10</v>
      </c>
      <c r="C12" t="str">
        <f>VLOOKUP(D12,[1]Planilha3!$B$1:$C$56,2,0)</f>
        <v>GEZ</v>
      </c>
      <c r="D12" t="s">
        <v>236</v>
      </c>
      <c r="E12" t="s">
        <v>226</v>
      </c>
      <c r="F12" t="s">
        <v>227</v>
      </c>
      <c r="G12" t="s">
        <v>187</v>
      </c>
      <c r="H12">
        <v>1</v>
      </c>
      <c r="I12">
        <v>12</v>
      </c>
      <c r="J12" t="s">
        <v>26</v>
      </c>
      <c r="L12">
        <v>0.1</v>
      </c>
    </row>
    <row r="13" spans="1:12" x14ac:dyDescent="0.3">
      <c r="A13">
        <v>11</v>
      </c>
      <c r="B13" t="s">
        <v>10</v>
      </c>
      <c r="C13" t="str">
        <f>VLOOKUP(D13,[1]Planilha3!$B$1:$C$56,2,0)</f>
        <v>GEZ</v>
      </c>
      <c r="D13" t="s">
        <v>236</v>
      </c>
      <c r="E13" t="s">
        <v>237</v>
      </c>
      <c r="F13" t="s">
        <v>233</v>
      </c>
      <c r="G13" t="s">
        <v>187</v>
      </c>
      <c r="H13">
        <v>1</v>
      </c>
      <c r="I13">
        <v>12</v>
      </c>
      <c r="J13" t="s">
        <v>26</v>
      </c>
      <c r="L13">
        <v>0.1</v>
      </c>
    </row>
    <row r="14" spans="1:12" x14ac:dyDescent="0.3">
      <c r="A14">
        <v>12</v>
      </c>
      <c r="B14" t="s">
        <v>10</v>
      </c>
      <c r="C14" t="str">
        <f>VLOOKUP(D14,[1]Planilha3!$B$1:$C$56,2,0)</f>
        <v>GEZ</v>
      </c>
      <c r="D14" t="s">
        <v>236</v>
      </c>
      <c r="E14" t="s">
        <v>238</v>
      </c>
      <c r="F14" t="s">
        <v>227</v>
      </c>
      <c r="G14" t="s">
        <v>187</v>
      </c>
      <c r="H14">
        <v>1</v>
      </c>
      <c r="I14">
        <v>12</v>
      </c>
      <c r="J14" t="s">
        <v>26</v>
      </c>
      <c r="L14">
        <v>0.05</v>
      </c>
    </row>
    <row r="15" spans="1:12" x14ac:dyDescent="0.3">
      <c r="A15">
        <v>13</v>
      </c>
      <c r="B15" t="s">
        <v>10</v>
      </c>
      <c r="C15" t="str">
        <f>VLOOKUP(D15,[1]Planilha3!$B$1:$C$56,2,0)</f>
        <v>GEZ</v>
      </c>
      <c r="D15" t="s">
        <v>236</v>
      </c>
      <c r="E15" t="s">
        <v>230</v>
      </c>
      <c r="F15" t="s">
        <v>227</v>
      </c>
      <c r="G15" t="s">
        <v>187</v>
      </c>
      <c r="H15">
        <v>1</v>
      </c>
      <c r="I15">
        <v>12</v>
      </c>
      <c r="J15" t="s">
        <v>26</v>
      </c>
      <c r="L15">
        <v>0.1</v>
      </c>
    </row>
    <row r="16" spans="1:12" x14ac:dyDescent="0.3">
      <c r="A16">
        <v>14</v>
      </c>
      <c r="B16" t="s">
        <v>10</v>
      </c>
      <c r="C16" t="str">
        <f>VLOOKUP(D16,[1]Planilha3!$B$1:$C$56,2,0)</f>
        <v>GEZ</v>
      </c>
      <c r="D16" t="s">
        <v>236</v>
      </c>
      <c r="E16" t="s">
        <v>239</v>
      </c>
      <c r="F16" t="s">
        <v>227</v>
      </c>
      <c r="G16" t="s">
        <v>187</v>
      </c>
      <c r="H16">
        <v>1</v>
      </c>
      <c r="I16">
        <v>12</v>
      </c>
      <c r="J16" t="s">
        <v>26</v>
      </c>
      <c r="L16">
        <v>0.15</v>
      </c>
    </row>
    <row r="17" spans="1:12" x14ac:dyDescent="0.3">
      <c r="A17">
        <v>15</v>
      </c>
      <c r="B17" t="s">
        <v>10</v>
      </c>
      <c r="C17" t="str">
        <f>VLOOKUP(D17,[1]Planilha3!$B$1:$C$56,2,0)</f>
        <v>GEZ</v>
      </c>
      <c r="D17" t="s">
        <v>236</v>
      </c>
      <c r="E17" t="s">
        <v>231</v>
      </c>
      <c r="F17" t="s">
        <v>227</v>
      </c>
      <c r="G17" t="s">
        <v>187</v>
      </c>
      <c r="H17">
        <v>1</v>
      </c>
      <c r="I17">
        <v>12</v>
      </c>
      <c r="J17" t="s">
        <v>26</v>
      </c>
      <c r="L17">
        <v>0.15</v>
      </c>
    </row>
    <row r="18" spans="1:12" x14ac:dyDescent="0.3">
      <c r="A18">
        <v>16</v>
      </c>
      <c r="B18" t="s">
        <v>10</v>
      </c>
      <c r="C18" t="str">
        <f>VLOOKUP(D18,[1]Planilha3!$B$1:$C$56,2,0)</f>
        <v>GEZ</v>
      </c>
      <c r="D18" t="s">
        <v>236</v>
      </c>
      <c r="E18" t="s">
        <v>240</v>
      </c>
      <c r="F18" t="s">
        <v>227</v>
      </c>
      <c r="G18" t="s">
        <v>187</v>
      </c>
      <c r="H18">
        <v>1</v>
      </c>
      <c r="I18">
        <v>12</v>
      </c>
      <c r="J18" t="s">
        <v>26</v>
      </c>
      <c r="L18">
        <v>0.3</v>
      </c>
    </row>
    <row r="19" spans="1:12" x14ac:dyDescent="0.3">
      <c r="A19">
        <v>17</v>
      </c>
      <c r="B19" t="s">
        <v>10</v>
      </c>
      <c r="C19" t="str">
        <f>VLOOKUP(D19,[1]Planilha3!$B$1:$C$56,2,0)</f>
        <v>SUP</v>
      </c>
      <c r="D19" t="s">
        <v>241</v>
      </c>
      <c r="E19" t="s">
        <v>224</v>
      </c>
      <c r="F19" t="s">
        <v>225</v>
      </c>
      <c r="G19" t="s">
        <v>186</v>
      </c>
      <c r="H19">
        <v>1</v>
      </c>
      <c r="I19">
        <v>12</v>
      </c>
      <c r="J19" t="s">
        <v>26</v>
      </c>
      <c r="L19">
        <v>0.2</v>
      </c>
    </row>
    <row r="20" spans="1:12" x14ac:dyDescent="0.3">
      <c r="A20">
        <v>18</v>
      </c>
      <c r="B20" t="s">
        <v>10</v>
      </c>
      <c r="C20" t="str">
        <f>VLOOKUP(D20,[1]Planilha3!$B$1:$C$56,2,0)</f>
        <v>SUP</v>
      </c>
      <c r="D20" t="s">
        <v>241</v>
      </c>
      <c r="E20" t="s">
        <v>242</v>
      </c>
      <c r="F20" t="s">
        <v>227</v>
      </c>
      <c r="G20" t="s">
        <v>187</v>
      </c>
      <c r="H20">
        <v>1</v>
      </c>
      <c r="I20">
        <v>12</v>
      </c>
      <c r="J20" t="s">
        <v>26</v>
      </c>
      <c r="L20">
        <v>0.05</v>
      </c>
    </row>
    <row r="21" spans="1:12" x14ac:dyDescent="0.3">
      <c r="A21">
        <v>19</v>
      </c>
      <c r="B21" t="s">
        <v>10</v>
      </c>
      <c r="C21" t="str">
        <f>VLOOKUP(D21,[1]Planilha3!$B$1:$C$56,2,0)</f>
        <v>SUP</v>
      </c>
      <c r="D21" t="s">
        <v>241</v>
      </c>
      <c r="E21" t="s">
        <v>229</v>
      </c>
      <c r="F21" t="s">
        <v>227</v>
      </c>
      <c r="G21" t="s">
        <v>187</v>
      </c>
      <c r="H21">
        <v>1</v>
      </c>
      <c r="I21">
        <v>12</v>
      </c>
      <c r="J21" t="s">
        <v>26</v>
      </c>
      <c r="L21">
        <v>0.15</v>
      </c>
    </row>
    <row r="22" spans="1:12" x14ac:dyDescent="0.3">
      <c r="A22">
        <v>20</v>
      </c>
      <c r="B22" t="s">
        <v>10</v>
      </c>
      <c r="C22" t="str">
        <f>VLOOKUP(D22,[1]Planilha3!$B$1:$C$56,2,0)</f>
        <v>SUP</v>
      </c>
      <c r="D22" t="s">
        <v>241</v>
      </c>
      <c r="E22" t="s">
        <v>226</v>
      </c>
      <c r="F22" t="s">
        <v>227</v>
      </c>
      <c r="G22" t="s">
        <v>187</v>
      </c>
      <c r="H22">
        <v>1</v>
      </c>
      <c r="I22">
        <v>12</v>
      </c>
      <c r="J22" t="s">
        <v>26</v>
      </c>
      <c r="L22">
        <v>0.08</v>
      </c>
    </row>
    <row r="23" spans="1:12" x14ac:dyDescent="0.3">
      <c r="A23">
        <v>21</v>
      </c>
      <c r="B23" t="s">
        <v>10</v>
      </c>
      <c r="C23" t="str">
        <f>VLOOKUP(D23,[1]Planilha3!$B$1:$C$56,2,0)</f>
        <v>SUP</v>
      </c>
      <c r="D23" t="s">
        <v>241</v>
      </c>
      <c r="E23" t="s">
        <v>230</v>
      </c>
      <c r="F23" t="s">
        <v>227</v>
      </c>
      <c r="G23" t="s">
        <v>187</v>
      </c>
      <c r="H23">
        <v>1</v>
      </c>
      <c r="I23">
        <v>12</v>
      </c>
      <c r="J23" t="s">
        <v>26</v>
      </c>
      <c r="L23">
        <v>0.15</v>
      </c>
    </row>
    <row r="24" spans="1:12" x14ac:dyDescent="0.3">
      <c r="A24">
        <v>22</v>
      </c>
      <c r="B24" t="s">
        <v>10</v>
      </c>
      <c r="C24" t="str">
        <f>VLOOKUP(D24,[1]Planilha3!$B$1:$C$56,2,0)</f>
        <v>SUP</v>
      </c>
      <c r="D24" t="s">
        <v>241</v>
      </c>
      <c r="E24" t="s">
        <v>231</v>
      </c>
      <c r="F24" t="s">
        <v>227</v>
      </c>
      <c r="G24" t="s">
        <v>187</v>
      </c>
      <c r="H24">
        <v>1</v>
      </c>
      <c r="I24">
        <v>12</v>
      </c>
      <c r="J24" t="s">
        <v>26</v>
      </c>
      <c r="L24">
        <v>0.47</v>
      </c>
    </row>
    <row r="25" spans="1:12" x14ac:dyDescent="0.3">
      <c r="A25">
        <v>23</v>
      </c>
      <c r="B25" t="s">
        <v>10</v>
      </c>
      <c r="C25" t="str">
        <f>VLOOKUP(D25,[1]Planilha3!$B$1:$C$56,2,0)</f>
        <v>SUP</v>
      </c>
      <c r="D25" t="s">
        <v>241</v>
      </c>
      <c r="E25" t="s">
        <v>232</v>
      </c>
      <c r="F25" t="s">
        <v>233</v>
      </c>
      <c r="G25" t="s">
        <v>187</v>
      </c>
      <c r="H25">
        <v>1</v>
      </c>
      <c r="I25">
        <v>12</v>
      </c>
      <c r="J25" t="s">
        <v>26</v>
      </c>
      <c r="L25">
        <v>0.1</v>
      </c>
    </row>
    <row r="26" spans="1:12" x14ac:dyDescent="0.3">
      <c r="A26">
        <v>24</v>
      </c>
      <c r="B26" t="s">
        <v>10</v>
      </c>
      <c r="C26" t="str">
        <f>VLOOKUP(D26,[1]Planilha3!$B$1:$C$56,2,0)</f>
        <v>SUP</v>
      </c>
      <c r="D26" t="s">
        <v>241</v>
      </c>
      <c r="E26" t="s">
        <v>235</v>
      </c>
      <c r="F26" t="s">
        <v>233</v>
      </c>
      <c r="G26" t="s">
        <v>186</v>
      </c>
      <c r="H26">
        <v>1</v>
      </c>
      <c r="I26">
        <v>12</v>
      </c>
      <c r="J26" t="s">
        <v>26</v>
      </c>
      <c r="L26">
        <v>0.14000000000000001</v>
      </c>
    </row>
    <row r="27" spans="1:12" x14ac:dyDescent="0.3">
      <c r="A27">
        <v>25</v>
      </c>
      <c r="B27" t="s">
        <v>10</v>
      </c>
      <c r="C27" t="str">
        <f>VLOOKUP(D27,[1]Planilha3!$B$1:$C$56,2,0)</f>
        <v>SUI</v>
      </c>
      <c r="D27" t="s">
        <v>243</v>
      </c>
      <c r="E27" t="s">
        <v>244</v>
      </c>
      <c r="F27" t="s">
        <v>227</v>
      </c>
      <c r="G27" t="s">
        <v>187</v>
      </c>
      <c r="H27">
        <v>1</v>
      </c>
      <c r="I27">
        <v>12</v>
      </c>
      <c r="J27" t="s">
        <v>26</v>
      </c>
      <c r="L27">
        <v>7.0000000000000007E-2</v>
      </c>
    </row>
    <row r="28" spans="1:12" x14ac:dyDescent="0.3">
      <c r="A28">
        <v>26</v>
      </c>
      <c r="B28" t="s">
        <v>10</v>
      </c>
      <c r="C28" t="str">
        <f>VLOOKUP(D28,[1]Planilha3!$B$1:$C$56,2,0)</f>
        <v>SUI</v>
      </c>
      <c r="D28" t="s">
        <v>243</v>
      </c>
      <c r="E28" t="s">
        <v>229</v>
      </c>
      <c r="F28" t="s">
        <v>227</v>
      </c>
      <c r="G28" t="s">
        <v>187</v>
      </c>
      <c r="H28">
        <v>1</v>
      </c>
      <c r="I28">
        <v>12</v>
      </c>
      <c r="J28" t="s">
        <v>26</v>
      </c>
      <c r="L28">
        <v>0.05</v>
      </c>
    </row>
    <row r="29" spans="1:12" x14ac:dyDescent="0.3">
      <c r="A29">
        <v>27</v>
      </c>
      <c r="B29" t="s">
        <v>10</v>
      </c>
      <c r="C29" t="str">
        <f>VLOOKUP(D29,[1]Planilha3!$B$1:$C$56,2,0)</f>
        <v>SUI</v>
      </c>
      <c r="D29" t="s">
        <v>243</v>
      </c>
      <c r="E29" t="s">
        <v>245</v>
      </c>
      <c r="F29" t="s">
        <v>225</v>
      </c>
      <c r="G29" t="s">
        <v>186</v>
      </c>
      <c r="H29">
        <v>1</v>
      </c>
      <c r="I29">
        <v>12</v>
      </c>
      <c r="J29" t="s">
        <v>26</v>
      </c>
      <c r="L29">
        <v>0.1</v>
      </c>
    </row>
    <row r="30" spans="1:12" x14ac:dyDescent="0.3">
      <c r="A30">
        <v>28</v>
      </c>
      <c r="B30" t="s">
        <v>10</v>
      </c>
      <c r="C30" t="str">
        <f>VLOOKUP(D30,[1]Planilha3!$B$1:$C$56,2,0)</f>
        <v>SUI</v>
      </c>
      <c r="D30" t="s">
        <v>243</v>
      </c>
      <c r="E30" t="s">
        <v>226</v>
      </c>
      <c r="F30" t="s">
        <v>227</v>
      </c>
      <c r="G30" t="s">
        <v>187</v>
      </c>
      <c r="H30">
        <v>1</v>
      </c>
      <c r="I30">
        <v>12</v>
      </c>
      <c r="J30" t="s">
        <v>26</v>
      </c>
      <c r="L30">
        <v>0.05</v>
      </c>
    </row>
    <row r="31" spans="1:12" x14ac:dyDescent="0.3">
      <c r="A31">
        <v>29</v>
      </c>
      <c r="B31" t="s">
        <v>10</v>
      </c>
      <c r="C31" t="str">
        <f>VLOOKUP(D31,[1]Planilha3!$B$1:$C$56,2,0)</f>
        <v>SUI</v>
      </c>
      <c r="D31" t="s">
        <v>243</v>
      </c>
      <c r="E31" t="s">
        <v>246</v>
      </c>
      <c r="F31" t="s">
        <v>227</v>
      </c>
      <c r="G31" t="s">
        <v>187</v>
      </c>
      <c r="H31">
        <v>1</v>
      </c>
      <c r="I31">
        <v>12</v>
      </c>
      <c r="J31" t="s">
        <v>26</v>
      </c>
      <c r="L31">
        <v>0.3</v>
      </c>
    </row>
    <row r="32" spans="1:12" x14ac:dyDescent="0.3">
      <c r="A32">
        <v>30</v>
      </c>
      <c r="B32" t="s">
        <v>10</v>
      </c>
      <c r="C32" t="str">
        <f>VLOOKUP(D32,[1]Planilha3!$B$1:$C$56,2,0)</f>
        <v>SUI</v>
      </c>
      <c r="D32" t="s">
        <v>243</v>
      </c>
      <c r="E32" t="s">
        <v>247</v>
      </c>
      <c r="F32" t="s">
        <v>233</v>
      </c>
      <c r="G32" t="s">
        <v>187</v>
      </c>
      <c r="H32">
        <v>1</v>
      </c>
      <c r="I32">
        <v>12</v>
      </c>
      <c r="J32" t="s">
        <v>26</v>
      </c>
      <c r="L32">
        <v>0.15</v>
      </c>
    </row>
    <row r="33" spans="1:12" x14ac:dyDescent="0.3">
      <c r="A33">
        <v>31</v>
      </c>
      <c r="B33" t="s">
        <v>10</v>
      </c>
      <c r="C33" t="str">
        <f>VLOOKUP(D33,[1]Planilha3!$B$1:$C$56,2,0)</f>
        <v>SUI</v>
      </c>
      <c r="D33" t="s">
        <v>243</v>
      </c>
      <c r="E33" t="s">
        <v>230</v>
      </c>
      <c r="F33" t="s">
        <v>227</v>
      </c>
      <c r="G33" t="s">
        <v>187</v>
      </c>
      <c r="H33">
        <v>1</v>
      </c>
      <c r="I33">
        <v>12</v>
      </c>
      <c r="J33" t="s">
        <v>26</v>
      </c>
      <c r="L33">
        <v>0.06</v>
      </c>
    </row>
    <row r="34" spans="1:12" x14ac:dyDescent="0.3">
      <c r="A34">
        <v>32</v>
      </c>
      <c r="B34" t="s">
        <v>10</v>
      </c>
      <c r="C34" t="str">
        <f>VLOOKUP(D34,[1]Planilha3!$B$1:$C$56,2,0)</f>
        <v>SUI</v>
      </c>
      <c r="D34" t="s">
        <v>243</v>
      </c>
      <c r="E34" t="s">
        <v>248</v>
      </c>
      <c r="F34" t="s">
        <v>233</v>
      </c>
      <c r="G34" t="s">
        <v>187</v>
      </c>
      <c r="H34">
        <v>1</v>
      </c>
      <c r="I34">
        <v>12</v>
      </c>
      <c r="J34" t="s">
        <v>26</v>
      </c>
      <c r="L34">
        <v>0.15</v>
      </c>
    </row>
    <row r="35" spans="1:12" x14ac:dyDescent="0.3">
      <c r="A35">
        <v>33</v>
      </c>
      <c r="B35" t="s">
        <v>10</v>
      </c>
      <c r="C35" t="str">
        <f>VLOOKUP(D35,[1]Planilha3!$B$1:$C$56,2,0)</f>
        <v>SUI</v>
      </c>
      <c r="D35" t="s">
        <v>243</v>
      </c>
      <c r="E35" t="s">
        <v>249</v>
      </c>
      <c r="F35" t="s">
        <v>227</v>
      </c>
      <c r="G35" t="s">
        <v>187</v>
      </c>
      <c r="H35">
        <v>1</v>
      </c>
      <c r="I35">
        <v>12</v>
      </c>
      <c r="J35" t="s">
        <v>26</v>
      </c>
      <c r="L35">
        <v>0.02</v>
      </c>
    </row>
    <row r="36" spans="1:12" x14ac:dyDescent="0.3">
      <c r="A36">
        <v>34</v>
      </c>
      <c r="B36" t="s">
        <v>10</v>
      </c>
      <c r="C36" t="str">
        <f>VLOOKUP(D36,[1]Planilha3!$B$1:$C$56,2,0)</f>
        <v>SUI</v>
      </c>
      <c r="D36" t="s">
        <v>243</v>
      </c>
      <c r="E36" t="s">
        <v>231</v>
      </c>
      <c r="F36" t="s">
        <v>227</v>
      </c>
      <c r="G36" t="s">
        <v>187</v>
      </c>
      <c r="H36">
        <v>1</v>
      </c>
      <c r="I36">
        <v>12</v>
      </c>
      <c r="J36" t="s">
        <v>26</v>
      </c>
      <c r="L36">
        <v>0.05</v>
      </c>
    </row>
    <row r="37" spans="1:12" x14ac:dyDescent="0.3">
      <c r="A37">
        <v>35</v>
      </c>
      <c r="B37" t="s">
        <v>10</v>
      </c>
      <c r="C37" t="str">
        <f>VLOOKUP(D37,[1]Planilha3!$B$1:$C$56,2,0)</f>
        <v>SUV</v>
      </c>
      <c r="D37" t="s">
        <v>250</v>
      </c>
      <c r="E37" t="s">
        <v>242</v>
      </c>
      <c r="F37" t="s">
        <v>227</v>
      </c>
      <c r="G37" t="s">
        <v>187</v>
      </c>
      <c r="H37">
        <v>1</v>
      </c>
      <c r="I37">
        <v>12</v>
      </c>
      <c r="J37" t="s">
        <v>26</v>
      </c>
      <c r="L37">
        <v>0.05</v>
      </c>
    </row>
    <row r="38" spans="1:12" x14ac:dyDescent="0.3">
      <c r="A38">
        <v>36</v>
      </c>
      <c r="B38" t="s">
        <v>10</v>
      </c>
      <c r="C38" t="str">
        <f>VLOOKUP(D38,[1]Planilha3!$B$1:$C$56,2,0)</f>
        <v>SUV</v>
      </c>
      <c r="D38" t="s">
        <v>250</v>
      </c>
      <c r="E38" t="s">
        <v>229</v>
      </c>
      <c r="F38" t="s">
        <v>227</v>
      </c>
      <c r="G38" t="s">
        <v>187</v>
      </c>
      <c r="H38">
        <v>1</v>
      </c>
      <c r="I38">
        <v>12</v>
      </c>
      <c r="J38" t="s">
        <v>26</v>
      </c>
      <c r="L38">
        <v>0.1</v>
      </c>
    </row>
    <row r="39" spans="1:12" x14ac:dyDescent="0.3">
      <c r="A39">
        <v>37</v>
      </c>
      <c r="B39" t="s">
        <v>10</v>
      </c>
      <c r="C39" t="str">
        <f>VLOOKUP(D39,[1]Planilha3!$B$1:$C$56,2,0)</f>
        <v>SUV</v>
      </c>
      <c r="D39" t="s">
        <v>250</v>
      </c>
      <c r="E39" t="s">
        <v>224</v>
      </c>
      <c r="F39" t="s">
        <v>225</v>
      </c>
      <c r="G39" t="s">
        <v>186</v>
      </c>
      <c r="H39">
        <v>1</v>
      </c>
      <c r="I39">
        <v>12</v>
      </c>
      <c r="J39" t="s">
        <v>26</v>
      </c>
      <c r="L39">
        <v>0.06</v>
      </c>
    </row>
    <row r="40" spans="1:12" x14ac:dyDescent="0.3">
      <c r="A40">
        <v>38</v>
      </c>
      <c r="B40" t="s">
        <v>10</v>
      </c>
      <c r="C40" t="str">
        <f>VLOOKUP(D40,[1]Planilha3!$B$1:$C$56,2,0)</f>
        <v>SUV</v>
      </c>
      <c r="D40" t="s">
        <v>250</v>
      </c>
      <c r="E40" t="s">
        <v>251</v>
      </c>
      <c r="F40" t="s">
        <v>233</v>
      </c>
      <c r="G40" t="s">
        <v>187</v>
      </c>
      <c r="H40">
        <v>1</v>
      </c>
      <c r="I40">
        <v>12</v>
      </c>
      <c r="J40" t="s">
        <v>26</v>
      </c>
      <c r="L40">
        <v>0.3</v>
      </c>
    </row>
    <row r="41" spans="1:12" x14ac:dyDescent="0.3">
      <c r="A41">
        <v>39</v>
      </c>
      <c r="B41" t="s">
        <v>10</v>
      </c>
      <c r="C41" t="str">
        <f>VLOOKUP(D41,[1]Planilha3!$B$1:$C$56,2,0)</f>
        <v>SUV</v>
      </c>
      <c r="D41" t="s">
        <v>250</v>
      </c>
      <c r="E41" t="s">
        <v>226</v>
      </c>
      <c r="F41" t="s">
        <v>227</v>
      </c>
      <c r="G41" t="s">
        <v>187</v>
      </c>
      <c r="H41">
        <v>1</v>
      </c>
      <c r="I41">
        <v>12</v>
      </c>
      <c r="J41" t="s">
        <v>26</v>
      </c>
      <c r="L41">
        <v>0.35</v>
      </c>
    </row>
    <row r="42" spans="1:12" x14ac:dyDescent="0.3">
      <c r="A42">
        <v>40</v>
      </c>
      <c r="B42" t="s">
        <v>10</v>
      </c>
      <c r="C42" t="str">
        <f>VLOOKUP(D42,[1]Planilha3!$B$1:$C$56,2,0)</f>
        <v>SUV</v>
      </c>
      <c r="D42" t="s">
        <v>250</v>
      </c>
      <c r="E42" t="s">
        <v>230</v>
      </c>
      <c r="F42" t="s">
        <v>227</v>
      </c>
      <c r="G42" t="s">
        <v>187</v>
      </c>
      <c r="H42">
        <v>1</v>
      </c>
      <c r="I42">
        <v>12</v>
      </c>
      <c r="J42" t="s">
        <v>26</v>
      </c>
      <c r="L42">
        <v>0.1</v>
      </c>
    </row>
    <row r="43" spans="1:12" x14ac:dyDescent="0.3">
      <c r="A43">
        <v>41</v>
      </c>
      <c r="B43" t="s">
        <v>10</v>
      </c>
      <c r="C43" t="str">
        <f>VLOOKUP(D43,[1]Planilha3!$B$1:$C$56,2,0)</f>
        <v>SUV</v>
      </c>
      <c r="D43" t="s">
        <v>250</v>
      </c>
      <c r="E43" t="s">
        <v>252</v>
      </c>
      <c r="F43" t="s">
        <v>233</v>
      </c>
      <c r="G43" t="s">
        <v>187</v>
      </c>
      <c r="H43">
        <v>1</v>
      </c>
      <c r="I43">
        <v>12</v>
      </c>
      <c r="J43" t="s">
        <v>26</v>
      </c>
      <c r="L43">
        <v>0.2</v>
      </c>
    </row>
    <row r="44" spans="1:12" x14ac:dyDescent="0.3">
      <c r="A44">
        <v>42</v>
      </c>
      <c r="B44" t="s">
        <v>10</v>
      </c>
      <c r="C44" t="str">
        <f>VLOOKUP(D44,[1]Planilha3!$B$1:$C$56,2,0)</f>
        <v>SUV</v>
      </c>
      <c r="D44" t="s">
        <v>250</v>
      </c>
      <c r="E44" t="s">
        <v>231</v>
      </c>
      <c r="F44" t="s">
        <v>227</v>
      </c>
      <c r="G44" t="s">
        <v>187</v>
      </c>
      <c r="H44">
        <v>1</v>
      </c>
      <c r="I44">
        <v>12</v>
      </c>
      <c r="J44" t="s">
        <v>26</v>
      </c>
      <c r="L44">
        <v>0.2</v>
      </c>
    </row>
    <row r="45" spans="1:12" x14ac:dyDescent="0.3">
      <c r="A45">
        <v>43</v>
      </c>
      <c r="B45" t="s">
        <v>10</v>
      </c>
      <c r="C45" t="str">
        <f>VLOOKUP(D45,[1]Planilha3!$B$1:$C$56,2,0)</f>
        <v>SVA</v>
      </c>
      <c r="D45" t="s">
        <v>253</v>
      </c>
      <c r="E45" t="s">
        <v>224</v>
      </c>
      <c r="F45" t="s">
        <v>225</v>
      </c>
      <c r="G45" t="s">
        <v>186</v>
      </c>
      <c r="H45">
        <v>1</v>
      </c>
      <c r="I45">
        <v>12</v>
      </c>
      <c r="J45" t="s">
        <v>26</v>
      </c>
      <c r="L45">
        <v>0.12</v>
      </c>
    </row>
    <row r="46" spans="1:12" x14ac:dyDescent="0.3">
      <c r="A46">
        <v>44</v>
      </c>
      <c r="B46" t="s">
        <v>10</v>
      </c>
      <c r="C46" t="str">
        <f>VLOOKUP(D46,[1]Planilha3!$B$1:$C$56,2,0)</f>
        <v>SVA</v>
      </c>
      <c r="D46" t="s">
        <v>253</v>
      </c>
      <c r="E46" t="s">
        <v>229</v>
      </c>
      <c r="F46" t="s">
        <v>227</v>
      </c>
      <c r="G46" t="s">
        <v>187</v>
      </c>
      <c r="H46">
        <v>1</v>
      </c>
      <c r="I46">
        <v>12</v>
      </c>
      <c r="J46" t="s">
        <v>26</v>
      </c>
      <c r="L46">
        <v>0.1</v>
      </c>
    </row>
    <row r="47" spans="1:12" x14ac:dyDescent="0.3">
      <c r="A47">
        <v>45</v>
      </c>
      <c r="B47" t="s">
        <v>10</v>
      </c>
      <c r="C47" t="str">
        <f>VLOOKUP(D47,[1]Planilha3!$B$1:$C$56,2,0)</f>
        <v>SVA</v>
      </c>
      <c r="D47" t="s">
        <v>253</v>
      </c>
      <c r="E47" t="s">
        <v>226</v>
      </c>
      <c r="F47" t="s">
        <v>227</v>
      </c>
      <c r="G47" t="s">
        <v>187</v>
      </c>
      <c r="H47">
        <v>1</v>
      </c>
      <c r="I47">
        <v>12</v>
      </c>
      <c r="J47" t="s">
        <v>26</v>
      </c>
      <c r="L47">
        <v>0.3</v>
      </c>
    </row>
    <row r="48" spans="1:12" x14ac:dyDescent="0.3">
      <c r="A48">
        <v>46</v>
      </c>
      <c r="B48" t="s">
        <v>10</v>
      </c>
      <c r="C48" t="str">
        <f>VLOOKUP(D48,[1]Planilha3!$B$1:$C$56,2,0)</f>
        <v>SVA</v>
      </c>
      <c r="D48" t="s">
        <v>253</v>
      </c>
      <c r="E48" t="s">
        <v>238</v>
      </c>
      <c r="F48" t="s">
        <v>227</v>
      </c>
      <c r="G48" t="s">
        <v>187</v>
      </c>
      <c r="H48">
        <v>1</v>
      </c>
      <c r="I48">
        <v>12</v>
      </c>
      <c r="J48" t="s">
        <v>26</v>
      </c>
      <c r="L48">
        <v>0.1</v>
      </c>
    </row>
    <row r="49" spans="1:12" x14ac:dyDescent="0.3">
      <c r="A49">
        <v>47</v>
      </c>
      <c r="B49" t="s">
        <v>10</v>
      </c>
      <c r="C49" t="str">
        <f>VLOOKUP(D49,[1]Planilha3!$B$1:$C$56,2,0)</f>
        <v>SVA</v>
      </c>
      <c r="D49" t="s">
        <v>253</v>
      </c>
      <c r="E49" t="s">
        <v>230</v>
      </c>
      <c r="F49" t="s">
        <v>227</v>
      </c>
      <c r="G49" t="s">
        <v>187</v>
      </c>
      <c r="H49">
        <v>1</v>
      </c>
      <c r="I49">
        <v>12</v>
      </c>
      <c r="J49" t="s">
        <v>26</v>
      </c>
      <c r="L49">
        <v>0.1</v>
      </c>
    </row>
    <row r="50" spans="1:12" x14ac:dyDescent="0.3">
      <c r="A50">
        <v>48</v>
      </c>
      <c r="B50" t="s">
        <v>10</v>
      </c>
      <c r="C50" t="str">
        <f>VLOOKUP(D50,[1]Planilha3!$B$1:$C$56,2,0)</f>
        <v>SVA</v>
      </c>
      <c r="D50" t="s">
        <v>253</v>
      </c>
      <c r="E50" t="s">
        <v>231</v>
      </c>
      <c r="F50" t="s">
        <v>227</v>
      </c>
      <c r="G50" t="s">
        <v>187</v>
      </c>
      <c r="H50">
        <v>1</v>
      </c>
      <c r="I50">
        <v>12</v>
      </c>
      <c r="J50" t="s">
        <v>26</v>
      </c>
      <c r="L50">
        <v>0.2</v>
      </c>
    </row>
    <row r="51" spans="1:12" x14ac:dyDescent="0.3">
      <c r="A51">
        <v>49</v>
      </c>
      <c r="B51" t="s">
        <v>10</v>
      </c>
      <c r="C51" t="str">
        <f>VLOOKUP(D51,[1]Planilha3!$B$1:$C$56,2,0)</f>
        <v>SVA</v>
      </c>
      <c r="D51" t="s">
        <v>253</v>
      </c>
      <c r="E51" t="s">
        <v>251</v>
      </c>
      <c r="F51" t="s">
        <v>233</v>
      </c>
      <c r="G51" t="s">
        <v>187</v>
      </c>
      <c r="H51">
        <v>1</v>
      </c>
      <c r="I51">
        <v>12</v>
      </c>
      <c r="J51" t="s">
        <v>26</v>
      </c>
      <c r="L51">
        <v>0.3</v>
      </c>
    </row>
    <row r="52" spans="1:12" x14ac:dyDescent="0.3">
      <c r="A52">
        <v>50</v>
      </c>
      <c r="B52" t="s">
        <v>10</v>
      </c>
      <c r="C52" t="str">
        <f>VLOOKUP(D52,[1]Planilha3!$B$1:$C$56,2,0)</f>
        <v>SVA</v>
      </c>
      <c r="D52" t="s">
        <v>253</v>
      </c>
      <c r="E52" t="s">
        <v>232</v>
      </c>
      <c r="F52" t="s">
        <v>233</v>
      </c>
      <c r="G52" t="s">
        <v>186</v>
      </c>
      <c r="H52">
        <v>1</v>
      </c>
      <c r="I52">
        <v>12</v>
      </c>
      <c r="J52" t="s">
        <v>26</v>
      </c>
      <c r="L52">
        <v>0.12</v>
      </c>
    </row>
    <row r="53" spans="1:12" x14ac:dyDescent="0.3">
      <c r="A53">
        <v>51</v>
      </c>
      <c r="B53" t="s">
        <v>10</v>
      </c>
      <c r="C53" t="str">
        <f>VLOOKUP(D53,[1]Planilha3!$B$1:$C$56,2,0)</f>
        <v>SVA</v>
      </c>
      <c r="D53" t="s">
        <v>253</v>
      </c>
      <c r="E53" t="s">
        <v>252</v>
      </c>
      <c r="F53" t="s">
        <v>233</v>
      </c>
      <c r="G53" t="s">
        <v>187</v>
      </c>
      <c r="H53">
        <v>1</v>
      </c>
      <c r="I53">
        <v>12</v>
      </c>
      <c r="J53" t="s">
        <v>26</v>
      </c>
      <c r="L53">
        <v>0.12</v>
      </c>
    </row>
    <row r="54" spans="1:12" x14ac:dyDescent="0.3">
      <c r="A54">
        <v>52</v>
      </c>
      <c r="B54" t="s">
        <v>10</v>
      </c>
      <c r="C54" t="str">
        <f>VLOOKUP(D54,[1]Planilha3!$B$1:$C$56,2,0)</f>
        <v>SUZ</v>
      </c>
      <c r="D54" t="s">
        <v>254</v>
      </c>
      <c r="E54" t="s">
        <v>229</v>
      </c>
      <c r="F54" t="s">
        <v>227</v>
      </c>
      <c r="G54" t="s">
        <v>187</v>
      </c>
      <c r="H54">
        <v>1</v>
      </c>
      <c r="I54">
        <v>12</v>
      </c>
      <c r="J54" t="s">
        <v>26</v>
      </c>
      <c r="L54">
        <v>0.05</v>
      </c>
    </row>
    <row r="55" spans="1:12" x14ac:dyDescent="0.3">
      <c r="A55">
        <v>53</v>
      </c>
      <c r="B55" t="s">
        <v>10</v>
      </c>
      <c r="C55" t="str">
        <f>VLOOKUP(D55,[1]Planilha3!$B$1:$C$56,2,0)</f>
        <v>SUZ</v>
      </c>
      <c r="D55" t="s">
        <v>254</v>
      </c>
      <c r="E55" t="s">
        <v>226</v>
      </c>
      <c r="F55" t="s">
        <v>227</v>
      </c>
      <c r="G55" t="s">
        <v>187</v>
      </c>
      <c r="H55">
        <v>1</v>
      </c>
      <c r="I55">
        <v>12</v>
      </c>
      <c r="J55" t="s">
        <v>26</v>
      </c>
      <c r="L55">
        <v>0.1</v>
      </c>
    </row>
    <row r="56" spans="1:12" x14ac:dyDescent="0.3">
      <c r="A56">
        <v>54</v>
      </c>
      <c r="B56" t="s">
        <v>10</v>
      </c>
      <c r="C56" t="str">
        <f>VLOOKUP(D56,[1]Planilha3!$B$1:$C$56,2,0)</f>
        <v>SUZ</v>
      </c>
      <c r="D56" t="s">
        <v>254</v>
      </c>
      <c r="E56" t="s">
        <v>237</v>
      </c>
      <c r="F56" t="s">
        <v>233</v>
      </c>
      <c r="G56" t="s">
        <v>187</v>
      </c>
      <c r="H56">
        <v>1</v>
      </c>
      <c r="I56">
        <v>12</v>
      </c>
      <c r="J56" t="s">
        <v>26</v>
      </c>
      <c r="L56">
        <v>0.1</v>
      </c>
    </row>
    <row r="57" spans="1:12" x14ac:dyDescent="0.3">
      <c r="A57">
        <v>55</v>
      </c>
      <c r="B57" t="s">
        <v>10</v>
      </c>
      <c r="C57" t="str">
        <f>VLOOKUP(D57,[1]Planilha3!$B$1:$C$56,2,0)</f>
        <v>SUZ</v>
      </c>
      <c r="D57" t="s">
        <v>254</v>
      </c>
      <c r="E57" t="s">
        <v>255</v>
      </c>
      <c r="F57" t="s">
        <v>227</v>
      </c>
      <c r="G57" t="s">
        <v>187</v>
      </c>
      <c r="H57">
        <v>1</v>
      </c>
      <c r="I57">
        <v>12</v>
      </c>
      <c r="J57" t="s">
        <v>26</v>
      </c>
      <c r="L57">
        <v>0.05</v>
      </c>
    </row>
    <row r="58" spans="1:12" x14ac:dyDescent="0.3">
      <c r="A58">
        <v>56</v>
      </c>
      <c r="B58" t="s">
        <v>10</v>
      </c>
      <c r="C58" t="str">
        <f>VLOOKUP(D58,[1]Planilha3!$B$1:$C$56,2,0)</f>
        <v>SUZ</v>
      </c>
      <c r="D58" t="s">
        <v>254</v>
      </c>
      <c r="E58" t="s">
        <v>230</v>
      </c>
      <c r="F58" t="s">
        <v>227</v>
      </c>
      <c r="G58" t="s">
        <v>187</v>
      </c>
      <c r="H58">
        <v>1</v>
      </c>
      <c r="I58">
        <v>12</v>
      </c>
      <c r="J58" t="s">
        <v>26</v>
      </c>
      <c r="L58">
        <v>0.1</v>
      </c>
    </row>
    <row r="59" spans="1:12" x14ac:dyDescent="0.3">
      <c r="A59">
        <v>57</v>
      </c>
      <c r="B59" t="s">
        <v>10</v>
      </c>
      <c r="C59" t="str">
        <f>VLOOKUP(D59,[1]Planilha3!$B$1:$C$56,2,0)</f>
        <v>SUZ</v>
      </c>
      <c r="D59" t="s">
        <v>254</v>
      </c>
      <c r="E59" t="s">
        <v>239</v>
      </c>
      <c r="F59" t="s">
        <v>233</v>
      </c>
      <c r="G59" t="s">
        <v>187</v>
      </c>
      <c r="H59">
        <v>1</v>
      </c>
      <c r="I59">
        <v>12</v>
      </c>
      <c r="J59" t="s">
        <v>26</v>
      </c>
      <c r="L59">
        <v>0.15</v>
      </c>
    </row>
    <row r="60" spans="1:12" x14ac:dyDescent="0.3">
      <c r="A60">
        <v>58</v>
      </c>
      <c r="B60" t="s">
        <v>10</v>
      </c>
      <c r="C60" t="str">
        <f>VLOOKUP(D60,[1]Planilha3!$B$1:$C$56,2,0)</f>
        <v>SUZ</v>
      </c>
      <c r="D60" t="s">
        <v>254</v>
      </c>
      <c r="E60" t="s">
        <v>231</v>
      </c>
      <c r="F60" t="s">
        <v>227</v>
      </c>
      <c r="G60" t="s">
        <v>187</v>
      </c>
      <c r="H60">
        <v>1</v>
      </c>
      <c r="I60">
        <v>12</v>
      </c>
      <c r="J60" t="s">
        <v>26</v>
      </c>
      <c r="L60">
        <v>0.15</v>
      </c>
    </row>
    <row r="61" spans="1:12" x14ac:dyDescent="0.3">
      <c r="A61">
        <v>59</v>
      </c>
      <c r="B61" t="s">
        <v>10</v>
      </c>
      <c r="C61" t="str">
        <f>VLOOKUP(D61,[1]Planilha3!$B$1:$C$56,2,0)</f>
        <v>SUZ</v>
      </c>
      <c r="D61" t="s">
        <v>254</v>
      </c>
      <c r="E61" t="s">
        <v>240</v>
      </c>
      <c r="F61" t="s">
        <v>227</v>
      </c>
      <c r="G61" t="s">
        <v>187</v>
      </c>
      <c r="H61">
        <v>1</v>
      </c>
      <c r="I61">
        <v>12</v>
      </c>
      <c r="J61" t="s">
        <v>26</v>
      </c>
      <c r="L61">
        <v>0.3</v>
      </c>
    </row>
    <row r="62" spans="1:12" x14ac:dyDescent="0.3">
      <c r="A62">
        <v>60</v>
      </c>
      <c r="B62" t="s">
        <v>10</v>
      </c>
      <c r="C62" t="str">
        <f>VLOOKUP(D62,[1]Planilha3!$B$1:$C$56,2,0)</f>
        <v>VAS</v>
      </c>
      <c r="D62" t="s">
        <v>256</v>
      </c>
      <c r="E62" t="s">
        <v>242</v>
      </c>
      <c r="F62" t="s">
        <v>227</v>
      </c>
      <c r="G62" t="s">
        <v>187</v>
      </c>
      <c r="H62">
        <v>1</v>
      </c>
      <c r="I62">
        <v>12</v>
      </c>
      <c r="J62" t="s">
        <v>26</v>
      </c>
      <c r="L62">
        <v>0.05</v>
      </c>
    </row>
    <row r="63" spans="1:12" x14ac:dyDescent="0.3">
      <c r="A63">
        <v>61</v>
      </c>
      <c r="B63" t="s">
        <v>10</v>
      </c>
      <c r="C63" t="str">
        <f>VLOOKUP(D63,[1]Planilha3!$B$1:$C$56,2,0)</f>
        <v>VAS</v>
      </c>
      <c r="D63" t="s">
        <v>256</v>
      </c>
      <c r="E63" t="s">
        <v>229</v>
      </c>
      <c r="F63" t="s">
        <v>227</v>
      </c>
      <c r="G63" t="s">
        <v>187</v>
      </c>
      <c r="H63">
        <v>1</v>
      </c>
      <c r="I63">
        <v>12</v>
      </c>
      <c r="J63" t="s">
        <v>26</v>
      </c>
      <c r="L63">
        <v>0.15</v>
      </c>
    </row>
    <row r="64" spans="1:12" x14ac:dyDescent="0.3">
      <c r="A64">
        <v>62</v>
      </c>
      <c r="B64" t="s">
        <v>10</v>
      </c>
      <c r="C64" t="str">
        <f>VLOOKUP(D64,[1]Planilha3!$B$1:$C$56,2,0)</f>
        <v>VAS</v>
      </c>
      <c r="D64" t="s">
        <v>256</v>
      </c>
      <c r="E64" t="s">
        <v>226</v>
      </c>
      <c r="F64" t="s">
        <v>227</v>
      </c>
      <c r="G64" t="s">
        <v>187</v>
      </c>
      <c r="H64">
        <v>1</v>
      </c>
      <c r="I64">
        <v>12</v>
      </c>
      <c r="J64" t="s">
        <v>26</v>
      </c>
      <c r="L64">
        <v>0.08</v>
      </c>
    </row>
    <row r="65" spans="1:12" x14ac:dyDescent="0.3">
      <c r="A65">
        <v>63</v>
      </c>
      <c r="B65" t="s">
        <v>10</v>
      </c>
      <c r="C65" t="str">
        <f>VLOOKUP(D65,[1]Planilha3!$B$1:$C$56,2,0)</f>
        <v>VAS</v>
      </c>
      <c r="D65" t="s">
        <v>256</v>
      </c>
      <c r="E65" t="s">
        <v>257</v>
      </c>
      <c r="F65" t="s">
        <v>227</v>
      </c>
      <c r="G65" t="s">
        <v>187</v>
      </c>
      <c r="H65">
        <v>1</v>
      </c>
      <c r="I65">
        <v>12</v>
      </c>
      <c r="J65" t="s">
        <v>26</v>
      </c>
      <c r="L65">
        <v>0.2</v>
      </c>
    </row>
    <row r="66" spans="1:12" x14ac:dyDescent="0.3">
      <c r="A66">
        <v>64</v>
      </c>
      <c r="B66" t="s">
        <v>10</v>
      </c>
      <c r="C66" t="str">
        <f>VLOOKUP(D66,[1]Planilha3!$B$1:$C$56,2,0)</f>
        <v>VAS</v>
      </c>
      <c r="D66" t="s">
        <v>256</v>
      </c>
      <c r="E66" t="s">
        <v>230</v>
      </c>
      <c r="F66" t="s">
        <v>227</v>
      </c>
      <c r="G66" t="s">
        <v>187</v>
      </c>
      <c r="H66">
        <v>1</v>
      </c>
      <c r="I66">
        <v>12</v>
      </c>
      <c r="J66" t="s">
        <v>26</v>
      </c>
      <c r="L66">
        <v>0.12</v>
      </c>
    </row>
    <row r="67" spans="1:12" x14ac:dyDescent="0.3">
      <c r="A67">
        <v>65</v>
      </c>
      <c r="B67" t="s">
        <v>10</v>
      </c>
      <c r="C67" t="str">
        <f>VLOOKUP(D67,[1]Planilha3!$B$1:$C$56,2,0)</f>
        <v>VAS</v>
      </c>
      <c r="D67" t="s">
        <v>256</v>
      </c>
      <c r="E67" t="s">
        <v>231</v>
      </c>
      <c r="F67" t="s">
        <v>227</v>
      </c>
      <c r="G67" t="s">
        <v>187</v>
      </c>
      <c r="H67">
        <v>1</v>
      </c>
      <c r="I67">
        <v>12</v>
      </c>
      <c r="J67" t="s">
        <v>26</v>
      </c>
      <c r="L67">
        <v>0.5</v>
      </c>
    </row>
    <row r="68" spans="1:12" x14ac:dyDescent="0.3">
      <c r="A68">
        <v>66</v>
      </c>
      <c r="B68" t="s">
        <v>10</v>
      </c>
      <c r="C68" t="str">
        <f>VLOOKUP(D68,[1]Planilha3!$B$1:$C$56,2,0)</f>
        <v>VAS</v>
      </c>
      <c r="D68" t="s">
        <v>256</v>
      </c>
      <c r="E68" t="s">
        <v>232</v>
      </c>
      <c r="F68" t="s">
        <v>233</v>
      </c>
      <c r="G68" t="s">
        <v>186</v>
      </c>
      <c r="H68">
        <v>1</v>
      </c>
      <c r="I68">
        <v>12</v>
      </c>
      <c r="J68" t="s">
        <v>26</v>
      </c>
      <c r="L68">
        <v>0.14000000000000001</v>
      </c>
    </row>
    <row r="69" spans="1:12" x14ac:dyDescent="0.3">
      <c r="A69">
        <v>67</v>
      </c>
      <c r="B69" t="s">
        <v>10</v>
      </c>
      <c r="C69" t="str">
        <f>VLOOKUP(D69,[1]Planilha3!$B$1:$C$56,2,0)</f>
        <v>VAS</v>
      </c>
      <c r="D69" t="s">
        <v>256</v>
      </c>
      <c r="E69" t="s">
        <v>258</v>
      </c>
      <c r="F69" t="s">
        <v>233</v>
      </c>
      <c r="G69" t="s">
        <v>187</v>
      </c>
      <c r="H69">
        <v>1</v>
      </c>
      <c r="I69">
        <v>12</v>
      </c>
      <c r="J69" t="s">
        <v>26</v>
      </c>
      <c r="L69">
        <v>0.1</v>
      </c>
    </row>
    <row r="70" spans="1:12" x14ac:dyDescent="0.3">
      <c r="A70">
        <v>68</v>
      </c>
      <c r="B70" t="s">
        <v>10</v>
      </c>
      <c r="C70" t="str">
        <f>VLOOKUP(D70,[1]Planilha3!$B$1:$C$56,2,0)</f>
        <v>VAM</v>
      </c>
      <c r="D70" t="s">
        <v>259</v>
      </c>
      <c r="E70" t="s">
        <v>260</v>
      </c>
      <c r="F70" t="s">
        <v>227</v>
      </c>
      <c r="G70" t="s">
        <v>187</v>
      </c>
      <c r="H70">
        <v>1</v>
      </c>
      <c r="I70">
        <v>12</v>
      </c>
      <c r="J70" t="s">
        <v>26</v>
      </c>
      <c r="L70">
        <v>0.15</v>
      </c>
    </row>
    <row r="71" spans="1:12" x14ac:dyDescent="0.3">
      <c r="A71">
        <v>69</v>
      </c>
      <c r="B71" t="s">
        <v>10</v>
      </c>
      <c r="C71" t="str">
        <f>VLOOKUP(D71,[1]Planilha3!$B$1:$C$56,2,0)</f>
        <v>VAM</v>
      </c>
      <c r="D71" t="s">
        <v>259</v>
      </c>
      <c r="E71" t="s">
        <v>261</v>
      </c>
      <c r="F71" t="s">
        <v>227</v>
      </c>
      <c r="G71" t="s">
        <v>187</v>
      </c>
      <c r="H71">
        <v>1</v>
      </c>
      <c r="I71">
        <v>12</v>
      </c>
      <c r="J71" t="s">
        <v>26</v>
      </c>
      <c r="L71">
        <v>0.15</v>
      </c>
    </row>
    <row r="72" spans="1:12" x14ac:dyDescent="0.3">
      <c r="A72">
        <v>70</v>
      </c>
      <c r="B72" t="s">
        <v>10</v>
      </c>
      <c r="C72" t="str">
        <f>VLOOKUP(D72,[1]Planilha3!$B$1:$C$56,2,0)</f>
        <v>VAM</v>
      </c>
      <c r="D72" t="s">
        <v>259</v>
      </c>
      <c r="E72" t="s">
        <v>247</v>
      </c>
      <c r="F72" t="s">
        <v>233</v>
      </c>
      <c r="G72" t="s">
        <v>187</v>
      </c>
      <c r="H72">
        <v>1</v>
      </c>
      <c r="I72">
        <v>12</v>
      </c>
      <c r="J72" t="s">
        <v>26</v>
      </c>
      <c r="L72">
        <v>0.1</v>
      </c>
    </row>
    <row r="73" spans="1:12" x14ac:dyDescent="0.3">
      <c r="A73">
        <v>71</v>
      </c>
      <c r="B73" t="s">
        <v>10</v>
      </c>
      <c r="C73" t="str">
        <f>VLOOKUP(D73,[1]Planilha3!$B$1:$C$56,2,0)</f>
        <v>VAM</v>
      </c>
      <c r="D73" t="s">
        <v>259</v>
      </c>
      <c r="E73" t="s">
        <v>262</v>
      </c>
      <c r="F73" t="s">
        <v>227</v>
      </c>
      <c r="G73" t="s">
        <v>187</v>
      </c>
      <c r="H73">
        <v>1</v>
      </c>
      <c r="I73">
        <v>12</v>
      </c>
      <c r="J73" t="s">
        <v>26</v>
      </c>
      <c r="L73">
        <v>0.37</v>
      </c>
    </row>
    <row r="74" spans="1:12" x14ac:dyDescent="0.3">
      <c r="A74">
        <v>72</v>
      </c>
      <c r="B74" t="s">
        <v>10</v>
      </c>
      <c r="C74" t="str">
        <f>VLOOKUP(D74,[1]Planilha3!$B$1:$C$56,2,0)</f>
        <v>VAM</v>
      </c>
      <c r="D74" t="s">
        <v>259</v>
      </c>
      <c r="E74" t="s">
        <v>263</v>
      </c>
      <c r="F74" t="s">
        <v>227</v>
      </c>
      <c r="G74" t="s">
        <v>187</v>
      </c>
      <c r="H74">
        <v>1</v>
      </c>
      <c r="I74">
        <v>12</v>
      </c>
      <c r="J74" t="s">
        <v>26</v>
      </c>
      <c r="L74">
        <v>0.15</v>
      </c>
    </row>
    <row r="75" spans="1:12" x14ac:dyDescent="0.3">
      <c r="A75">
        <v>73</v>
      </c>
      <c r="B75" t="s">
        <v>10</v>
      </c>
      <c r="C75" t="str">
        <f>VLOOKUP(D75,[1]Planilha3!$B$1:$C$56,2,0)</f>
        <v>VAM</v>
      </c>
      <c r="D75" t="s">
        <v>259</v>
      </c>
      <c r="E75" t="s">
        <v>264</v>
      </c>
      <c r="F75" t="s">
        <v>227</v>
      </c>
      <c r="G75" t="s">
        <v>187</v>
      </c>
      <c r="H75">
        <v>1</v>
      </c>
      <c r="I75">
        <v>12</v>
      </c>
      <c r="J75" t="s">
        <v>26</v>
      </c>
      <c r="L75">
        <v>0.02</v>
      </c>
    </row>
    <row r="76" spans="1:12" x14ac:dyDescent="0.3">
      <c r="A76">
        <v>74</v>
      </c>
      <c r="B76" t="s">
        <v>10</v>
      </c>
      <c r="C76" t="str">
        <f>VLOOKUP(D76,[1]Planilha3!$B$1:$C$56,2,0)</f>
        <v>VAM</v>
      </c>
      <c r="D76" t="s">
        <v>259</v>
      </c>
      <c r="E76" t="s">
        <v>265</v>
      </c>
      <c r="F76" t="s">
        <v>227</v>
      </c>
      <c r="G76" t="s">
        <v>187</v>
      </c>
      <c r="H76">
        <v>1</v>
      </c>
      <c r="I76">
        <v>12</v>
      </c>
      <c r="J76" t="s">
        <v>26</v>
      </c>
      <c r="L76">
        <v>0.06</v>
      </c>
    </row>
    <row r="77" spans="1:12" x14ac:dyDescent="0.3">
      <c r="A77">
        <v>75</v>
      </c>
      <c r="B77" t="s">
        <v>10</v>
      </c>
      <c r="C77" t="str">
        <f>VLOOKUP(D77,[1]Planilha3!$B$1:$C$56,2,0)</f>
        <v>VMI</v>
      </c>
      <c r="D77" t="s">
        <v>266</v>
      </c>
      <c r="E77" t="s">
        <v>260</v>
      </c>
      <c r="F77" t="s">
        <v>227</v>
      </c>
      <c r="G77" t="s">
        <v>187</v>
      </c>
      <c r="H77">
        <v>1</v>
      </c>
      <c r="I77">
        <v>12</v>
      </c>
      <c r="J77" t="s">
        <v>26</v>
      </c>
      <c r="L77">
        <v>0.15</v>
      </c>
    </row>
    <row r="78" spans="1:12" x14ac:dyDescent="0.3">
      <c r="A78">
        <v>76</v>
      </c>
      <c r="B78" t="s">
        <v>10</v>
      </c>
      <c r="C78" t="str">
        <f>VLOOKUP(D78,[1]Planilha3!$B$1:$C$56,2,0)</f>
        <v>VMI</v>
      </c>
      <c r="D78" t="s">
        <v>266</v>
      </c>
      <c r="E78" t="s">
        <v>261</v>
      </c>
      <c r="F78" t="s">
        <v>227</v>
      </c>
      <c r="G78" t="s">
        <v>187</v>
      </c>
      <c r="H78">
        <v>1</v>
      </c>
      <c r="I78">
        <v>12</v>
      </c>
      <c r="J78" t="s">
        <v>26</v>
      </c>
      <c r="L78">
        <v>0.15</v>
      </c>
    </row>
    <row r="79" spans="1:12" x14ac:dyDescent="0.3">
      <c r="A79">
        <v>77</v>
      </c>
      <c r="B79" t="s">
        <v>10</v>
      </c>
      <c r="C79" t="str">
        <f>VLOOKUP(D79,[1]Planilha3!$B$1:$C$56,2,0)</f>
        <v>VMI</v>
      </c>
      <c r="D79" t="s">
        <v>266</v>
      </c>
      <c r="E79" t="s">
        <v>247</v>
      </c>
      <c r="F79" t="s">
        <v>233</v>
      </c>
      <c r="G79" t="s">
        <v>187</v>
      </c>
      <c r="H79">
        <v>1</v>
      </c>
      <c r="I79">
        <v>12</v>
      </c>
      <c r="J79" t="s">
        <v>26</v>
      </c>
      <c r="L79">
        <v>0.1</v>
      </c>
    </row>
    <row r="80" spans="1:12" x14ac:dyDescent="0.3">
      <c r="A80">
        <v>78</v>
      </c>
      <c r="B80" t="s">
        <v>10</v>
      </c>
      <c r="C80" t="str">
        <f>VLOOKUP(D80,[1]Planilha3!$B$1:$C$56,2,0)</f>
        <v>VMI</v>
      </c>
      <c r="D80" t="s">
        <v>266</v>
      </c>
      <c r="E80" t="s">
        <v>262</v>
      </c>
      <c r="F80" t="s">
        <v>227</v>
      </c>
      <c r="G80" t="s">
        <v>187</v>
      </c>
      <c r="H80">
        <v>1</v>
      </c>
      <c r="I80">
        <v>12</v>
      </c>
      <c r="J80" t="s">
        <v>26</v>
      </c>
      <c r="L80">
        <v>0.25</v>
      </c>
    </row>
    <row r="81" spans="1:12" x14ac:dyDescent="0.3">
      <c r="A81">
        <v>79</v>
      </c>
      <c r="B81" t="s">
        <v>10</v>
      </c>
      <c r="C81" t="str">
        <f>VLOOKUP(D81,[1]Planilha3!$B$1:$C$56,2,0)</f>
        <v>VMI</v>
      </c>
      <c r="D81" t="s">
        <v>266</v>
      </c>
      <c r="E81" t="s">
        <v>263</v>
      </c>
      <c r="F81" t="s">
        <v>227</v>
      </c>
      <c r="G81" t="s">
        <v>187</v>
      </c>
      <c r="H81">
        <v>1</v>
      </c>
      <c r="I81">
        <v>12</v>
      </c>
      <c r="J81" t="s">
        <v>26</v>
      </c>
      <c r="L81">
        <v>0.15</v>
      </c>
    </row>
    <row r="82" spans="1:12" x14ac:dyDescent="0.3">
      <c r="A82">
        <v>80</v>
      </c>
      <c r="B82" t="s">
        <v>10</v>
      </c>
      <c r="C82" t="str">
        <f>VLOOKUP(D82,[1]Planilha3!$B$1:$C$56,2,0)</f>
        <v>VMI</v>
      </c>
      <c r="D82" t="s">
        <v>266</v>
      </c>
      <c r="E82" t="s">
        <v>264</v>
      </c>
      <c r="F82" t="s">
        <v>227</v>
      </c>
      <c r="G82" t="s">
        <v>187</v>
      </c>
      <c r="H82">
        <v>1</v>
      </c>
      <c r="I82">
        <v>12</v>
      </c>
      <c r="J82" t="s">
        <v>26</v>
      </c>
      <c r="L82">
        <v>0.12</v>
      </c>
    </row>
    <row r="83" spans="1:12" x14ac:dyDescent="0.3">
      <c r="A83">
        <v>81</v>
      </c>
      <c r="B83" t="s">
        <v>10</v>
      </c>
      <c r="C83" t="str">
        <f>VLOOKUP(D83,[1]Planilha3!$B$1:$C$56,2,0)</f>
        <v>VMI</v>
      </c>
      <c r="D83" t="s">
        <v>266</v>
      </c>
      <c r="E83" t="s">
        <v>265</v>
      </c>
      <c r="F83" t="s">
        <v>227</v>
      </c>
      <c r="G83" t="s">
        <v>187</v>
      </c>
      <c r="H83">
        <v>1</v>
      </c>
      <c r="I83">
        <v>12</v>
      </c>
      <c r="J83" t="s">
        <v>26</v>
      </c>
      <c r="L83">
        <v>0.08</v>
      </c>
    </row>
    <row r="84" spans="1:12" x14ac:dyDescent="0.3">
      <c r="A84">
        <v>82</v>
      </c>
      <c r="B84" t="s">
        <v>10</v>
      </c>
      <c r="C84" t="str">
        <f>VLOOKUP(D84,[1]Planilha3!$B$1:$C$56,2,0)</f>
        <v>VTM</v>
      </c>
      <c r="D84" t="s">
        <v>267</v>
      </c>
      <c r="E84" t="s">
        <v>244</v>
      </c>
      <c r="F84" t="s">
        <v>227</v>
      </c>
      <c r="G84" t="s">
        <v>187</v>
      </c>
      <c r="H84">
        <v>1</v>
      </c>
      <c r="I84">
        <v>12</v>
      </c>
      <c r="J84" t="s">
        <v>26</v>
      </c>
      <c r="L84">
        <v>0.15</v>
      </c>
    </row>
    <row r="85" spans="1:12" x14ac:dyDescent="0.3">
      <c r="A85">
        <v>83</v>
      </c>
      <c r="B85" t="s">
        <v>10</v>
      </c>
      <c r="C85" t="str">
        <f>VLOOKUP(D85,[1]Planilha3!$B$1:$C$56,2,0)</f>
        <v>VTM</v>
      </c>
      <c r="D85" t="s">
        <v>267</v>
      </c>
      <c r="E85" t="s">
        <v>229</v>
      </c>
      <c r="F85" t="s">
        <v>227</v>
      </c>
      <c r="G85" t="s">
        <v>187</v>
      </c>
      <c r="H85">
        <v>1</v>
      </c>
      <c r="I85">
        <v>12</v>
      </c>
      <c r="J85" t="s">
        <v>26</v>
      </c>
      <c r="L85">
        <v>0.05</v>
      </c>
    </row>
    <row r="86" spans="1:12" x14ac:dyDescent="0.3">
      <c r="A86">
        <v>84</v>
      </c>
      <c r="B86" t="s">
        <v>10</v>
      </c>
      <c r="C86" t="str">
        <f>VLOOKUP(D86,[1]Planilha3!$B$1:$C$56,2,0)</f>
        <v>VTM</v>
      </c>
      <c r="D86" t="s">
        <v>267</v>
      </c>
      <c r="E86" t="s">
        <v>251</v>
      </c>
      <c r="F86" t="s">
        <v>233</v>
      </c>
      <c r="G86" t="s">
        <v>187</v>
      </c>
      <c r="H86">
        <v>1</v>
      </c>
      <c r="I86">
        <v>12</v>
      </c>
      <c r="J86" t="s">
        <v>26</v>
      </c>
      <c r="L86">
        <v>0.2</v>
      </c>
    </row>
    <row r="87" spans="1:12" x14ac:dyDescent="0.3">
      <c r="A87">
        <v>85</v>
      </c>
      <c r="B87" t="s">
        <v>10</v>
      </c>
      <c r="C87" t="str">
        <f>VLOOKUP(D87,[1]Planilha3!$B$1:$C$56,2,0)</f>
        <v>VTM</v>
      </c>
      <c r="D87" t="s">
        <v>267</v>
      </c>
      <c r="E87" t="s">
        <v>226</v>
      </c>
      <c r="F87" t="s">
        <v>227</v>
      </c>
      <c r="G87" t="s">
        <v>187</v>
      </c>
      <c r="H87">
        <v>1</v>
      </c>
      <c r="I87">
        <v>12</v>
      </c>
      <c r="J87" t="s">
        <v>26</v>
      </c>
      <c r="L87">
        <v>0.21</v>
      </c>
    </row>
    <row r="88" spans="1:12" x14ac:dyDescent="0.3">
      <c r="A88">
        <v>86</v>
      </c>
      <c r="B88" t="s">
        <v>10</v>
      </c>
      <c r="C88" t="str">
        <f>VLOOKUP(D88,[1]Planilha3!$B$1:$C$56,2,0)</f>
        <v>VTM</v>
      </c>
      <c r="D88" t="s">
        <v>267</v>
      </c>
      <c r="E88" t="s">
        <v>268</v>
      </c>
      <c r="F88" t="s">
        <v>227</v>
      </c>
      <c r="G88" t="s">
        <v>187</v>
      </c>
      <c r="H88">
        <v>1</v>
      </c>
      <c r="I88">
        <v>12</v>
      </c>
      <c r="J88" t="s">
        <v>26</v>
      </c>
      <c r="L88">
        <v>0.05</v>
      </c>
    </row>
    <row r="89" spans="1:12" x14ac:dyDescent="0.3">
      <c r="A89">
        <v>87</v>
      </c>
      <c r="B89" t="s">
        <v>10</v>
      </c>
      <c r="C89" t="str">
        <f>VLOOKUP(D89,[1]Planilha3!$B$1:$C$56,2,0)</f>
        <v>VTM</v>
      </c>
      <c r="D89" t="s">
        <v>267</v>
      </c>
      <c r="E89" t="s">
        <v>247</v>
      </c>
      <c r="F89" t="s">
        <v>233</v>
      </c>
      <c r="G89" t="s">
        <v>187</v>
      </c>
      <c r="H89">
        <v>1</v>
      </c>
      <c r="I89">
        <v>12</v>
      </c>
      <c r="J89" t="s">
        <v>26</v>
      </c>
      <c r="L89">
        <v>0.1</v>
      </c>
    </row>
    <row r="90" spans="1:12" x14ac:dyDescent="0.3">
      <c r="A90">
        <v>88</v>
      </c>
      <c r="B90" t="s">
        <v>10</v>
      </c>
      <c r="C90" t="str">
        <f>VLOOKUP(D90,[1]Planilha3!$B$1:$C$56,2,0)</f>
        <v>VTM</v>
      </c>
      <c r="D90" t="s">
        <v>267</v>
      </c>
      <c r="E90" t="s">
        <v>230</v>
      </c>
      <c r="F90" t="s">
        <v>227</v>
      </c>
      <c r="G90" t="s">
        <v>187</v>
      </c>
      <c r="H90">
        <v>1</v>
      </c>
      <c r="I90">
        <v>12</v>
      </c>
      <c r="J90" t="s">
        <v>26</v>
      </c>
      <c r="L90">
        <v>0.1</v>
      </c>
    </row>
    <row r="91" spans="1:12" x14ac:dyDescent="0.3">
      <c r="A91">
        <v>89</v>
      </c>
      <c r="B91" t="s">
        <v>10</v>
      </c>
      <c r="C91" t="str">
        <f>VLOOKUP(D91,[1]Planilha3!$B$1:$C$56,2,0)</f>
        <v>VTM</v>
      </c>
      <c r="D91" t="s">
        <v>267</v>
      </c>
      <c r="E91" t="s">
        <v>248</v>
      </c>
      <c r="F91" t="s">
        <v>233</v>
      </c>
      <c r="G91" t="s">
        <v>187</v>
      </c>
      <c r="H91">
        <v>1</v>
      </c>
      <c r="I91">
        <v>12</v>
      </c>
      <c r="J91" t="s">
        <v>26</v>
      </c>
      <c r="L91">
        <v>0.3</v>
      </c>
    </row>
    <row r="92" spans="1:12" x14ac:dyDescent="0.3">
      <c r="A92">
        <v>90</v>
      </c>
      <c r="B92" t="s">
        <v>10</v>
      </c>
      <c r="C92" t="str">
        <f>VLOOKUP(D92,[1]Planilha3!$B$1:$C$56,2,0)</f>
        <v>VTM</v>
      </c>
      <c r="D92" t="s">
        <v>267</v>
      </c>
      <c r="E92" t="s">
        <v>231</v>
      </c>
      <c r="F92" t="s">
        <v>227</v>
      </c>
      <c r="G92" t="s">
        <v>187</v>
      </c>
      <c r="H92">
        <v>1</v>
      </c>
      <c r="I92">
        <v>12</v>
      </c>
      <c r="J92" t="s">
        <v>26</v>
      </c>
      <c r="L92">
        <v>0.2</v>
      </c>
    </row>
    <row r="93" spans="1:12" x14ac:dyDescent="0.3">
      <c r="A93">
        <v>91</v>
      </c>
      <c r="B93" t="s">
        <v>10</v>
      </c>
      <c r="C93" t="str">
        <f>VLOOKUP(D93,[1]Planilha3!$B$1:$C$56,2,0)</f>
        <v>VVE</v>
      </c>
      <c r="D93" t="s">
        <v>269</v>
      </c>
      <c r="E93" t="s">
        <v>242</v>
      </c>
      <c r="F93" t="s">
        <v>227</v>
      </c>
      <c r="G93" t="s">
        <v>187</v>
      </c>
      <c r="H93">
        <v>1</v>
      </c>
      <c r="I93">
        <v>12</v>
      </c>
      <c r="J93" t="s">
        <v>26</v>
      </c>
      <c r="L93">
        <v>0.05</v>
      </c>
    </row>
    <row r="94" spans="1:12" x14ac:dyDescent="0.3">
      <c r="A94">
        <v>92</v>
      </c>
      <c r="B94" t="s">
        <v>10</v>
      </c>
      <c r="C94" t="str">
        <f>VLOOKUP(D94,[1]Planilha3!$B$1:$C$56,2,0)</f>
        <v>VVE</v>
      </c>
      <c r="D94" t="s">
        <v>269</v>
      </c>
      <c r="E94" t="s">
        <v>229</v>
      </c>
      <c r="F94" t="s">
        <v>227</v>
      </c>
      <c r="G94" t="s">
        <v>187</v>
      </c>
      <c r="H94">
        <v>1</v>
      </c>
      <c r="I94">
        <v>12</v>
      </c>
      <c r="J94" t="s">
        <v>26</v>
      </c>
      <c r="L94">
        <v>0.1</v>
      </c>
    </row>
    <row r="95" spans="1:12" x14ac:dyDescent="0.3">
      <c r="A95">
        <v>93</v>
      </c>
      <c r="B95" t="s">
        <v>10</v>
      </c>
      <c r="C95" t="str">
        <f>VLOOKUP(D95,[1]Planilha3!$B$1:$C$56,2,0)</f>
        <v>VVE</v>
      </c>
      <c r="D95" t="s">
        <v>269</v>
      </c>
      <c r="E95" t="s">
        <v>251</v>
      </c>
      <c r="F95" t="s">
        <v>233</v>
      </c>
      <c r="G95" t="s">
        <v>187</v>
      </c>
      <c r="H95">
        <v>1</v>
      </c>
      <c r="I95">
        <v>12</v>
      </c>
      <c r="J95" t="s">
        <v>26</v>
      </c>
      <c r="L95">
        <v>0.3</v>
      </c>
    </row>
    <row r="96" spans="1:12" x14ac:dyDescent="0.3">
      <c r="A96">
        <v>94</v>
      </c>
      <c r="B96" t="s">
        <v>10</v>
      </c>
      <c r="C96" t="str">
        <f>VLOOKUP(D96,[1]Planilha3!$B$1:$C$56,2,0)</f>
        <v>VVE</v>
      </c>
      <c r="D96" t="s">
        <v>269</v>
      </c>
      <c r="E96" t="s">
        <v>226</v>
      </c>
      <c r="F96" t="s">
        <v>227</v>
      </c>
      <c r="G96" t="s">
        <v>187</v>
      </c>
      <c r="H96">
        <v>1</v>
      </c>
      <c r="I96">
        <v>12</v>
      </c>
      <c r="J96" t="s">
        <v>26</v>
      </c>
      <c r="L96">
        <v>0.35</v>
      </c>
    </row>
    <row r="97" spans="1:12" x14ac:dyDescent="0.3">
      <c r="A97">
        <v>95</v>
      </c>
      <c r="B97" t="s">
        <v>10</v>
      </c>
      <c r="C97" t="str">
        <f>VLOOKUP(D97,[1]Planilha3!$B$1:$C$56,2,0)</f>
        <v>VVE</v>
      </c>
      <c r="D97" t="s">
        <v>269</v>
      </c>
      <c r="E97" t="s">
        <v>270</v>
      </c>
      <c r="F97" t="s">
        <v>227</v>
      </c>
      <c r="G97" t="s">
        <v>187</v>
      </c>
      <c r="H97">
        <v>1</v>
      </c>
      <c r="I97">
        <v>12</v>
      </c>
      <c r="J97" t="s">
        <v>26</v>
      </c>
      <c r="L97">
        <v>0.1</v>
      </c>
    </row>
    <row r="98" spans="1:12" x14ac:dyDescent="0.3">
      <c r="A98">
        <v>96</v>
      </c>
      <c r="B98" t="s">
        <v>10</v>
      </c>
      <c r="C98" t="str">
        <f>VLOOKUP(D98,[1]Planilha3!$B$1:$C$56,2,0)</f>
        <v>VVE</v>
      </c>
      <c r="D98" t="s">
        <v>269</v>
      </c>
      <c r="E98" t="s">
        <v>230</v>
      </c>
      <c r="F98" t="s">
        <v>227</v>
      </c>
      <c r="G98" t="s">
        <v>187</v>
      </c>
      <c r="H98">
        <v>1</v>
      </c>
      <c r="I98">
        <v>12</v>
      </c>
      <c r="J98" t="s">
        <v>26</v>
      </c>
      <c r="L98">
        <v>0.15</v>
      </c>
    </row>
    <row r="99" spans="1:12" x14ac:dyDescent="0.3">
      <c r="A99">
        <v>97</v>
      </c>
      <c r="B99" t="s">
        <v>10</v>
      </c>
      <c r="C99" t="str">
        <f>VLOOKUP(D99,[1]Planilha3!$B$1:$C$56,2,0)</f>
        <v>VVE</v>
      </c>
      <c r="D99" t="s">
        <v>269</v>
      </c>
      <c r="E99" t="s">
        <v>252</v>
      </c>
      <c r="F99" t="s">
        <v>233</v>
      </c>
      <c r="G99" t="s">
        <v>187</v>
      </c>
      <c r="H99">
        <v>1</v>
      </c>
      <c r="I99">
        <v>12</v>
      </c>
      <c r="J99" t="s">
        <v>26</v>
      </c>
      <c r="L99">
        <v>0.16</v>
      </c>
    </row>
    <row r="100" spans="1:12" x14ac:dyDescent="0.3">
      <c r="A100">
        <v>98</v>
      </c>
      <c r="B100" t="s">
        <v>10</v>
      </c>
      <c r="C100" t="str">
        <f>VLOOKUP(D100,[1]Planilha3!$B$1:$C$56,2,0)</f>
        <v>VVE</v>
      </c>
      <c r="D100" t="s">
        <v>269</v>
      </c>
      <c r="E100" t="s">
        <v>231</v>
      </c>
      <c r="F100" t="s">
        <v>227</v>
      </c>
      <c r="G100" t="s">
        <v>187</v>
      </c>
      <c r="H100">
        <v>1</v>
      </c>
      <c r="I100">
        <v>12</v>
      </c>
      <c r="J100" t="s">
        <v>26</v>
      </c>
      <c r="L100">
        <v>0.15</v>
      </c>
    </row>
    <row r="101" spans="1:12" x14ac:dyDescent="0.3">
      <c r="A101">
        <v>99</v>
      </c>
      <c r="B101" t="s">
        <v>10</v>
      </c>
      <c r="C101" t="str">
        <f>VLOOKUP(D101,[1]Planilha3!$B$1:$C$56,2,0)</f>
        <v>VZE</v>
      </c>
      <c r="D101" t="s">
        <v>271</v>
      </c>
      <c r="E101" t="s">
        <v>229</v>
      </c>
      <c r="F101" t="s">
        <v>227</v>
      </c>
      <c r="G101" t="s">
        <v>187</v>
      </c>
      <c r="H101">
        <v>1</v>
      </c>
      <c r="I101">
        <v>12</v>
      </c>
      <c r="J101" t="s">
        <v>26</v>
      </c>
      <c r="L101">
        <v>0.1</v>
      </c>
    </row>
    <row r="102" spans="1:12" x14ac:dyDescent="0.3">
      <c r="A102">
        <v>100</v>
      </c>
      <c r="B102" t="s">
        <v>10</v>
      </c>
      <c r="C102" t="str">
        <f>VLOOKUP(D102,[1]Planilha3!$B$1:$C$56,2,0)</f>
        <v>VZE</v>
      </c>
      <c r="D102" t="s">
        <v>271</v>
      </c>
      <c r="E102" t="s">
        <v>226</v>
      </c>
      <c r="F102" t="s">
        <v>227</v>
      </c>
      <c r="G102" t="s">
        <v>187</v>
      </c>
      <c r="H102">
        <v>1</v>
      </c>
      <c r="I102">
        <v>12</v>
      </c>
      <c r="J102" t="s">
        <v>26</v>
      </c>
      <c r="L102">
        <v>0.1</v>
      </c>
    </row>
    <row r="103" spans="1:12" x14ac:dyDescent="0.3">
      <c r="A103">
        <v>101</v>
      </c>
      <c r="B103" t="s">
        <v>10</v>
      </c>
      <c r="C103" t="str">
        <f>VLOOKUP(D103,[1]Planilha3!$B$1:$C$56,2,0)</f>
        <v>VZE</v>
      </c>
      <c r="D103" t="s">
        <v>271</v>
      </c>
      <c r="E103" t="s">
        <v>272</v>
      </c>
      <c r="F103" t="s">
        <v>227</v>
      </c>
      <c r="G103" t="s">
        <v>187</v>
      </c>
      <c r="H103">
        <v>1</v>
      </c>
      <c r="I103">
        <v>12</v>
      </c>
      <c r="J103" t="s">
        <v>26</v>
      </c>
      <c r="L103">
        <v>0.05</v>
      </c>
    </row>
    <row r="104" spans="1:12" x14ac:dyDescent="0.3">
      <c r="A104">
        <v>102</v>
      </c>
      <c r="B104" t="s">
        <v>10</v>
      </c>
      <c r="C104" t="str">
        <f>VLOOKUP(D104,[1]Planilha3!$B$1:$C$56,2,0)</f>
        <v>VZE</v>
      </c>
      <c r="D104" t="s">
        <v>271</v>
      </c>
      <c r="E104" t="s">
        <v>238</v>
      </c>
      <c r="F104" t="s">
        <v>227</v>
      </c>
      <c r="G104" t="s">
        <v>187</v>
      </c>
      <c r="H104">
        <v>1</v>
      </c>
      <c r="I104">
        <v>12</v>
      </c>
      <c r="J104" t="s">
        <v>26</v>
      </c>
      <c r="L104">
        <v>0.05</v>
      </c>
    </row>
    <row r="105" spans="1:12" x14ac:dyDescent="0.3">
      <c r="A105">
        <v>103</v>
      </c>
      <c r="B105" t="s">
        <v>10</v>
      </c>
      <c r="C105" t="str">
        <f>VLOOKUP(D105,[1]Planilha3!$B$1:$C$56,2,0)</f>
        <v>VZE</v>
      </c>
      <c r="D105" t="s">
        <v>271</v>
      </c>
      <c r="E105" t="s">
        <v>230</v>
      </c>
      <c r="F105" t="s">
        <v>227</v>
      </c>
      <c r="G105" t="s">
        <v>187</v>
      </c>
      <c r="H105">
        <v>1</v>
      </c>
      <c r="I105">
        <v>12</v>
      </c>
      <c r="J105" t="s">
        <v>26</v>
      </c>
      <c r="L105">
        <v>0.1</v>
      </c>
    </row>
    <row r="106" spans="1:12" x14ac:dyDescent="0.3">
      <c r="A106">
        <v>104</v>
      </c>
      <c r="B106" t="s">
        <v>10</v>
      </c>
      <c r="C106" t="str">
        <f>VLOOKUP(D106,[1]Planilha3!$B$1:$C$56,2,0)</f>
        <v>VZE</v>
      </c>
      <c r="D106" t="s">
        <v>271</v>
      </c>
      <c r="E106" t="s">
        <v>273</v>
      </c>
      <c r="F106" t="s">
        <v>233</v>
      </c>
      <c r="G106" t="s">
        <v>187</v>
      </c>
      <c r="H106">
        <v>1</v>
      </c>
      <c r="I106">
        <v>12</v>
      </c>
      <c r="J106" t="s">
        <v>26</v>
      </c>
      <c r="L106">
        <v>0.15</v>
      </c>
    </row>
    <row r="107" spans="1:12" x14ac:dyDescent="0.3">
      <c r="A107">
        <v>105</v>
      </c>
      <c r="B107" t="s">
        <v>10</v>
      </c>
      <c r="C107" t="str">
        <f>VLOOKUP(D107,[1]Planilha3!$B$1:$C$56,2,0)</f>
        <v>VZE</v>
      </c>
      <c r="D107" t="s">
        <v>271</v>
      </c>
      <c r="E107" t="s">
        <v>231</v>
      </c>
      <c r="F107" t="s">
        <v>227</v>
      </c>
      <c r="G107" t="s">
        <v>187</v>
      </c>
      <c r="H107">
        <v>1</v>
      </c>
      <c r="I107">
        <v>12</v>
      </c>
      <c r="J107" t="s">
        <v>26</v>
      </c>
      <c r="L107">
        <v>0.15</v>
      </c>
    </row>
    <row r="108" spans="1:12" x14ac:dyDescent="0.3">
      <c r="A108">
        <v>106</v>
      </c>
      <c r="B108" t="s">
        <v>10</v>
      </c>
      <c r="C108" t="str">
        <f>VLOOKUP(D108,[1]Planilha3!$B$1:$C$56,2,0)</f>
        <v>VZE</v>
      </c>
      <c r="D108" t="s">
        <v>271</v>
      </c>
      <c r="E108" t="s">
        <v>240</v>
      </c>
      <c r="F108" t="s">
        <v>227</v>
      </c>
      <c r="G108" t="s">
        <v>187</v>
      </c>
      <c r="H108">
        <v>1</v>
      </c>
      <c r="I108">
        <v>12</v>
      </c>
      <c r="J108" t="s">
        <v>26</v>
      </c>
      <c r="L108">
        <v>0.3</v>
      </c>
    </row>
    <row r="109" spans="1:12" x14ac:dyDescent="0.3">
      <c r="A109">
        <v>107</v>
      </c>
      <c r="B109" t="s">
        <v>27</v>
      </c>
      <c r="C109" t="str">
        <f>VLOOKUP(D109,[1]Planilha3!$B$1:$C$56,2,0)</f>
        <v>CFO</v>
      </c>
      <c r="D109" t="s">
        <v>274</v>
      </c>
      <c r="E109" t="s">
        <v>275</v>
      </c>
      <c r="F109" t="s">
        <v>225</v>
      </c>
      <c r="G109" t="s">
        <v>186</v>
      </c>
      <c r="H109">
        <v>1</v>
      </c>
      <c r="I109">
        <v>12</v>
      </c>
    </row>
    <row r="110" spans="1:12" x14ac:dyDescent="0.3">
      <c r="A110">
        <v>108</v>
      </c>
      <c r="B110" t="s">
        <v>27</v>
      </c>
      <c r="C110" t="str">
        <f>VLOOKUP(D110,[1]Planilha3!$B$1:$C$56,2,0)</f>
        <v>GOV</v>
      </c>
      <c r="D110" t="s">
        <v>276</v>
      </c>
      <c r="E110" t="s">
        <v>275</v>
      </c>
      <c r="F110" t="s">
        <v>225</v>
      </c>
      <c r="G110" t="s">
        <v>186</v>
      </c>
      <c r="H110">
        <v>1</v>
      </c>
      <c r="I110">
        <v>12</v>
      </c>
      <c r="K110" t="s">
        <v>277</v>
      </c>
    </row>
    <row r="111" spans="1:12" x14ac:dyDescent="0.3">
      <c r="A111">
        <v>109</v>
      </c>
      <c r="B111" t="s">
        <v>27</v>
      </c>
      <c r="C111" t="str">
        <f>VLOOKUP(D111,[1]Planilha3!$B$1:$C$56,2,0)</f>
        <v>PLN</v>
      </c>
      <c r="D111" t="s">
        <v>278</v>
      </c>
      <c r="E111" t="s">
        <v>279</v>
      </c>
      <c r="F111" t="s">
        <v>225</v>
      </c>
      <c r="G111" t="s">
        <v>186</v>
      </c>
      <c r="H111">
        <v>1</v>
      </c>
      <c r="I111">
        <v>12</v>
      </c>
    </row>
    <row r="112" spans="1:12" x14ac:dyDescent="0.3">
      <c r="A112">
        <v>110</v>
      </c>
      <c r="B112" t="s">
        <v>27</v>
      </c>
      <c r="C112" t="str">
        <f>VLOOKUP(D112,[1]Planilha3!$B$1:$C$56,2,0)</f>
        <v>FIN</v>
      </c>
      <c r="D112" t="s">
        <v>280</v>
      </c>
      <c r="E112" t="s">
        <v>281</v>
      </c>
      <c r="F112" t="s">
        <v>225</v>
      </c>
      <c r="G112" t="s">
        <v>186</v>
      </c>
      <c r="H112">
        <v>1</v>
      </c>
      <c r="I112">
        <v>12</v>
      </c>
    </row>
    <row r="113" spans="1:12" x14ac:dyDescent="0.3">
      <c r="A113">
        <v>111</v>
      </c>
      <c r="B113" t="s">
        <v>27</v>
      </c>
      <c r="C113" t="str">
        <f>VLOOKUP(D113,[1]Planilha3!$B$1:$C$56,2,0)</f>
        <v>PLN</v>
      </c>
      <c r="D113" t="s">
        <v>278</v>
      </c>
      <c r="E113" t="s">
        <v>282</v>
      </c>
      <c r="F113" t="s">
        <v>227</v>
      </c>
      <c r="G113" t="s">
        <v>187</v>
      </c>
      <c r="H113">
        <v>1</v>
      </c>
      <c r="I113">
        <v>12</v>
      </c>
      <c r="J113" t="s">
        <v>20</v>
      </c>
      <c r="L113">
        <v>0.83</v>
      </c>
    </row>
    <row r="114" spans="1:12" x14ac:dyDescent="0.3">
      <c r="A114">
        <v>112</v>
      </c>
      <c r="B114" t="s">
        <v>27</v>
      </c>
      <c r="C114" t="str">
        <f>VLOOKUP(D114,[1]Planilha3!$B$1:$C$56,2,0)</f>
        <v>GOV</v>
      </c>
      <c r="D114" t="s">
        <v>276</v>
      </c>
      <c r="E114" t="s">
        <v>283</v>
      </c>
      <c r="F114" t="s">
        <v>227</v>
      </c>
      <c r="G114" t="s">
        <v>187</v>
      </c>
      <c r="H114">
        <v>1</v>
      </c>
      <c r="I114">
        <v>12</v>
      </c>
      <c r="J114" t="s">
        <v>14</v>
      </c>
      <c r="L114">
        <v>1</v>
      </c>
    </row>
    <row r="115" spans="1:12" x14ac:dyDescent="0.3">
      <c r="A115">
        <v>113</v>
      </c>
      <c r="B115" t="s">
        <v>27</v>
      </c>
      <c r="C115" t="str">
        <f>VLOOKUP(D115,[1]Planilha3!$B$1:$C$56,2,0)</f>
        <v>CFO</v>
      </c>
      <c r="D115" t="s">
        <v>274</v>
      </c>
      <c r="E115" t="s">
        <v>284</v>
      </c>
      <c r="F115" t="s">
        <v>227</v>
      </c>
      <c r="G115" t="s">
        <v>187</v>
      </c>
      <c r="H115">
        <v>1</v>
      </c>
      <c r="I115">
        <v>12</v>
      </c>
      <c r="J115" t="s">
        <v>35</v>
      </c>
      <c r="L115">
        <v>25</v>
      </c>
    </row>
    <row r="116" spans="1:12" x14ac:dyDescent="0.3">
      <c r="A116">
        <v>114</v>
      </c>
      <c r="B116" t="s">
        <v>27</v>
      </c>
      <c r="C116" t="str">
        <f>VLOOKUP(D116,[1]Planilha3!$B$1:$C$56,2,0)</f>
        <v>GOV</v>
      </c>
      <c r="D116" t="s">
        <v>276</v>
      </c>
      <c r="E116" t="s">
        <v>285</v>
      </c>
      <c r="F116" t="s">
        <v>227</v>
      </c>
      <c r="G116" t="s">
        <v>187</v>
      </c>
      <c r="H116">
        <v>1</v>
      </c>
      <c r="I116">
        <v>12</v>
      </c>
      <c r="J116" t="s">
        <v>35</v>
      </c>
      <c r="L116">
        <v>15</v>
      </c>
    </row>
    <row r="117" spans="1:12" x14ac:dyDescent="0.3">
      <c r="A117">
        <v>115</v>
      </c>
      <c r="B117" t="s">
        <v>27</v>
      </c>
      <c r="C117" t="str">
        <f>VLOOKUP(D117,[1]Planilha3!$B$1:$C$56,2,0)</f>
        <v>FIN</v>
      </c>
      <c r="D117" t="s">
        <v>280</v>
      </c>
      <c r="E117" t="s">
        <v>286</v>
      </c>
      <c r="F117" t="s">
        <v>227</v>
      </c>
      <c r="G117" t="s">
        <v>187</v>
      </c>
      <c r="H117">
        <v>1</v>
      </c>
      <c r="I117">
        <v>12</v>
      </c>
      <c r="J117" t="s">
        <v>35</v>
      </c>
      <c r="L117">
        <v>5</v>
      </c>
    </row>
    <row r="118" spans="1:12" x14ac:dyDescent="0.3">
      <c r="A118">
        <v>116</v>
      </c>
      <c r="B118" t="s">
        <v>27</v>
      </c>
      <c r="C118" t="str">
        <f>VLOOKUP(D118,[1]Planilha3!$B$1:$C$56,2,0)</f>
        <v>PLN</v>
      </c>
      <c r="D118" t="s">
        <v>278</v>
      </c>
      <c r="E118" t="s">
        <v>287</v>
      </c>
      <c r="F118" t="s">
        <v>227</v>
      </c>
      <c r="G118" t="s">
        <v>186</v>
      </c>
      <c r="H118">
        <v>1</v>
      </c>
      <c r="I118">
        <v>12</v>
      </c>
      <c r="J118" t="s">
        <v>35</v>
      </c>
      <c r="L118">
        <v>5</v>
      </c>
    </row>
    <row r="119" spans="1:12" x14ac:dyDescent="0.3">
      <c r="A119">
        <v>117</v>
      </c>
      <c r="B119" t="s">
        <v>27</v>
      </c>
      <c r="C119" t="str">
        <f>VLOOKUP(D119,[1]Planilha3!$B$1:$C$56,2,0)</f>
        <v>FIN</v>
      </c>
      <c r="D119" t="s">
        <v>280</v>
      </c>
      <c r="E119" t="s">
        <v>288</v>
      </c>
      <c r="F119" t="s">
        <v>233</v>
      </c>
      <c r="G119" t="s">
        <v>186</v>
      </c>
      <c r="H119">
        <v>1</v>
      </c>
      <c r="I119">
        <v>12</v>
      </c>
      <c r="J119" t="s">
        <v>20</v>
      </c>
      <c r="L119">
        <v>0.17</v>
      </c>
    </row>
    <row r="120" spans="1:12" x14ac:dyDescent="0.3">
      <c r="A120">
        <v>118</v>
      </c>
      <c r="B120" t="s">
        <v>27</v>
      </c>
      <c r="C120" t="str">
        <f>VLOOKUP(D120,[1]Planilha3!$B$1:$C$56,2,0)</f>
        <v>PLN</v>
      </c>
      <c r="D120" t="s">
        <v>278</v>
      </c>
      <c r="E120" t="s">
        <v>289</v>
      </c>
      <c r="F120" t="s">
        <v>233</v>
      </c>
      <c r="G120" t="s">
        <v>187</v>
      </c>
      <c r="H120">
        <v>1</v>
      </c>
      <c r="I120">
        <v>12</v>
      </c>
      <c r="J120" t="s">
        <v>35</v>
      </c>
      <c r="L120">
        <v>0.85</v>
      </c>
    </row>
    <row r="121" spans="1:12" x14ac:dyDescent="0.3">
      <c r="A121">
        <v>119</v>
      </c>
      <c r="B121" t="s">
        <v>27</v>
      </c>
      <c r="C121" t="str">
        <f>VLOOKUP(D121,[1]Planilha3!$B$1:$C$56,2,0)</f>
        <v>CFO</v>
      </c>
      <c r="D121" t="s">
        <v>274</v>
      </c>
      <c r="E121" t="s">
        <v>290</v>
      </c>
      <c r="F121" t="s">
        <v>233</v>
      </c>
      <c r="G121" t="s">
        <v>187</v>
      </c>
      <c r="H121">
        <v>1</v>
      </c>
      <c r="I121">
        <v>12</v>
      </c>
      <c r="J121" t="s">
        <v>20</v>
      </c>
      <c r="L121">
        <v>0.95</v>
      </c>
    </row>
    <row r="122" spans="1:12" x14ac:dyDescent="0.3">
      <c r="A122">
        <v>120</v>
      </c>
      <c r="B122" t="s">
        <v>27</v>
      </c>
      <c r="C122" t="str">
        <f>VLOOKUP(D122,[1]Planilha3!$B$1:$C$56,2,0)</f>
        <v>FIN</v>
      </c>
      <c r="D122" t="s">
        <v>280</v>
      </c>
      <c r="E122" t="s">
        <v>291</v>
      </c>
      <c r="F122" t="s">
        <v>233</v>
      </c>
      <c r="G122" t="s">
        <v>186</v>
      </c>
      <c r="H122">
        <v>1</v>
      </c>
      <c r="I122">
        <v>12</v>
      </c>
      <c r="J122" t="s">
        <v>20</v>
      </c>
      <c r="L122">
        <v>0.05</v>
      </c>
    </row>
    <row r="123" spans="1:12" x14ac:dyDescent="0.3">
      <c r="A123">
        <v>121</v>
      </c>
      <c r="B123" t="s">
        <v>27</v>
      </c>
      <c r="C123" t="str">
        <f>VLOOKUP(D123,[1]Planilha3!$B$1:$C$56,2,0)</f>
        <v>GOV</v>
      </c>
      <c r="D123" t="s">
        <v>276</v>
      </c>
      <c r="E123" t="s">
        <v>292</v>
      </c>
      <c r="F123" t="s">
        <v>233</v>
      </c>
      <c r="G123" t="s">
        <v>187</v>
      </c>
      <c r="H123">
        <v>1</v>
      </c>
      <c r="I123">
        <v>12</v>
      </c>
      <c r="K123" t="s">
        <v>293</v>
      </c>
    </row>
    <row r="124" spans="1:12" x14ac:dyDescent="0.3">
      <c r="A124">
        <v>122</v>
      </c>
      <c r="B124" t="s">
        <v>44</v>
      </c>
      <c r="C124" t="str">
        <f>VLOOKUP(D124,[1]Planilha3!$B$1:$C$56,2,0)</f>
        <v>IND</v>
      </c>
      <c r="D124" t="s">
        <v>294</v>
      </c>
      <c r="E124" t="s">
        <v>295</v>
      </c>
      <c r="F124" t="s">
        <v>233</v>
      </c>
      <c r="G124" t="s">
        <v>214</v>
      </c>
      <c r="H124">
        <v>1</v>
      </c>
      <c r="I124">
        <v>12</v>
      </c>
      <c r="J124" t="s">
        <v>20</v>
      </c>
      <c r="K124" t="s">
        <v>64</v>
      </c>
      <c r="L124" t="s">
        <v>296</v>
      </c>
    </row>
    <row r="125" spans="1:12" x14ac:dyDescent="0.3">
      <c r="A125">
        <v>123</v>
      </c>
      <c r="B125" t="s">
        <v>44</v>
      </c>
      <c r="C125" t="str">
        <f>VLOOKUP(D125,[1]Planilha3!$B$1:$C$56,2,0)</f>
        <v>MTI</v>
      </c>
      <c r="D125" t="s">
        <v>297</v>
      </c>
      <c r="E125" t="s">
        <v>298</v>
      </c>
      <c r="F125" t="s">
        <v>233</v>
      </c>
      <c r="G125" t="s">
        <v>186</v>
      </c>
      <c r="H125">
        <v>1</v>
      </c>
      <c r="I125">
        <v>12</v>
      </c>
      <c r="J125" t="s">
        <v>20</v>
      </c>
      <c r="K125" t="s">
        <v>299</v>
      </c>
    </row>
    <row r="126" spans="1:12" x14ac:dyDescent="0.3">
      <c r="A126">
        <v>124</v>
      </c>
      <c r="B126" t="s">
        <v>44</v>
      </c>
      <c r="C126" t="str">
        <f>VLOOKUP(D126,[1]Planilha3!$B$1:$C$56,2,0)</f>
        <v>MTI</v>
      </c>
      <c r="D126" t="s">
        <v>297</v>
      </c>
      <c r="E126" t="s">
        <v>300</v>
      </c>
      <c r="F126" t="s">
        <v>233</v>
      </c>
      <c r="G126" t="s">
        <v>187</v>
      </c>
      <c r="H126">
        <v>1</v>
      </c>
      <c r="I126">
        <v>12</v>
      </c>
      <c r="J126" t="s">
        <v>20</v>
      </c>
      <c r="K126" t="s">
        <v>301</v>
      </c>
    </row>
    <row r="127" spans="1:12" x14ac:dyDescent="0.3">
      <c r="A127">
        <v>125</v>
      </c>
      <c r="B127" t="s">
        <v>44</v>
      </c>
      <c r="C127" t="str">
        <f>VLOOKUP(D127,[1]Planilha3!$B$1:$C$56,2,0)</f>
        <v>MTI</v>
      </c>
      <c r="D127" t="s">
        <v>297</v>
      </c>
      <c r="E127" t="s">
        <v>302</v>
      </c>
      <c r="F127" t="s">
        <v>233</v>
      </c>
      <c r="G127" t="s">
        <v>187</v>
      </c>
      <c r="H127">
        <v>1</v>
      </c>
      <c r="I127">
        <v>12</v>
      </c>
      <c r="J127" t="s">
        <v>20</v>
      </c>
      <c r="K127" t="s">
        <v>303</v>
      </c>
      <c r="L127">
        <v>2.5000000000000001E-2</v>
      </c>
    </row>
    <row r="128" spans="1:12" x14ac:dyDescent="0.3">
      <c r="A128">
        <v>126</v>
      </c>
      <c r="B128" t="s">
        <v>44</v>
      </c>
      <c r="C128" t="str">
        <f>VLOOKUP(D128,[1]Planilha3!$B$1:$C$56,2,0)</f>
        <v>PME</v>
      </c>
      <c r="D128" t="s">
        <v>304</v>
      </c>
      <c r="E128" t="s">
        <v>305</v>
      </c>
      <c r="F128" t="s">
        <v>233</v>
      </c>
      <c r="G128" t="s">
        <v>187</v>
      </c>
      <c r="H128">
        <v>1</v>
      </c>
      <c r="I128">
        <v>12</v>
      </c>
      <c r="J128" t="s">
        <v>20</v>
      </c>
      <c r="K128" t="s">
        <v>306</v>
      </c>
      <c r="L128">
        <v>0.02</v>
      </c>
    </row>
    <row r="129" spans="1:12" x14ac:dyDescent="0.3">
      <c r="A129">
        <v>127</v>
      </c>
      <c r="B129" t="s">
        <v>44</v>
      </c>
      <c r="C129" t="str">
        <f>VLOOKUP(D129,[1]Planilha3!$B$1:$C$56,2,0)</f>
        <v>PME</v>
      </c>
      <c r="D129" t="s">
        <v>304</v>
      </c>
      <c r="E129" t="s">
        <v>307</v>
      </c>
      <c r="F129" t="s">
        <v>227</v>
      </c>
      <c r="G129" t="s">
        <v>187</v>
      </c>
      <c r="H129">
        <v>1</v>
      </c>
      <c r="I129">
        <v>12</v>
      </c>
      <c r="J129" t="s">
        <v>20</v>
      </c>
      <c r="K129" t="s">
        <v>308</v>
      </c>
      <c r="L129">
        <v>0.85</v>
      </c>
    </row>
    <row r="130" spans="1:12" x14ac:dyDescent="0.3">
      <c r="A130">
        <v>128</v>
      </c>
      <c r="B130" t="s">
        <v>44</v>
      </c>
      <c r="C130" t="str">
        <f>VLOOKUP(D130,[1]Planilha3!$B$1:$C$56,2,0)</f>
        <v>PME</v>
      </c>
      <c r="D130" t="s">
        <v>304</v>
      </c>
      <c r="E130" t="s">
        <v>309</v>
      </c>
      <c r="F130" t="s">
        <v>233</v>
      </c>
      <c r="G130" t="s">
        <v>186</v>
      </c>
      <c r="H130">
        <v>1</v>
      </c>
      <c r="I130">
        <v>12</v>
      </c>
      <c r="J130" t="s">
        <v>20</v>
      </c>
      <c r="K130" t="s">
        <v>310</v>
      </c>
      <c r="L130">
        <v>0.02</v>
      </c>
    </row>
    <row r="131" spans="1:12" x14ac:dyDescent="0.3">
      <c r="A131">
        <v>129</v>
      </c>
      <c r="B131" t="s">
        <v>44</v>
      </c>
      <c r="C131" t="str">
        <f>VLOOKUP(D131,[1]Planilha3!$B$1:$C$56,2,0)</f>
        <v>PME</v>
      </c>
      <c r="D131" t="s">
        <v>304</v>
      </c>
      <c r="E131" t="s">
        <v>311</v>
      </c>
      <c r="F131" t="s">
        <v>312</v>
      </c>
      <c r="G131" t="s">
        <v>186</v>
      </c>
      <c r="H131">
        <v>1</v>
      </c>
      <c r="I131">
        <v>12</v>
      </c>
      <c r="J131" t="s">
        <v>20</v>
      </c>
    </row>
    <row r="132" spans="1:12" x14ac:dyDescent="0.3">
      <c r="A132">
        <v>130</v>
      </c>
      <c r="B132" t="s">
        <v>44</v>
      </c>
      <c r="C132" t="str">
        <f>VLOOKUP(D132,[1]Planilha3!$B$1:$C$56,2,0)</f>
        <v>PME</v>
      </c>
      <c r="D132" t="s">
        <v>304</v>
      </c>
      <c r="E132" t="s">
        <v>313</v>
      </c>
      <c r="F132" t="s">
        <v>227</v>
      </c>
      <c r="G132" t="s">
        <v>187</v>
      </c>
      <c r="H132">
        <v>1</v>
      </c>
      <c r="I132">
        <v>12</v>
      </c>
      <c r="J132" t="s">
        <v>20</v>
      </c>
      <c r="K132" t="s">
        <v>314</v>
      </c>
      <c r="L132" t="s">
        <v>315</v>
      </c>
    </row>
    <row r="133" spans="1:12" x14ac:dyDescent="0.3">
      <c r="A133">
        <v>131</v>
      </c>
      <c r="B133" t="s">
        <v>44</v>
      </c>
      <c r="C133" t="str">
        <f>VLOOKUP(D133,[1]Planilha3!$B$1:$C$56,2,0)</f>
        <v>QUA</v>
      </c>
      <c r="D133" t="s">
        <v>233</v>
      </c>
      <c r="E133" t="s">
        <v>316</v>
      </c>
      <c r="F133" t="s">
        <v>233</v>
      </c>
      <c r="G133" t="s">
        <v>186</v>
      </c>
      <c r="H133">
        <v>1</v>
      </c>
      <c r="I133">
        <v>12</v>
      </c>
      <c r="J133" t="s">
        <v>20</v>
      </c>
      <c r="K133" t="s">
        <v>317</v>
      </c>
      <c r="L133">
        <v>0.75</v>
      </c>
    </row>
    <row r="134" spans="1:12" x14ac:dyDescent="0.3">
      <c r="A134">
        <v>132</v>
      </c>
      <c r="B134" t="s">
        <v>44</v>
      </c>
      <c r="C134" t="str">
        <f>VLOOKUP(D134,[1]Planilha3!$B$1:$C$56,2,0)</f>
        <v>QUA</v>
      </c>
      <c r="D134" t="s">
        <v>233</v>
      </c>
      <c r="E134" t="s">
        <v>318</v>
      </c>
      <c r="F134" t="s">
        <v>233</v>
      </c>
      <c r="G134" t="s">
        <v>187</v>
      </c>
      <c r="H134">
        <v>1</v>
      </c>
      <c r="I134">
        <v>12</v>
      </c>
      <c r="J134" t="s">
        <v>20</v>
      </c>
      <c r="K134" t="s">
        <v>319</v>
      </c>
      <c r="L134">
        <v>0.99</v>
      </c>
    </row>
    <row r="135" spans="1:12" x14ac:dyDescent="0.3">
      <c r="A135">
        <v>133</v>
      </c>
      <c r="B135" t="s">
        <v>44</v>
      </c>
      <c r="C135" t="str">
        <f>VLOOKUP(D135,[1]Planilha3!$B$1:$C$56,2,0)</f>
        <v>QUA</v>
      </c>
      <c r="D135" t="s">
        <v>233</v>
      </c>
      <c r="E135" t="s">
        <v>320</v>
      </c>
      <c r="F135" t="s">
        <v>233</v>
      </c>
      <c r="G135" t="s">
        <v>187</v>
      </c>
      <c r="H135">
        <v>1</v>
      </c>
      <c r="I135">
        <v>12</v>
      </c>
      <c r="J135" t="s">
        <v>20</v>
      </c>
      <c r="K135" t="s">
        <v>321</v>
      </c>
      <c r="L135">
        <v>0.99</v>
      </c>
    </row>
    <row r="136" spans="1:12" x14ac:dyDescent="0.3">
      <c r="A136">
        <v>134</v>
      </c>
      <c r="B136" t="s">
        <v>44</v>
      </c>
      <c r="C136" t="str">
        <f>VLOOKUP(D136,[1]Planilha3!$B$1:$C$56,2,0)</f>
        <v>IND</v>
      </c>
      <c r="D136" t="s">
        <v>294</v>
      </c>
      <c r="E136" t="s">
        <v>322</v>
      </c>
      <c r="F136" t="s">
        <v>225</v>
      </c>
      <c r="G136" t="s">
        <v>186</v>
      </c>
      <c r="H136">
        <v>1</v>
      </c>
      <c r="I136">
        <v>12</v>
      </c>
      <c r="J136" t="s">
        <v>20</v>
      </c>
      <c r="K136" t="s">
        <v>323</v>
      </c>
    </row>
    <row r="137" spans="1:12" x14ac:dyDescent="0.3">
      <c r="A137">
        <v>135</v>
      </c>
      <c r="B137" t="s">
        <v>84</v>
      </c>
      <c r="C137" t="str">
        <f>VLOOKUP(D137,[1]Planilha3!$B$1:$C$56,2,0)</f>
        <v>RH</v>
      </c>
      <c r="D137" t="s">
        <v>324</v>
      </c>
      <c r="E137" t="s">
        <v>325</v>
      </c>
      <c r="F137" t="s">
        <v>227</v>
      </c>
      <c r="G137" t="s">
        <v>186</v>
      </c>
      <c r="H137">
        <v>1</v>
      </c>
      <c r="I137">
        <v>12</v>
      </c>
      <c r="J137" t="s">
        <v>35</v>
      </c>
      <c r="K137" t="s">
        <v>94</v>
      </c>
      <c r="L137">
        <v>15</v>
      </c>
    </row>
    <row r="138" spans="1:12" x14ac:dyDescent="0.3">
      <c r="A138">
        <v>136</v>
      </c>
      <c r="B138" t="s">
        <v>84</v>
      </c>
      <c r="C138" t="str">
        <f>VLOOKUP(D138,[1]Planilha3!$B$1:$C$56,2,0)</f>
        <v>RH</v>
      </c>
      <c r="D138" t="s">
        <v>324</v>
      </c>
      <c r="E138" t="s">
        <v>326</v>
      </c>
      <c r="F138" t="s">
        <v>227</v>
      </c>
      <c r="G138" t="s">
        <v>187</v>
      </c>
      <c r="H138">
        <v>1</v>
      </c>
      <c r="I138">
        <v>12</v>
      </c>
      <c r="J138" t="s">
        <v>20</v>
      </c>
      <c r="K138" t="s">
        <v>327</v>
      </c>
      <c r="L138">
        <v>2</v>
      </c>
    </row>
    <row r="139" spans="1:12" x14ac:dyDescent="0.3">
      <c r="A139">
        <v>137</v>
      </c>
      <c r="B139" t="s">
        <v>84</v>
      </c>
      <c r="C139" t="str">
        <f>VLOOKUP(D139,[1]Planilha3!$B$1:$C$56,2,0)</f>
        <v>RH</v>
      </c>
      <c r="D139" t="s">
        <v>324</v>
      </c>
      <c r="E139" t="s">
        <v>328</v>
      </c>
      <c r="F139" t="s">
        <v>227</v>
      </c>
      <c r="G139" t="s">
        <v>187</v>
      </c>
      <c r="H139">
        <v>1</v>
      </c>
      <c r="I139">
        <v>12</v>
      </c>
      <c r="J139" t="s">
        <v>26</v>
      </c>
      <c r="K139" t="s">
        <v>329</v>
      </c>
      <c r="L139">
        <v>1</v>
      </c>
    </row>
    <row r="140" spans="1:12" x14ac:dyDescent="0.3">
      <c r="A140">
        <v>138</v>
      </c>
      <c r="B140" t="s">
        <v>84</v>
      </c>
      <c r="C140" t="str">
        <f>VLOOKUP(D140,[1]Planilha3!$B$1:$C$56,2,0)</f>
        <v>DP</v>
      </c>
      <c r="D140" t="s">
        <v>330</v>
      </c>
      <c r="E140" t="s">
        <v>331</v>
      </c>
      <c r="F140" t="s">
        <v>227</v>
      </c>
      <c r="G140" t="s">
        <v>186</v>
      </c>
      <c r="H140">
        <v>1</v>
      </c>
      <c r="I140">
        <v>12</v>
      </c>
      <c r="J140" t="s">
        <v>35</v>
      </c>
      <c r="K140" t="s">
        <v>332</v>
      </c>
      <c r="L140">
        <v>10</v>
      </c>
    </row>
    <row r="141" spans="1:12" x14ac:dyDescent="0.3">
      <c r="A141">
        <v>139</v>
      </c>
      <c r="B141" t="s">
        <v>84</v>
      </c>
      <c r="C141" t="str">
        <f>VLOOKUP(D141,[1]Planilha3!$B$1:$C$56,2,0)</f>
        <v>DP</v>
      </c>
      <c r="D141" t="s">
        <v>330</v>
      </c>
      <c r="E141" t="s">
        <v>333</v>
      </c>
      <c r="F141" t="s">
        <v>227</v>
      </c>
      <c r="G141" t="s">
        <v>186</v>
      </c>
      <c r="H141">
        <v>1</v>
      </c>
      <c r="I141">
        <v>12</v>
      </c>
      <c r="J141" t="s">
        <v>35</v>
      </c>
      <c r="K141" t="s">
        <v>334</v>
      </c>
      <c r="L141">
        <v>10</v>
      </c>
    </row>
    <row r="142" spans="1:12" x14ac:dyDescent="0.3">
      <c r="A142">
        <v>140</v>
      </c>
      <c r="B142" t="s">
        <v>84</v>
      </c>
      <c r="C142" t="str">
        <f>VLOOKUP(D142,[1]Planilha3!$B$1:$C$56,2,0)</f>
        <v>DP</v>
      </c>
      <c r="D142" t="s">
        <v>330</v>
      </c>
      <c r="E142" t="s">
        <v>335</v>
      </c>
      <c r="F142" t="s">
        <v>225</v>
      </c>
      <c r="G142" t="s">
        <v>186</v>
      </c>
      <c r="H142">
        <v>1</v>
      </c>
      <c r="I142">
        <v>12</v>
      </c>
      <c r="J142" t="s">
        <v>20</v>
      </c>
      <c r="K142" t="s">
        <v>336</v>
      </c>
      <c r="L142">
        <v>0</v>
      </c>
    </row>
    <row r="143" spans="1:12" x14ac:dyDescent="0.3">
      <c r="A143">
        <v>141</v>
      </c>
      <c r="B143" t="s">
        <v>84</v>
      </c>
      <c r="C143" t="str">
        <f>VLOOKUP(D143,[1]Planilha3!$B$1:$C$56,2,0)</f>
        <v>SST</v>
      </c>
      <c r="D143" t="s">
        <v>337</v>
      </c>
      <c r="E143" t="s">
        <v>338</v>
      </c>
      <c r="F143" t="s">
        <v>233</v>
      </c>
      <c r="G143" t="s">
        <v>214</v>
      </c>
      <c r="H143">
        <v>1</v>
      </c>
      <c r="I143">
        <v>12</v>
      </c>
      <c r="J143" t="s">
        <v>26</v>
      </c>
      <c r="K143" t="s">
        <v>339</v>
      </c>
      <c r="L143">
        <v>0</v>
      </c>
    </row>
    <row r="144" spans="1:12" x14ac:dyDescent="0.3">
      <c r="A144">
        <v>142</v>
      </c>
      <c r="B144" t="s">
        <v>84</v>
      </c>
      <c r="C144" t="str">
        <f>VLOOKUP(D144,[1]Planilha3!$B$1:$C$56,2,0)</f>
        <v>SST</v>
      </c>
      <c r="D144" t="s">
        <v>337</v>
      </c>
      <c r="E144" t="s">
        <v>340</v>
      </c>
      <c r="F144" t="s">
        <v>233</v>
      </c>
      <c r="G144" t="s">
        <v>187</v>
      </c>
      <c r="H144">
        <v>1</v>
      </c>
      <c r="I144">
        <v>12</v>
      </c>
      <c r="J144" t="s">
        <v>20</v>
      </c>
      <c r="K144" t="s">
        <v>341</v>
      </c>
      <c r="L144">
        <v>0.9</v>
      </c>
    </row>
    <row r="145" spans="1:12" x14ac:dyDescent="0.3">
      <c r="A145">
        <v>143</v>
      </c>
      <c r="B145" t="s">
        <v>84</v>
      </c>
      <c r="C145" t="str">
        <f>VLOOKUP(D145,[1]Planilha3!$B$1:$C$56,2,0)</f>
        <v>SST</v>
      </c>
      <c r="D145" t="s">
        <v>337</v>
      </c>
      <c r="E145" t="s">
        <v>342</v>
      </c>
      <c r="F145" t="s">
        <v>233</v>
      </c>
      <c r="G145" t="s">
        <v>186</v>
      </c>
      <c r="H145">
        <v>1</v>
      </c>
      <c r="I145">
        <v>12</v>
      </c>
      <c r="J145" t="s">
        <v>20</v>
      </c>
      <c r="K145" t="s">
        <v>343</v>
      </c>
    </row>
    <row r="146" spans="1:12" x14ac:dyDescent="0.3">
      <c r="A146">
        <v>144</v>
      </c>
      <c r="B146" t="s">
        <v>84</v>
      </c>
      <c r="C146" t="str">
        <f>VLOOKUP(D146,[1]Planilha3!$B$1:$C$56,2,0)</f>
        <v>SST</v>
      </c>
      <c r="D146" t="s">
        <v>337</v>
      </c>
      <c r="E146" t="s">
        <v>344</v>
      </c>
      <c r="F146" t="s">
        <v>233</v>
      </c>
      <c r="G146" t="s">
        <v>187</v>
      </c>
      <c r="H146">
        <v>1</v>
      </c>
      <c r="I146">
        <v>12</v>
      </c>
      <c r="J146" t="s">
        <v>20</v>
      </c>
      <c r="K146" t="s">
        <v>345</v>
      </c>
      <c r="L146">
        <v>0.9</v>
      </c>
    </row>
    <row r="147" spans="1:12" x14ac:dyDescent="0.3">
      <c r="A147">
        <v>145</v>
      </c>
      <c r="B147" t="s">
        <v>84</v>
      </c>
      <c r="C147" t="str">
        <f>VLOOKUP(D147,[1]Planilha3!$B$1:$C$56,2,0)</f>
        <v>SGM</v>
      </c>
      <c r="D147" t="s">
        <v>346</v>
      </c>
      <c r="E147" t="s">
        <v>347</v>
      </c>
      <c r="F147" t="s">
        <v>233</v>
      </c>
      <c r="G147" t="s">
        <v>187</v>
      </c>
      <c r="H147">
        <v>1</v>
      </c>
      <c r="I147">
        <v>12</v>
      </c>
      <c r="J147" t="s">
        <v>20</v>
      </c>
      <c r="K147" t="s">
        <v>348</v>
      </c>
      <c r="L147">
        <v>0.9</v>
      </c>
    </row>
    <row r="148" spans="1:12" x14ac:dyDescent="0.3">
      <c r="A148">
        <v>146</v>
      </c>
      <c r="B148" t="s">
        <v>84</v>
      </c>
      <c r="C148" t="str">
        <f>VLOOKUP(D148,[1]Planilha3!$B$1:$C$56,2,0)</f>
        <v>SGM</v>
      </c>
      <c r="D148" t="s">
        <v>346</v>
      </c>
      <c r="E148" t="s">
        <v>349</v>
      </c>
      <c r="F148" t="s">
        <v>233</v>
      </c>
      <c r="G148" t="s">
        <v>187</v>
      </c>
      <c r="H148">
        <v>1</v>
      </c>
      <c r="I148">
        <v>12</v>
      </c>
      <c r="J148" t="s">
        <v>20</v>
      </c>
      <c r="K148" t="s">
        <v>350</v>
      </c>
      <c r="L148">
        <v>0.8</v>
      </c>
    </row>
    <row r="149" spans="1:12" x14ac:dyDescent="0.3">
      <c r="A149">
        <v>147</v>
      </c>
      <c r="B149" t="s">
        <v>109</v>
      </c>
      <c r="C149" t="str">
        <f>VLOOKUP(D149,[1]Planilha3!$B$1:$C$56,2,0)</f>
        <v>SUP</v>
      </c>
      <c r="D149" t="s">
        <v>351</v>
      </c>
      <c r="E149" t="s">
        <v>352</v>
      </c>
      <c r="F149" t="s">
        <v>233</v>
      </c>
      <c r="G149" t="s">
        <v>186</v>
      </c>
      <c r="H149">
        <v>1</v>
      </c>
      <c r="I149">
        <v>12</v>
      </c>
      <c r="J149" t="s">
        <v>20</v>
      </c>
      <c r="K149" t="s">
        <v>353</v>
      </c>
      <c r="L149">
        <v>0.25</v>
      </c>
    </row>
    <row r="150" spans="1:12" x14ac:dyDescent="0.3">
      <c r="A150">
        <v>148</v>
      </c>
      <c r="B150" t="s">
        <v>109</v>
      </c>
      <c r="C150" t="str">
        <f>VLOOKUP(D150,[1]Planilha3!$B$1:$C$56,2,0)</f>
        <v>SUP</v>
      </c>
      <c r="D150" t="s">
        <v>351</v>
      </c>
      <c r="E150" t="s">
        <v>354</v>
      </c>
      <c r="F150" t="s">
        <v>233</v>
      </c>
      <c r="G150" t="s">
        <v>187</v>
      </c>
      <c r="H150">
        <v>1</v>
      </c>
      <c r="I150">
        <v>12</v>
      </c>
      <c r="J150" t="s">
        <v>20</v>
      </c>
      <c r="K150" t="s">
        <v>355</v>
      </c>
      <c r="L150">
        <v>0.65</v>
      </c>
    </row>
    <row r="151" spans="1:12" x14ac:dyDescent="0.3">
      <c r="A151">
        <v>149</v>
      </c>
      <c r="B151" t="s">
        <v>109</v>
      </c>
      <c r="C151" t="str">
        <f>VLOOKUP(D151,[1]Planilha3!$B$1:$C$56,2,0)</f>
        <v>SUP</v>
      </c>
      <c r="D151" t="s">
        <v>351</v>
      </c>
      <c r="E151" t="s">
        <v>356</v>
      </c>
      <c r="F151" t="s">
        <v>227</v>
      </c>
      <c r="G151" t="s">
        <v>187</v>
      </c>
      <c r="H151">
        <v>1</v>
      </c>
      <c r="I151">
        <v>12</v>
      </c>
      <c r="K151" t="s">
        <v>357</v>
      </c>
    </row>
    <row r="152" spans="1:12" x14ac:dyDescent="0.3">
      <c r="A152">
        <v>150</v>
      </c>
      <c r="B152" t="s">
        <v>109</v>
      </c>
      <c r="C152" t="str">
        <f>VLOOKUP(D152,[1]Planilha3!$B$1:$C$56,2,0)</f>
        <v>MTF</v>
      </c>
      <c r="D152" t="s">
        <v>358</v>
      </c>
      <c r="E152" t="s">
        <v>359</v>
      </c>
      <c r="F152" t="s">
        <v>233</v>
      </c>
      <c r="G152" t="s">
        <v>187</v>
      </c>
      <c r="H152">
        <v>1</v>
      </c>
      <c r="I152">
        <v>12</v>
      </c>
      <c r="J152" t="s">
        <v>20</v>
      </c>
      <c r="K152" t="s">
        <v>360</v>
      </c>
      <c r="L152">
        <v>0.65</v>
      </c>
    </row>
    <row r="153" spans="1:12" x14ac:dyDescent="0.3">
      <c r="A153">
        <v>151</v>
      </c>
      <c r="B153" t="s">
        <v>109</v>
      </c>
      <c r="C153" t="str">
        <f>VLOOKUP(D153,[1]Planilha3!$B$1:$C$56,2,0)</f>
        <v>MFR</v>
      </c>
      <c r="D153" t="s">
        <v>361</v>
      </c>
      <c r="E153" t="s">
        <v>362</v>
      </c>
      <c r="F153" t="s">
        <v>225</v>
      </c>
      <c r="G153" t="s">
        <v>186</v>
      </c>
      <c r="H153">
        <v>1</v>
      </c>
      <c r="I153">
        <v>12</v>
      </c>
      <c r="J153" t="s">
        <v>20</v>
      </c>
      <c r="K153" t="s">
        <v>363</v>
      </c>
      <c r="L153">
        <v>1.33</v>
      </c>
    </row>
    <row r="154" spans="1:12" x14ac:dyDescent="0.3">
      <c r="A154">
        <v>152</v>
      </c>
      <c r="B154" t="s">
        <v>109</v>
      </c>
      <c r="C154" t="str">
        <f>VLOOKUP(D154,[1]Planilha3!$B$1:$C$56,2,0)</f>
        <v>MFR</v>
      </c>
      <c r="D154" t="s">
        <v>361</v>
      </c>
      <c r="E154" t="s">
        <v>364</v>
      </c>
      <c r="F154" t="s">
        <v>225</v>
      </c>
      <c r="G154" t="s">
        <v>186</v>
      </c>
      <c r="H154">
        <v>1</v>
      </c>
      <c r="I154">
        <v>12</v>
      </c>
      <c r="J154" t="s">
        <v>14</v>
      </c>
      <c r="K154" t="s">
        <v>365</v>
      </c>
      <c r="L154">
        <v>1</v>
      </c>
    </row>
    <row r="155" spans="1:12" x14ac:dyDescent="0.3">
      <c r="A155">
        <v>153</v>
      </c>
      <c r="B155" t="s">
        <v>109</v>
      </c>
      <c r="C155" t="str">
        <f>VLOOKUP(D155,[1]Planilha3!$B$1:$C$56,2,0)</f>
        <v>MFR</v>
      </c>
      <c r="D155" t="s">
        <v>361</v>
      </c>
      <c r="E155" t="s">
        <v>366</v>
      </c>
      <c r="F155" t="s">
        <v>225</v>
      </c>
      <c r="G155" t="s">
        <v>186</v>
      </c>
      <c r="H155">
        <v>1</v>
      </c>
      <c r="I155">
        <v>12</v>
      </c>
      <c r="J155" t="s">
        <v>20</v>
      </c>
      <c r="K155" t="s">
        <v>367</v>
      </c>
      <c r="L155">
        <v>0.9</v>
      </c>
    </row>
    <row r="156" spans="1:12" x14ac:dyDescent="0.3">
      <c r="A156">
        <v>154</v>
      </c>
      <c r="B156" t="s">
        <v>109</v>
      </c>
      <c r="C156" t="str">
        <f>VLOOKUP(D156,[1]Planilha3!$B$1:$C$56,2,0)</f>
        <v>MFR</v>
      </c>
      <c r="D156" t="s">
        <v>361</v>
      </c>
      <c r="E156" t="s">
        <v>368</v>
      </c>
      <c r="F156" t="s">
        <v>227</v>
      </c>
      <c r="G156" t="s">
        <v>187</v>
      </c>
      <c r="H156">
        <v>1</v>
      </c>
      <c r="I156">
        <v>12</v>
      </c>
      <c r="J156" t="s">
        <v>20</v>
      </c>
      <c r="K156" t="s">
        <v>369</v>
      </c>
      <c r="L156">
        <v>1</v>
      </c>
    </row>
    <row r="157" spans="1:12" x14ac:dyDescent="0.3">
      <c r="A157">
        <v>155</v>
      </c>
      <c r="B157" t="s">
        <v>109</v>
      </c>
      <c r="C157" t="str">
        <f>VLOOKUP(D157,[1]Planilha3!$B$1:$C$56,2,0)</f>
        <v>SOP</v>
      </c>
      <c r="D157" t="s">
        <v>370</v>
      </c>
      <c r="E157" t="s">
        <v>371</v>
      </c>
      <c r="F157" t="s">
        <v>233</v>
      </c>
      <c r="G157" t="s">
        <v>187</v>
      </c>
      <c r="H157">
        <v>1</v>
      </c>
      <c r="I157">
        <v>12</v>
      </c>
      <c r="J157" t="s">
        <v>35</v>
      </c>
      <c r="K157" t="s">
        <v>372</v>
      </c>
      <c r="L157">
        <v>0.995</v>
      </c>
    </row>
    <row r="158" spans="1:12" x14ac:dyDescent="0.3">
      <c r="A158">
        <v>156</v>
      </c>
      <c r="B158" t="s">
        <v>109</v>
      </c>
      <c r="C158" t="str">
        <f>VLOOKUP(D158,[1]Planilha3!$B$1:$C$56,2,0)</f>
        <v>SOP</v>
      </c>
      <c r="D158" t="s">
        <v>370</v>
      </c>
      <c r="E158" t="s">
        <v>373</v>
      </c>
      <c r="F158" t="s">
        <v>233</v>
      </c>
      <c r="G158" t="s">
        <v>187</v>
      </c>
      <c r="H158">
        <v>1</v>
      </c>
      <c r="I158">
        <v>12</v>
      </c>
      <c r="J158" t="s">
        <v>35</v>
      </c>
      <c r="K158" t="s">
        <v>374</v>
      </c>
      <c r="L158">
        <v>0.98</v>
      </c>
    </row>
    <row r="159" spans="1:12" x14ac:dyDescent="0.3">
      <c r="A159">
        <v>157</v>
      </c>
      <c r="B159" t="s">
        <v>109</v>
      </c>
      <c r="C159" t="str">
        <f>VLOOKUP(D159,[1]Planilha3!$B$1:$C$56,2,0)</f>
        <v>SOP</v>
      </c>
      <c r="D159" t="s">
        <v>370</v>
      </c>
      <c r="E159" t="s">
        <v>375</v>
      </c>
      <c r="F159" t="s">
        <v>233</v>
      </c>
      <c r="G159" t="s">
        <v>187</v>
      </c>
      <c r="H159">
        <v>1</v>
      </c>
      <c r="I159">
        <v>12</v>
      </c>
      <c r="J159" t="s">
        <v>20</v>
      </c>
      <c r="K159" t="s">
        <v>376</v>
      </c>
      <c r="L159">
        <v>0.98499999999999999</v>
      </c>
    </row>
    <row r="160" spans="1:12" x14ac:dyDescent="0.3">
      <c r="A160">
        <v>158</v>
      </c>
      <c r="B160" t="s">
        <v>109</v>
      </c>
      <c r="C160" t="str">
        <f>VLOOKUP(D160,[1]Planilha3!$B$1:$C$56,2,0)</f>
        <v>SOP</v>
      </c>
      <c r="D160" t="s">
        <v>370</v>
      </c>
      <c r="E160" t="s">
        <v>377</v>
      </c>
      <c r="F160" t="s">
        <v>233</v>
      </c>
      <c r="G160" t="s">
        <v>187</v>
      </c>
      <c r="H160">
        <v>1</v>
      </c>
      <c r="I160">
        <v>12</v>
      </c>
      <c r="K160" t="s">
        <v>378</v>
      </c>
    </row>
    <row r="161" spans="1:12" x14ac:dyDescent="0.3">
      <c r="A161">
        <v>159</v>
      </c>
      <c r="B161" t="s">
        <v>145</v>
      </c>
      <c r="C161" t="str">
        <f>VLOOKUP(D161,[1]Planilha3!$B$1:$C$56,2,0)</f>
        <v>TIC</v>
      </c>
      <c r="D161" t="s">
        <v>379</v>
      </c>
      <c r="E161" t="s">
        <v>380</v>
      </c>
      <c r="F161" t="s">
        <v>227</v>
      </c>
      <c r="G161" t="s">
        <v>186</v>
      </c>
      <c r="H161">
        <v>1</v>
      </c>
      <c r="I161">
        <v>12</v>
      </c>
      <c r="J161" t="s">
        <v>35</v>
      </c>
      <c r="L161">
        <v>1</v>
      </c>
    </row>
    <row r="162" spans="1:12" x14ac:dyDescent="0.3">
      <c r="A162">
        <v>160</v>
      </c>
      <c r="B162" t="s">
        <v>145</v>
      </c>
      <c r="C162" t="str">
        <f>VLOOKUP(D162,[1]Planilha3!$B$1:$C$56,2,0)</f>
        <v>TIC</v>
      </c>
      <c r="D162" t="s">
        <v>379</v>
      </c>
      <c r="E162" t="s">
        <v>381</v>
      </c>
      <c r="F162" t="s">
        <v>227</v>
      </c>
      <c r="G162" t="s">
        <v>186</v>
      </c>
      <c r="H162">
        <v>1</v>
      </c>
      <c r="I162">
        <v>12</v>
      </c>
      <c r="J162" t="s">
        <v>35</v>
      </c>
      <c r="L162">
        <v>1</v>
      </c>
    </row>
    <row r="163" spans="1:12" x14ac:dyDescent="0.3">
      <c r="A163">
        <v>161</v>
      </c>
      <c r="B163" t="s">
        <v>145</v>
      </c>
      <c r="C163" t="str">
        <f>VLOOKUP(D163,[1]Planilha3!$B$1:$C$56,2,0)</f>
        <v>TIC</v>
      </c>
      <c r="D163" t="s">
        <v>379</v>
      </c>
      <c r="E163" t="s">
        <v>382</v>
      </c>
      <c r="F163" t="s">
        <v>227</v>
      </c>
      <c r="G163" t="s">
        <v>187</v>
      </c>
      <c r="H163">
        <v>1</v>
      </c>
      <c r="I163">
        <v>12</v>
      </c>
      <c r="J163" t="s">
        <v>14</v>
      </c>
      <c r="L163">
        <v>1</v>
      </c>
    </row>
    <row r="164" spans="1:12" x14ac:dyDescent="0.3">
      <c r="A164">
        <v>162</v>
      </c>
      <c r="B164" t="s">
        <v>145</v>
      </c>
      <c r="C164" t="str">
        <f>VLOOKUP(D164,[1]Planilha3!$B$1:$C$56,2,0)</f>
        <v>TIC</v>
      </c>
      <c r="D164" t="s">
        <v>379</v>
      </c>
      <c r="E164" t="s">
        <v>383</v>
      </c>
      <c r="F164" t="s">
        <v>227</v>
      </c>
      <c r="G164" t="s">
        <v>187</v>
      </c>
      <c r="H164">
        <v>1</v>
      </c>
      <c r="I164">
        <v>12</v>
      </c>
      <c r="J164" t="s">
        <v>14</v>
      </c>
      <c r="L164">
        <v>1</v>
      </c>
    </row>
    <row r="165" spans="1:12" x14ac:dyDescent="0.3">
      <c r="A165">
        <v>163</v>
      </c>
      <c r="B165" t="s">
        <v>145</v>
      </c>
      <c r="C165" t="str">
        <f>VLOOKUP(D165,[1]Planilha3!$B$1:$C$56,2,0)</f>
        <v>SUI</v>
      </c>
      <c r="D165" t="s">
        <v>384</v>
      </c>
      <c r="E165" t="s">
        <v>385</v>
      </c>
      <c r="F165" t="s">
        <v>233</v>
      </c>
      <c r="G165" t="s">
        <v>187</v>
      </c>
      <c r="H165">
        <v>1</v>
      </c>
      <c r="I165">
        <v>3</v>
      </c>
      <c r="J165" t="s">
        <v>35</v>
      </c>
      <c r="L165">
        <v>-0.25</v>
      </c>
    </row>
    <row r="166" spans="1:12" x14ac:dyDescent="0.3">
      <c r="A166">
        <v>164</v>
      </c>
      <c r="B166" t="s">
        <v>145</v>
      </c>
      <c r="C166" t="str">
        <f>VLOOKUP(D166,[1]Planilha3!$B$1:$C$56,2,0)</f>
        <v>DAD</v>
      </c>
      <c r="D166" t="s">
        <v>386</v>
      </c>
      <c r="E166" t="s">
        <v>387</v>
      </c>
      <c r="F166" t="s">
        <v>233</v>
      </c>
      <c r="G166" t="s">
        <v>187</v>
      </c>
      <c r="H166">
        <v>1</v>
      </c>
      <c r="I166">
        <v>6</v>
      </c>
      <c r="J166" t="s">
        <v>20</v>
      </c>
      <c r="L166">
        <v>-0.9</v>
      </c>
    </row>
    <row r="167" spans="1:12" x14ac:dyDescent="0.3">
      <c r="A167">
        <v>165</v>
      </c>
      <c r="B167" t="s">
        <v>145</v>
      </c>
      <c r="C167" t="str">
        <f>VLOOKUP(D167,[1]Planilha3!$B$1:$C$56,2,0)</f>
        <v>DAD</v>
      </c>
      <c r="D167" t="s">
        <v>386</v>
      </c>
      <c r="E167" t="s">
        <v>388</v>
      </c>
      <c r="F167" t="s">
        <v>227</v>
      </c>
      <c r="G167" t="s">
        <v>187</v>
      </c>
      <c r="H167">
        <v>1</v>
      </c>
      <c r="I167">
        <v>6</v>
      </c>
      <c r="J167" t="s">
        <v>20</v>
      </c>
      <c r="L167">
        <v>0.95</v>
      </c>
    </row>
    <row r="168" spans="1:12" x14ac:dyDescent="0.3">
      <c r="A168">
        <v>166</v>
      </c>
      <c r="B168" t="s">
        <v>145</v>
      </c>
      <c r="C168" t="str">
        <f>VLOOKUP(D168,[1]Planilha3!$B$1:$C$56,2,0)</f>
        <v>DAD</v>
      </c>
      <c r="D168" t="s">
        <v>386</v>
      </c>
      <c r="E168" t="s">
        <v>389</v>
      </c>
      <c r="F168" t="s">
        <v>227</v>
      </c>
      <c r="G168" t="s">
        <v>187</v>
      </c>
      <c r="H168">
        <v>1</v>
      </c>
      <c r="I168">
        <v>12</v>
      </c>
      <c r="J168" t="s">
        <v>26</v>
      </c>
      <c r="L168">
        <v>4</v>
      </c>
    </row>
    <row r="169" spans="1:12" x14ac:dyDescent="0.3">
      <c r="A169">
        <v>167</v>
      </c>
      <c r="B169" t="s">
        <v>162</v>
      </c>
      <c r="C169" t="str">
        <f>VLOOKUP(D169,[1]Planilha3!$B$1:$C$56,2,0)</f>
        <v>LOJ</v>
      </c>
      <c r="D169" t="s">
        <v>390</v>
      </c>
      <c r="E169" t="s">
        <v>391</v>
      </c>
      <c r="F169" t="s">
        <v>227</v>
      </c>
      <c r="G169" t="s">
        <v>187</v>
      </c>
      <c r="H169">
        <v>1</v>
      </c>
      <c r="I169">
        <v>12</v>
      </c>
    </row>
    <row r="170" spans="1:12" x14ac:dyDescent="0.3">
      <c r="A170">
        <v>168</v>
      </c>
      <c r="B170" t="s">
        <v>162</v>
      </c>
      <c r="C170" t="str">
        <f>VLOOKUP(D170,[1]Planilha3!$B$1:$C$56,2,0)</f>
        <v>LOJ</v>
      </c>
      <c r="D170" t="s">
        <v>390</v>
      </c>
      <c r="E170" t="s">
        <v>392</v>
      </c>
      <c r="F170" t="s">
        <v>233</v>
      </c>
      <c r="G170" t="s">
        <v>186</v>
      </c>
      <c r="H170">
        <v>1</v>
      </c>
      <c r="I170">
        <v>12</v>
      </c>
      <c r="L170">
        <v>60</v>
      </c>
    </row>
    <row r="171" spans="1:12" x14ac:dyDescent="0.3">
      <c r="A171">
        <v>169</v>
      </c>
      <c r="B171" t="s">
        <v>162</v>
      </c>
      <c r="C171" t="str">
        <f>VLOOKUP(D171,[1]Planilha3!$B$1:$C$56,2,0)</f>
        <v>LOJ</v>
      </c>
      <c r="D171" t="s">
        <v>390</v>
      </c>
      <c r="E171" t="s">
        <v>393</v>
      </c>
      <c r="F171" t="s">
        <v>225</v>
      </c>
      <c r="G171" t="s">
        <v>187</v>
      </c>
      <c r="H171">
        <v>1</v>
      </c>
      <c r="I171">
        <v>12</v>
      </c>
      <c r="L171">
        <v>-0.05</v>
      </c>
    </row>
    <row r="172" spans="1:12" x14ac:dyDescent="0.3">
      <c r="A172">
        <v>170</v>
      </c>
      <c r="B172" t="s">
        <v>162</v>
      </c>
      <c r="C172" t="str">
        <f>VLOOKUP(D172,[1]Planilha3!$B$1:$C$56,2,0)</f>
        <v>LOJ</v>
      </c>
      <c r="D172" t="s">
        <v>390</v>
      </c>
      <c r="E172" t="s">
        <v>394</v>
      </c>
      <c r="F172" t="s">
        <v>225</v>
      </c>
      <c r="G172" t="s">
        <v>187</v>
      </c>
      <c r="H172">
        <v>1</v>
      </c>
      <c r="I172">
        <v>12</v>
      </c>
    </row>
    <row r="173" spans="1:12" x14ac:dyDescent="0.3">
      <c r="A173">
        <v>171</v>
      </c>
      <c r="B173" t="s">
        <v>162</v>
      </c>
      <c r="C173" t="str">
        <f>VLOOKUP(D173,[1]Planilha3!$B$1:$C$56,2,0)</f>
        <v>LOJ</v>
      </c>
      <c r="D173" t="s">
        <v>390</v>
      </c>
      <c r="E173" t="s">
        <v>395</v>
      </c>
      <c r="F173" t="s">
        <v>233</v>
      </c>
      <c r="G173" t="s">
        <v>187</v>
      </c>
      <c r="H173">
        <v>1</v>
      </c>
      <c r="I173">
        <v>12</v>
      </c>
      <c r="L173">
        <v>90000</v>
      </c>
    </row>
    <row r="174" spans="1:12" x14ac:dyDescent="0.3">
      <c r="A174">
        <v>172</v>
      </c>
      <c r="B174" t="s">
        <v>162</v>
      </c>
      <c r="C174" t="str">
        <f>VLOOKUP(D174,[1]Planilha3!$B$1:$C$56,2,0)</f>
        <v>LOJ</v>
      </c>
      <c r="D174" t="s">
        <v>390</v>
      </c>
      <c r="E174" t="s">
        <v>396</v>
      </c>
      <c r="F174" t="s">
        <v>227</v>
      </c>
      <c r="G174" t="s">
        <v>187</v>
      </c>
      <c r="H174">
        <v>1</v>
      </c>
      <c r="I174">
        <v>12</v>
      </c>
      <c r="L174">
        <v>2</v>
      </c>
    </row>
    <row r="175" spans="1:12" x14ac:dyDescent="0.3">
      <c r="A175">
        <v>173</v>
      </c>
      <c r="B175" t="s">
        <v>162</v>
      </c>
      <c r="C175" t="str">
        <f>VLOOKUP(D175,[1]Planilha3!$B$1:$C$56,2,0)</f>
        <v>LOJ</v>
      </c>
      <c r="D175" t="s">
        <v>390</v>
      </c>
      <c r="E175" t="s">
        <v>397</v>
      </c>
      <c r="F175" t="s">
        <v>227</v>
      </c>
      <c r="G175" t="s">
        <v>187</v>
      </c>
      <c r="H175">
        <v>1</v>
      </c>
      <c r="I175">
        <v>12</v>
      </c>
      <c r="L175">
        <v>2</v>
      </c>
    </row>
    <row r="176" spans="1:12" x14ac:dyDescent="0.3">
      <c r="A176">
        <v>174</v>
      </c>
      <c r="B176" t="s">
        <v>162</v>
      </c>
      <c r="C176" t="str">
        <f>VLOOKUP(D176,[1]Planilha3!$B$1:$C$56,2,0)</f>
        <v>LOJ</v>
      </c>
      <c r="D176" t="s">
        <v>390</v>
      </c>
      <c r="E176" t="s">
        <v>398</v>
      </c>
      <c r="F176" t="s">
        <v>227</v>
      </c>
      <c r="G176" t="s">
        <v>187</v>
      </c>
      <c r="H176">
        <v>1</v>
      </c>
      <c r="I176">
        <v>12</v>
      </c>
      <c r="L176">
        <v>1</v>
      </c>
    </row>
    <row r="177" spans="1:12" x14ac:dyDescent="0.3">
      <c r="A177">
        <v>175</v>
      </c>
      <c r="B177" t="s">
        <v>162</v>
      </c>
      <c r="C177" t="str">
        <f>VLOOKUP(D177,[1]Planilha3!$B$1:$C$56,2,0)</f>
        <v>LOJ</v>
      </c>
      <c r="D177" t="s">
        <v>390</v>
      </c>
      <c r="E177" t="s">
        <v>399</v>
      </c>
      <c r="F177" t="s">
        <v>233</v>
      </c>
      <c r="G177" t="s">
        <v>187</v>
      </c>
      <c r="H177">
        <v>1</v>
      </c>
      <c r="I177">
        <v>12</v>
      </c>
      <c r="L177">
        <v>-0.05</v>
      </c>
    </row>
    <row r="178" spans="1:12" x14ac:dyDescent="0.3">
      <c r="A178">
        <v>176</v>
      </c>
      <c r="B178" t="s">
        <v>162</v>
      </c>
      <c r="C178" t="str">
        <f>VLOOKUP(D178,[1]Planilha3!$B$1:$C$56,2,0)</f>
        <v>LOJ</v>
      </c>
      <c r="D178" t="s">
        <v>390</v>
      </c>
      <c r="E178" t="s">
        <v>400</v>
      </c>
      <c r="F178" t="s">
        <v>227</v>
      </c>
      <c r="G178" t="s">
        <v>187</v>
      </c>
      <c r="H178">
        <v>1</v>
      </c>
      <c r="I178">
        <v>12</v>
      </c>
      <c r="L178">
        <v>10</v>
      </c>
    </row>
    <row r="179" spans="1:12" x14ac:dyDescent="0.3">
      <c r="A179">
        <v>177</v>
      </c>
      <c r="B179" t="s">
        <v>162</v>
      </c>
      <c r="C179" t="str">
        <f>VLOOKUP(D179,[1]Planilha3!$B$1:$C$56,2,0)</f>
        <v>LOJ</v>
      </c>
      <c r="D179" t="s">
        <v>390</v>
      </c>
      <c r="E179" t="s">
        <v>401</v>
      </c>
      <c r="F179" t="s">
        <v>227</v>
      </c>
      <c r="G179" t="s">
        <v>187</v>
      </c>
      <c r="H179">
        <v>1</v>
      </c>
      <c r="I179">
        <v>12</v>
      </c>
      <c r="L179">
        <v>1</v>
      </c>
    </row>
    <row r="180" spans="1:12" x14ac:dyDescent="0.3">
      <c r="A180">
        <v>178</v>
      </c>
      <c r="B180" t="s">
        <v>162</v>
      </c>
      <c r="C180" t="str">
        <f>VLOOKUP(D180,[1]Planilha3!$B$1:$C$56,2,0)</f>
        <v>OPE</v>
      </c>
      <c r="D180" t="s">
        <v>402</v>
      </c>
      <c r="E180" t="s">
        <v>403</v>
      </c>
      <c r="F180" t="s">
        <v>227</v>
      </c>
      <c r="G180" t="s">
        <v>187</v>
      </c>
      <c r="H180">
        <v>1</v>
      </c>
      <c r="I180">
        <v>12</v>
      </c>
      <c r="L180">
        <v>0.08</v>
      </c>
    </row>
    <row r="181" spans="1:12" x14ac:dyDescent="0.3">
      <c r="A181">
        <v>179</v>
      </c>
      <c r="B181" t="s">
        <v>162</v>
      </c>
      <c r="C181" t="str">
        <f>VLOOKUP(D181,[1]Planilha3!$B$1:$C$56,2,0)</f>
        <v>OPE</v>
      </c>
      <c r="D181" t="s">
        <v>402</v>
      </c>
      <c r="E181" t="s">
        <v>404</v>
      </c>
      <c r="F181" t="s">
        <v>227</v>
      </c>
      <c r="G181" t="s">
        <v>187</v>
      </c>
      <c r="H181">
        <v>1</v>
      </c>
      <c r="I181">
        <v>12</v>
      </c>
      <c r="L181">
        <v>0.01</v>
      </c>
    </row>
    <row r="182" spans="1:12" x14ac:dyDescent="0.3">
      <c r="A182">
        <v>180</v>
      </c>
      <c r="B182" t="s">
        <v>162</v>
      </c>
      <c r="C182" t="str">
        <f>VLOOKUP(D182,[1]Planilha3!$B$1:$C$56,2,0)</f>
        <v>OPE</v>
      </c>
      <c r="D182" t="s">
        <v>402</v>
      </c>
      <c r="E182" t="s">
        <v>405</v>
      </c>
      <c r="F182" t="s">
        <v>225</v>
      </c>
      <c r="G182" t="s">
        <v>187</v>
      </c>
      <c r="H182">
        <v>1</v>
      </c>
      <c r="I182">
        <v>12</v>
      </c>
      <c r="L182">
        <v>0.81499999999999995</v>
      </c>
    </row>
    <row r="183" spans="1:12" x14ac:dyDescent="0.3">
      <c r="A183">
        <v>181</v>
      </c>
      <c r="B183" t="s">
        <v>162</v>
      </c>
      <c r="C183" t="str">
        <f>VLOOKUP(D183,[1]Planilha3!$B$1:$C$56,2,0)</f>
        <v>OPE</v>
      </c>
      <c r="D183" t="s">
        <v>402</v>
      </c>
      <c r="E183" t="s">
        <v>406</v>
      </c>
      <c r="F183" t="s">
        <v>227</v>
      </c>
      <c r="G183" t="s">
        <v>187</v>
      </c>
      <c r="H183">
        <v>1</v>
      </c>
      <c r="I183">
        <v>12</v>
      </c>
      <c r="L183">
        <v>0.21</v>
      </c>
    </row>
    <row r="184" spans="1:12" x14ac:dyDescent="0.3">
      <c r="A184">
        <v>182</v>
      </c>
      <c r="B184" t="s">
        <v>162</v>
      </c>
      <c r="C184" t="str">
        <f>VLOOKUP(D184,[1]Planilha3!$B$1:$C$56,2,0)</f>
        <v>OPE</v>
      </c>
      <c r="D184" t="s">
        <v>402</v>
      </c>
      <c r="E184" t="s">
        <v>407</v>
      </c>
      <c r="F184" t="s">
        <v>225</v>
      </c>
      <c r="G184" t="s">
        <v>187</v>
      </c>
      <c r="H184">
        <v>1</v>
      </c>
      <c r="I184">
        <v>12</v>
      </c>
      <c r="L184">
        <v>7.4999999999999997E-2</v>
      </c>
    </row>
    <row r="185" spans="1:12" x14ac:dyDescent="0.3">
      <c r="A185">
        <v>183</v>
      </c>
      <c r="B185" t="s">
        <v>162</v>
      </c>
      <c r="C185" t="str">
        <f>VLOOKUP(D185,[1]Planilha3!$B$1:$C$56,2,0)</f>
        <v>OPE</v>
      </c>
      <c r="D185" t="s">
        <v>402</v>
      </c>
      <c r="E185" t="s">
        <v>408</v>
      </c>
      <c r="F185" t="s">
        <v>225</v>
      </c>
      <c r="G185" t="s">
        <v>187</v>
      </c>
      <c r="H185">
        <v>1</v>
      </c>
      <c r="I185">
        <v>12</v>
      </c>
      <c r="L185">
        <v>-0.05</v>
      </c>
    </row>
    <row r="186" spans="1:12" x14ac:dyDescent="0.3">
      <c r="A186">
        <v>184</v>
      </c>
      <c r="B186" t="s">
        <v>162</v>
      </c>
      <c r="C186" t="str">
        <f>VLOOKUP(D186,[1]Planilha3!$B$1:$C$56,2,0)</f>
        <v>OPE</v>
      </c>
      <c r="D186" t="s">
        <v>402</v>
      </c>
      <c r="E186" t="s">
        <v>409</v>
      </c>
      <c r="F186" t="s">
        <v>233</v>
      </c>
      <c r="G186" t="s">
        <v>187</v>
      </c>
      <c r="H186">
        <v>1</v>
      </c>
      <c r="I186">
        <v>6</v>
      </c>
      <c r="L186">
        <v>1</v>
      </c>
    </row>
    <row r="187" spans="1:12" x14ac:dyDescent="0.3">
      <c r="A187">
        <v>185</v>
      </c>
      <c r="B187" t="s">
        <v>162</v>
      </c>
      <c r="C187" t="str">
        <f>VLOOKUP(D187,[1]Planilha3!$B$1:$C$56,2,0)</f>
        <v>OPE</v>
      </c>
      <c r="D187" t="s">
        <v>402</v>
      </c>
      <c r="E187" t="s">
        <v>182</v>
      </c>
      <c r="F187" t="s">
        <v>227</v>
      </c>
      <c r="G187" t="s">
        <v>187</v>
      </c>
      <c r="H187">
        <v>1</v>
      </c>
      <c r="I187">
        <v>12</v>
      </c>
    </row>
    <row r="188" spans="1:12" x14ac:dyDescent="0.3">
      <c r="A188">
        <v>186</v>
      </c>
      <c r="B188" t="s">
        <v>162</v>
      </c>
      <c r="C188" t="str">
        <f>VLOOKUP(D188,[1]Planilha3!$B$1:$C$56,2,0)</f>
        <v>OPE</v>
      </c>
      <c r="D188" t="s">
        <v>402</v>
      </c>
      <c r="E188" t="s">
        <v>183</v>
      </c>
      <c r="F188" t="s">
        <v>227</v>
      </c>
      <c r="G188" t="s">
        <v>187</v>
      </c>
      <c r="H188">
        <v>1</v>
      </c>
      <c r="I188">
        <v>12</v>
      </c>
    </row>
    <row r="189" spans="1:12" x14ac:dyDescent="0.3">
      <c r="A189">
        <v>187</v>
      </c>
      <c r="B189" t="s">
        <v>162</v>
      </c>
      <c r="C189" t="str">
        <f>VLOOKUP(D189,[1]Planilha3!$B$1:$C$56,2,0)</f>
        <v>OPE</v>
      </c>
      <c r="D189" t="s">
        <v>402</v>
      </c>
      <c r="E189" t="s">
        <v>184</v>
      </c>
      <c r="F189" t="s">
        <v>227</v>
      </c>
      <c r="G189" t="s">
        <v>187</v>
      </c>
      <c r="H189">
        <v>1</v>
      </c>
      <c r="I189">
        <v>12</v>
      </c>
    </row>
    <row r="190" spans="1:12" x14ac:dyDescent="0.3">
      <c r="A190">
        <v>188</v>
      </c>
      <c r="B190" t="s">
        <v>69</v>
      </c>
      <c r="C190" t="str">
        <f>VLOOKUP(D190,[1]Planilha3!$B$1:$C$56,2,0)</f>
        <v>MKT</v>
      </c>
      <c r="D190" t="s">
        <v>410</v>
      </c>
      <c r="E190" t="s">
        <v>411</v>
      </c>
      <c r="F190" t="s">
        <v>227</v>
      </c>
      <c r="G190" t="s">
        <v>187</v>
      </c>
      <c r="H190">
        <v>1</v>
      </c>
      <c r="I190">
        <v>12</v>
      </c>
    </row>
    <row r="191" spans="1:12" x14ac:dyDescent="0.3">
      <c r="A191">
        <v>189</v>
      </c>
      <c r="B191" t="s">
        <v>69</v>
      </c>
      <c r="C191" t="str">
        <f>VLOOKUP(D191,[1]Planilha3!$B$1:$C$56,2,0)</f>
        <v>MKT</v>
      </c>
      <c r="D191" t="s">
        <v>410</v>
      </c>
      <c r="E191" t="s">
        <v>412</v>
      </c>
      <c r="F191" t="s">
        <v>227</v>
      </c>
      <c r="G191" t="s">
        <v>187</v>
      </c>
      <c r="H191">
        <v>1</v>
      </c>
      <c r="I191">
        <v>12</v>
      </c>
    </row>
    <row r="192" spans="1:12" x14ac:dyDescent="0.3">
      <c r="A192">
        <v>190</v>
      </c>
      <c r="B192" t="s">
        <v>69</v>
      </c>
      <c r="C192" t="str">
        <f>VLOOKUP(D192,[1]Planilha3!$B$1:$C$56,2,0)</f>
        <v>MKT</v>
      </c>
      <c r="D192" t="s">
        <v>410</v>
      </c>
      <c r="E192" t="s">
        <v>413</v>
      </c>
      <c r="F192" t="s">
        <v>233</v>
      </c>
      <c r="G192" t="s">
        <v>187</v>
      </c>
      <c r="H192">
        <v>1</v>
      </c>
      <c r="I192">
        <v>12</v>
      </c>
      <c r="L192">
        <v>0.9</v>
      </c>
    </row>
    <row r="193" spans="1:12" x14ac:dyDescent="0.3">
      <c r="A193">
        <v>191</v>
      </c>
      <c r="B193" t="s">
        <v>69</v>
      </c>
      <c r="C193" t="str">
        <f>VLOOKUP(D193,[1]Planilha3!$B$1:$C$56,2,0)</f>
        <v>MKT</v>
      </c>
      <c r="D193" t="s">
        <v>410</v>
      </c>
      <c r="E193" t="s">
        <v>414</v>
      </c>
      <c r="F193" t="s">
        <v>233</v>
      </c>
      <c r="G193" t="s">
        <v>187</v>
      </c>
      <c r="H193">
        <v>1</v>
      </c>
      <c r="I193">
        <v>12</v>
      </c>
      <c r="L193">
        <v>0.9</v>
      </c>
    </row>
    <row r="194" spans="1:12" x14ac:dyDescent="0.3">
      <c r="A194">
        <v>192</v>
      </c>
      <c r="B194" t="s">
        <v>69</v>
      </c>
      <c r="C194" t="str">
        <f>VLOOKUP(D194,[1]Planilha3!$B$1:$C$56,2,0)</f>
        <v>MKT</v>
      </c>
      <c r="D194" t="s">
        <v>410</v>
      </c>
      <c r="E194" t="s">
        <v>415</v>
      </c>
      <c r="F194" t="s">
        <v>233</v>
      </c>
      <c r="G194" t="s">
        <v>187</v>
      </c>
      <c r="H194">
        <v>1</v>
      </c>
      <c r="I194">
        <v>12</v>
      </c>
      <c r="L194">
        <v>0.9</v>
      </c>
    </row>
    <row r="195" spans="1:12" x14ac:dyDescent="0.3">
      <c r="A195">
        <v>193</v>
      </c>
      <c r="B195" t="s">
        <v>69</v>
      </c>
      <c r="C195" t="str">
        <f>VLOOKUP(D195,[1]Planilha3!$B$1:$C$56,2,0)</f>
        <v>MKT</v>
      </c>
      <c r="D195" t="s">
        <v>410</v>
      </c>
      <c r="E195" t="s">
        <v>416</v>
      </c>
      <c r="F195" t="s">
        <v>227</v>
      </c>
      <c r="G195" t="s">
        <v>187</v>
      </c>
      <c r="H195">
        <v>1</v>
      </c>
      <c r="I195">
        <v>12</v>
      </c>
      <c r="L195">
        <v>0.9</v>
      </c>
    </row>
    <row r="196" spans="1:12" x14ac:dyDescent="0.3">
      <c r="A196">
        <v>194</v>
      </c>
      <c r="B196" t="s">
        <v>69</v>
      </c>
      <c r="C196" t="str">
        <f>VLOOKUP(D196,[1]Planilha3!$B$1:$C$56,2,0)</f>
        <v>MKT</v>
      </c>
      <c r="D196" t="s">
        <v>410</v>
      </c>
      <c r="E196" t="s">
        <v>417</v>
      </c>
      <c r="F196" t="s">
        <v>227</v>
      </c>
      <c r="G196" t="s">
        <v>187</v>
      </c>
      <c r="H196">
        <v>1</v>
      </c>
      <c r="I196">
        <v>12</v>
      </c>
      <c r="L196">
        <v>0.9</v>
      </c>
    </row>
    <row r="197" spans="1:12" x14ac:dyDescent="0.3">
      <c r="A197">
        <v>195</v>
      </c>
      <c r="B197" t="s">
        <v>69</v>
      </c>
      <c r="C197" t="str">
        <f>VLOOKUP(D197,[1]Planilha3!$B$1:$C$56,2,0)</f>
        <v>MKT</v>
      </c>
      <c r="D197" t="s">
        <v>410</v>
      </c>
      <c r="E197" t="s">
        <v>418</v>
      </c>
      <c r="F197" t="s">
        <v>233</v>
      </c>
      <c r="G197" t="s">
        <v>187</v>
      </c>
      <c r="H197">
        <v>1</v>
      </c>
      <c r="I197">
        <v>12</v>
      </c>
      <c r="L197">
        <v>0.9</v>
      </c>
    </row>
    <row r="198" spans="1:12" x14ac:dyDescent="0.3">
      <c r="A198">
        <v>196</v>
      </c>
      <c r="B198" t="s">
        <v>69</v>
      </c>
      <c r="C198" t="str">
        <f>VLOOKUP(D198,[1]Planilha3!$B$1:$C$56,2,0)</f>
        <v>MKT</v>
      </c>
      <c r="D198" t="s">
        <v>410</v>
      </c>
      <c r="E198" t="s">
        <v>488</v>
      </c>
      <c r="F198" t="s">
        <v>227</v>
      </c>
      <c r="G198" t="s">
        <v>187</v>
      </c>
      <c r="H198">
        <v>1</v>
      </c>
      <c r="I198">
        <v>12</v>
      </c>
      <c r="L198">
        <v>45</v>
      </c>
    </row>
    <row r="199" spans="1:12" x14ac:dyDescent="0.3">
      <c r="A199">
        <v>197</v>
      </c>
      <c r="B199" t="s">
        <v>69</v>
      </c>
      <c r="C199" t="str">
        <f>VLOOKUP(D199,[1]Planilha3!$B$1:$C$56,2,0)</f>
        <v>MKT</v>
      </c>
      <c r="D199" t="s">
        <v>410</v>
      </c>
      <c r="E199" t="s">
        <v>489</v>
      </c>
      <c r="F199" t="s">
        <v>227</v>
      </c>
      <c r="G199" t="s">
        <v>187</v>
      </c>
      <c r="H199">
        <v>1</v>
      </c>
      <c r="I199">
        <v>12</v>
      </c>
      <c r="L199">
        <v>20</v>
      </c>
    </row>
    <row r="200" spans="1:12" x14ac:dyDescent="0.3">
      <c r="A200">
        <v>198</v>
      </c>
      <c r="B200" t="s">
        <v>69</v>
      </c>
      <c r="C200" t="str">
        <f>VLOOKUP(D200,[1]Planilha3!$B$1:$C$56,2,0)</f>
        <v>MKT</v>
      </c>
      <c r="D200" t="s">
        <v>410</v>
      </c>
      <c r="E200" t="s">
        <v>490</v>
      </c>
      <c r="F200" t="s">
        <v>227</v>
      </c>
      <c r="G200" t="s">
        <v>187</v>
      </c>
      <c r="H200">
        <v>1</v>
      </c>
      <c r="I200">
        <v>12</v>
      </c>
      <c r="L200">
        <v>5</v>
      </c>
    </row>
    <row r="201" spans="1:12" x14ac:dyDescent="0.3">
      <c r="A201">
        <v>199</v>
      </c>
      <c r="B201" t="s">
        <v>69</v>
      </c>
      <c r="C201" t="str">
        <f>VLOOKUP(D201,[1]Planilha3!$B$1:$C$56,2,0)</f>
        <v>MKT</v>
      </c>
      <c r="D201" t="s">
        <v>410</v>
      </c>
      <c r="E201" t="s">
        <v>491</v>
      </c>
      <c r="F201" t="s">
        <v>227</v>
      </c>
      <c r="G201" t="s">
        <v>187</v>
      </c>
      <c r="H201">
        <v>1</v>
      </c>
      <c r="I201">
        <v>12</v>
      </c>
      <c r="L201">
        <v>5</v>
      </c>
    </row>
    <row r="202" spans="1:12" x14ac:dyDescent="0.3">
      <c r="A202">
        <v>200</v>
      </c>
      <c r="B202" t="s">
        <v>69</v>
      </c>
      <c r="C202" t="str">
        <f>VLOOKUP(D202,[1]Planilha3!$B$1:$C$56,2,0)</f>
        <v>MKT</v>
      </c>
      <c r="D202" t="s">
        <v>410</v>
      </c>
      <c r="E202" t="s">
        <v>492</v>
      </c>
      <c r="F202" t="s">
        <v>227</v>
      </c>
      <c r="G202" t="s">
        <v>187</v>
      </c>
      <c r="H202">
        <v>1</v>
      </c>
      <c r="I202">
        <v>12</v>
      </c>
      <c r="L202">
        <v>3</v>
      </c>
    </row>
    <row r="203" spans="1:12" x14ac:dyDescent="0.3">
      <c r="A203">
        <v>201</v>
      </c>
      <c r="B203" t="s">
        <v>69</v>
      </c>
      <c r="C203" t="str">
        <f>VLOOKUP(D203,[1]Planilha3!$B$1:$C$56,2,0)</f>
        <v>MKT</v>
      </c>
      <c r="D203" t="s">
        <v>410</v>
      </c>
      <c r="E203" t="s">
        <v>493</v>
      </c>
      <c r="F203" t="s">
        <v>227</v>
      </c>
      <c r="G203" t="s">
        <v>187</v>
      </c>
      <c r="H203">
        <v>1</v>
      </c>
      <c r="I203">
        <v>12</v>
      </c>
      <c r="L203">
        <v>3</v>
      </c>
    </row>
    <row r="204" spans="1:12" x14ac:dyDescent="0.3">
      <c r="A204">
        <v>202</v>
      </c>
      <c r="B204" t="s">
        <v>69</v>
      </c>
      <c r="C204" t="str">
        <f>VLOOKUP(D204,[1]Planilha3!$B$1:$C$56,2,0)</f>
        <v>MKT</v>
      </c>
      <c r="D204" t="s">
        <v>410</v>
      </c>
      <c r="E204" t="s">
        <v>494</v>
      </c>
      <c r="F204" t="s">
        <v>227</v>
      </c>
      <c r="G204" t="s">
        <v>187</v>
      </c>
      <c r="H204">
        <v>1</v>
      </c>
      <c r="I204">
        <v>12</v>
      </c>
      <c r="L204">
        <v>3</v>
      </c>
    </row>
    <row r="205" spans="1:12" x14ac:dyDescent="0.3">
      <c r="A205">
        <v>203</v>
      </c>
      <c r="B205" t="s">
        <v>69</v>
      </c>
      <c r="C205" t="str">
        <f>VLOOKUP(D205,[1]Planilha3!$B$1:$C$56,2,0)</f>
        <v>MKT</v>
      </c>
      <c r="D205" t="s">
        <v>410</v>
      </c>
      <c r="E205" t="s">
        <v>495</v>
      </c>
      <c r="F205" t="s">
        <v>227</v>
      </c>
      <c r="G205" t="s">
        <v>187</v>
      </c>
      <c r="H205">
        <v>1</v>
      </c>
      <c r="I205">
        <v>9</v>
      </c>
      <c r="L205">
        <v>3</v>
      </c>
    </row>
    <row r="206" spans="1:12" x14ac:dyDescent="0.3">
      <c r="A206">
        <v>204</v>
      </c>
      <c r="B206" t="s">
        <v>69</v>
      </c>
      <c r="C206" t="str">
        <f>VLOOKUP(D206,[1]Planilha3!$B$1:$C$56,2,0)</f>
        <v>MKT</v>
      </c>
      <c r="D206" t="s">
        <v>410</v>
      </c>
      <c r="E206" t="s">
        <v>496</v>
      </c>
      <c r="F206" t="s">
        <v>227</v>
      </c>
      <c r="G206" t="s">
        <v>187</v>
      </c>
      <c r="H206">
        <v>1</v>
      </c>
      <c r="I206">
        <v>9</v>
      </c>
      <c r="L206">
        <v>3</v>
      </c>
    </row>
    <row r="207" spans="1:12" x14ac:dyDescent="0.3">
      <c r="A207">
        <v>205</v>
      </c>
      <c r="B207" t="s">
        <v>69</v>
      </c>
      <c r="C207" t="str">
        <f>VLOOKUP(D207,[1]Planilha3!$B$1:$C$56,2,0)</f>
        <v>MKT</v>
      </c>
      <c r="D207" t="s">
        <v>410</v>
      </c>
      <c r="E207" t="s">
        <v>419</v>
      </c>
      <c r="F207" t="s">
        <v>227</v>
      </c>
      <c r="G207" t="s">
        <v>187</v>
      </c>
      <c r="H207">
        <v>1</v>
      </c>
      <c r="I207">
        <v>12</v>
      </c>
    </row>
    <row r="208" spans="1:12" x14ac:dyDescent="0.3">
      <c r="A208">
        <v>206</v>
      </c>
      <c r="B208" t="s">
        <v>69</v>
      </c>
      <c r="C208" t="str">
        <f>VLOOKUP(D208,[1]Planilha3!$B$1:$C$56,2,0)</f>
        <v>MKT</v>
      </c>
      <c r="D208" t="s">
        <v>410</v>
      </c>
      <c r="E208" t="s">
        <v>420</v>
      </c>
      <c r="F208" t="s">
        <v>227</v>
      </c>
      <c r="G208" t="s">
        <v>187</v>
      </c>
      <c r="H208">
        <v>1</v>
      </c>
      <c r="I208">
        <v>12</v>
      </c>
    </row>
    <row r="209" spans="1:12" x14ac:dyDescent="0.3">
      <c r="A209">
        <v>207</v>
      </c>
      <c r="B209" t="s">
        <v>69</v>
      </c>
      <c r="C209" t="str">
        <f>VLOOKUP(D209,[1]Planilha3!$B$1:$C$56,2,0)</f>
        <v>MKT</v>
      </c>
      <c r="D209" t="s">
        <v>410</v>
      </c>
      <c r="E209" t="s">
        <v>421</v>
      </c>
      <c r="F209" t="s">
        <v>227</v>
      </c>
      <c r="G209" t="s">
        <v>187</v>
      </c>
      <c r="H209">
        <v>1</v>
      </c>
      <c r="I209">
        <v>12</v>
      </c>
    </row>
    <row r="210" spans="1:12" x14ac:dyDescent="0.3">
      <c r="A210">
        <v>208</v>
      </c>
      <c r="B210" t="s">
        <v>69</v>
      </c>
      <c r="C210" t="str">
        <f>VLOOKUP(D210,[1]Planilha3!$B$1:$C$56,2,0)</f>
        <v>MKT</v>
      </c>
      <c r="D210" t="s">
        <v>410</v>
      </c>
      <c r="E210" t="s">
        <v>420</v>
      </c>
      <c r="F210" t="s">
        <v>227</v>
      </c>
      <c r="G210" t="s">
        <v>187</v>
      </c>
      <c r="H210">
        <v>1</v>
      </c>
      <c r="I210">
        <v>12</v>
      </c>
    </row>
    <row r="211" spans="1:12" x14ac:dyDescent="0.3">
      <c r="A211">
        <v>209</v>
      </c>
      <c r="B211" t="s">
        <v>69</v>
      </c>
      <c r="C211" t="str">
        <f>VLOOKUP(D211,[1]Planilha3!$B$1:$C$56,2,0)</f>
        <v>MKT</v>
      </c>
      <c r="D211" t="s">
        <v>410</v>
      </c>
      <c r="E211" t="s">
        <v>422</v>
      </c>
      <c r="F211" t="s">
        <v>233</v>
      </c>
      <c r="G211" t="s">
        <v>187</v>
      </c>
      <c r="H211">
        <v>1</v>
      </c>
      <c r="I211">
        <v>12</v>
      </c>
      <c r="L211">
        <v>0.5</v>
      </c>
    </row>
    <row r="212" spans="1:12" x14ac:dyDescent="0.3">
      <c r="A212">
        <v>210</v>
      </c>
      <c r="B212" t="s">
        <v>69</v>
      </c>
      <c r="C212" t="str">
        <f>VLOOKUP(D212,[1]Planilha3!$B$1:$C$56,2,0)</f>
        <v>MKT</v>
      </c>
      <c r="D212" t="s">
        <v>410</v>
      </c>
      <c r="E212" t="s">
        <v>423</v>
      </c>
      <c r="F212" t="s">
        <v>227</v>
      </c>
      <c r="G212" t="s">
        <v>187</v>
      </c>
      <c r="H212">
        <v>1</v>
      </c>
      <c r="I212">
        <v>12</v>
      </c>
    </row>
    <row r="213" spans="1:12" x14ac:dyDescent="0.3">
      <c r="A213">
        <v>211</v>
      </c>
      <c r="B213" t="s">
        <v>69</v>
      </c>
      <c r="C213" t="str">
        <f>VLOOKUP(D213,[1]Planilha3!$B$1:$C$56,2,0)</f>
        <v>MKT</v>
      </c>
      <c r="D213" t="s">
        <v>410</v>
      </c>
      <c r="E213" t="s">
        <v>424</v>
      </c>
      <c r="F213" t="s">
        <v>227</v>
      </c>
      <c r="G213" t="s">
        <v>187</v>
      </c>
      <c r="H213">
        <v>1</v>
      </c>
      <c r="I213">
        <v>12</v>
      </c>
    </row>
    <row r="214" spans="1:12" x14ac:dyDescent="0.3">
      <c r="A214">
        <v>212</v>
      </c>
      <c r="B214" t="s">
        <v>69</v>
      </c>
      <c r="C214" t="str">
        <f>VLOOKUP(D214,[1]Planilha3!$B$1:$C$56,2,0)</f>
        <v>MKT</v>
      </c>
      <c r="D214" t="s">
        <v>410</v>
      </c>
      <c r="E214" t="s">
        <v>425</v>
      </c>
      <c r="F214" t="s">
        <v>227</v>
      </c>
      <c r="G214" t="s">
        <v>187</v>
      </c>
      <c r="H214">
        <v>1</v>
      </c>
      <c r="I214">
        <v>12</v>
      </c>
    </row>
    <row r="215" spans="1:12" x14ac:dyDescent="0.3">
      <c r="A215">
        <v>213</v>
      </c>
      <c r="B215" t="s">
        <v>69</v>
      </c>
      <c r="C215" t="str">
        <f>VLOOKUP(D215,[1]Planilha3!$B$1:$C$56,2,0)</f>
        <v>MKT</v>
      </c>
      <c r="D215" t="s">
        <v>410</v>
      </c>
      <c r="E215" t="s">
        <v>426</v>
      </c>
      <c r="F215" t="s">
        <v>227</v>
      </c>
      <c r="G215" t="s">
        <v>187</v>
      </c>
      <c r="H215">
        <v>1</v>
      </c>
      <c r="I215">
        <v>12</v>
      </c>
    </row>
    <row r="216" spans="1:12" x14ac:dyDescent="0.3">
      <c r="A216">
        <v>214</v>
      </c>
      <c r="B216" t="s">
        <v>69</v>
      </c>
      <c r="C216" t="str">
        <f>VLOOKUP(D216,[1]Planilha3!$B$1:$C$56,2,0)</f>
        <v>MKT</v>
      </c>
      <c r="D216" t="s">
        <v>410</v>
      </c>
      <c r="E216" t="s">
        <v>427</v>
      </c>
      <c r="F216" t="s">
        <v>227</v>
      </c>
      <c r="G216" t="s">
        <v>187</v>
      </c>
      <c r="H216">
        <v>1</v>
      </c>
      <c r="I216">
        <v>12</v>
      </c>
      <c r="L216">
        <v>0.94</v>
      </c>
    </row>
    <row r="217" spans="1:12" x14ac:dyDescent="0.3">
      <c r="A217">
        <v>215</v>
      </c>
      <c r="B217" t="s">
        <v>69</v>
      </c>
      <c r="C217" t="str">
        <f>VLOOKUP(D217,[1]Planilha3!$B$1:$C$56,2,0)</f>
        <v>MKT</v>
      </c>
      <c r="D217" t="s">
        <v>410</v>
      </c>
      <c r="E217" t="s">
        <v>428</v>
      </c>
      <c r="F217" t="s">
        <v>227</v>
      </c>
      <c r="G217" t="s">
        <v>187</v>
      </c>
      <c r="H217">
        <v>1</v>
      </c>
      <c r="I217">
        <v>12</v>
      </c>
      <c r="L217">
        <v>0.04</v>
      </c>
    </row>
    <row r="218" spans="1:12" x14ac:dyDescent="0.3">
      <c r="A218">
        <v>216</v>
      </c>
      <c r="B218" t="s">
        <v>69</v>
      </c>
      <c r="C218" t="str">
        <f>VLOOKUP(D218,[1]Planilha3!$B$1:$C$56,2,0)</f>
        <v>MKT</v>
      </c>
      <c r="D218" t="s">
        <v>410</v>
      </c>
      <c r="E218" t="s">
        <v>429</v>
      </c>
      <c r="F218" t="s">
        <v>227</v>
      </c>
      <c r="G218" t="s">
        <v>187</v>
      </c>
      <c r="H218">
        <v>1</v>
      </c>
      <c r="I218">
        <v>12</v>
      </c>
      <c r="L218">
        <v>0.02</v>
      </c>
    </row>
    <row r="219" spans="1:12" x14ac:dyDescent="0.3">
      <c r="A219">
        <v>217</v>
      </c>
      <c r="B219" t="s">
        <v>69</v>
      </c>
      <c r="C219" t="str">
        <f>VLOOKUP(D219,[1]Planilha3!$B$1:$C$56,2,0)</f>
        <v>MKT</v>
      </c>
      <c r="D219" t="s">
        <v>410</v>
      </c>
      <c r="E219" t="s">
        <v>430</v>
      </c>
      <c r="F219" t="s">
        <v>227</v>
      </c>
      <c r="G219" t="s">
        <v>187</v>
      </c>
      <c r="H219">
        <v>1</v>
      </c>
      <c r="I219">
        <v>12</v>
      </c>
    </row>
    <row r="220" spans="1:12" x14ac:dyDescent="0.3">
      <c r="A220">
        <v>218</v>
      </c>
      <c r="B220" t="s">
        <v>69</v>
      </c>
      <c r="C220" t="str">
        <f>VLOOKUP(D220,[1]Planilha3!$B$1:$C$56,2,0)</f>
        <v>MKT</v>
      </c>
      <c r="D220" t="s">
        <v>410</v>
      </c>
      <c r="E220" t="s">
        <v>431</v>
      </c>
      <c r="F220" t="s">
        <v>227</v>
      </c>
      <c r="G220" t="s">
        <v>187</v>
      </c>
      <c r="H220">
        <v>1</v>
      </c>
      <c r="I220">
        <v>12</v>
      </c>
    </row>
    <row r="221" spans="1:12" x14ac:dyDescent="0.3">
      <c r="A221">
        <v>219</v>
      </c>
      <c r="B221" t="s">
        <v>69</v>
      </c>
      <c r="C221" t="str">
        <f>VLOOKUP(D221,[1]Planilha3!$B$1:$C$56,2,0)</f>
        <v>MKT</v>
      </c>
      <c r="D221" t="s">
        <v>410</v>
      </c>
      <c r="E221" t="s">
        <v>432</v>
      </c>
      <c r="F221" t="s">
        <v>227</v>
      </c>
      <c r="G221" t="s">
        <v>187</v>
      </c>
      <c r="H221">
        <v>1</v>
      </c>
      <c r="I221">
        <v>12</v>
      </c>
      <c r="L221">
        <v>500000</v>
      </c>
    </row>
    <row r="222" spans="1:12" x14ac:dyDescent="0.3">
      <c r="A222">
        <v>220</v>
      </c>
      <c r="B222" t="s">
        <v>69</v>
      </c>
      <c r="C222" t="str">
        <f>VLOOKUP(D222,[1]Planilha3!$B$1:$C$56,2,0)</f>
        <v>MKT</v>
      </c>
      <c r="D222" t="s">
        <v>410</v>
      </c>
      <c r="E222" t="s">
        <v>433</v>
      </c>
      <c r="F222" t="s">
        <v>233</v>
      </c>
      <c r="G222" t="s">
        <v>187</v>
      </c>
      <c r="H222">
        <v>1</v>
      </c>
      <c r="I222">
        <v>12</v>
      </c>
      <c r="L222">
        <v>0.05</v>
      </c>
    </row>
    <row r="223" spans="1:12" x14ac:dyDescent="0.3">
      <c r="A223">
        <v>221</v>
      </c>
      <c r="B223" t="s">
        <v>69</v>
      </c>
      <c r="C223" t="str">
        <f>VLOOKUP(D223,[1]Planilha3!$B$1:$C$56,2,0)</f>
        <v>MKT</v>
      </c>
      <c r="D223" t="s">
        <v>410</v>
      </c>
      <c r="E223" t="s">
        <v>434</v>
      </c>
      <c r="F223" t="s">
        <v>225</v>
      </c>
      <c r="G223" t="s">
        <v>187</v>
      </c>
      <c r="H223">
        <v>1</v>
      </c>
      <c r="I223">
        <v>12</v>
      </c>
    </row>
    <row r="224" spans="1:12" x14ac:dyDescent="0.3">
      <c r="A224">
        <v>222</v>
      </c>
      <c r="B224" t="s">
        <v>69</v>
      </c>
      <c r="C224" t="str">
        <f>VLOOKUP(D224,[1]Planilha3!$B$1:$C$56,2,0)</f>
        <v>MKT</v>
      </c>
      <c r="D224" t="s">
        <v>410</v>
      </c>
      <c r="E224" t="s">
        <v>435</v>
      </c>
      <c r="F224" t="s">
        <v>227</v>
      </c>
      <c r="G224" t="s">
        <v>187</v>
      </c>
      <c r="H224">
        <v>1</v>
      </c>
      <c r="I224">
        <v>12</v>
      </c>
      <c r="L224">
        <v>5</v>
      </c>
    </row>
    <row r="225" spans="1:12" x14ac:dyDescent="0.3">
      <c r="A225">
        <v>223</v>
      </c>
      <c r="B225" t="s">
        <v>69</v>
      </c>
      <c r="C225" t="str">
        <f>VLOOKUP(D225,[1]Planilha3!$B$1:$C$56,2,0)</f>
        <v>MKT</v>
      </c>
      <c r="D225" t="s">
        <v>410</v>
      </c>
      <c r="E225" t="s">
        <v>436</v>
      </c>
      <c r="F225" t="s">
        <v>227</v>
      </c>
      <c r="G225" t="s">
        <v>187</v>
      </c>
      <c r="H225">
        <v>1</v>
      </c>
      <c r="I225">
        <v>12</v>
      </c>
    </row>
    <row r="226" spans="1:12" x14ac:dyDescent="0.3">
      <c r="A226">
        <v>224</v>
      </c>
      <c r="B226" t="s">
        <v>69</v>
      </c>
      <c r="C226" t="str">
        <f>VLOOKUP(D226,[1]Planilha3!$B$1:$C$56,2,0)</f>
        <v>MKT</v>
      </c>
      <c r="D226" t="s">
        <v>410</v>
      </c>
      <c r="E226" t="s">
        <v>437</v>
      </c>
      <c r="F226" t="s">
        <v>227</v>
      </c>
      <c r="G226" t="s">
        <v>187</v>
      </c>
      <c r="H226">
        <v>1</v>
      </c>
      <c r="I226">
        <v>12</v>
      </c>
    </row>
    <row r="227" spans="1:12" x14ac:dyDescent="0.3">
      <c r="A227">
        <v>225</v>
      </c>
      <c r="B227" t="s">
        <v>69</v>
      </c>
      <c r="C227" t="str">
        <f>VLOOKUP(D227,[1]Planilha3!$B$1:$C$56,2,0)</f>
        <v>MKT</v>
      </c>
      <c r="D227" t="s">
        <v>410</v>
      </c>
      <c r="E227" t="s">
        <v>438</v>
      </c>
      <c r="F227" t="s">
        <v>233</v>
      </c>
      <c r="G227" t="s">
        <v>187</v>
      </c>
      <c r="H227">
        <v>1</v>
      </c>
      <c r="I227">
        <v>12</v>
      </c>
      <c r="L227">
        <v>600000</v>
      </c>
    </row>
    <row r="228" spans="1:12" x14ac:dyDescent="0.3">
      <c r="A228">
        <v>226</v>
      </c>
      <c r="B228" t="s">
        <v>69</v>
      </c>
      <c r="C228" t="str">
        <f>VLOOKUP(D228,[1]Planilha3!$B$1:$C$56,2,0)</f>
        <v>MKT</v>
      </c>
      <c r="D228" t="s">
        <v>410</v>
      </c>
      <c r="E228" t="s">
        <v>439</v>
      </c>
      <c r="F228" t="s">
        <v>233</v>
      </c>
      <c r="G228" t="s">
        <v>187</v>
      </c>
      <c r="H228">
        <v>1</v>
      </c>
      <c r="I228">
        <v>12</v>
      </c>
      <c r="L228">
        <v>0.05</v>
      </c>
    </row>
    <row r="229" spans="1:12" x14ac:dyDescent="0.3">
      <c r="A229">
        <v>227</v>
      </c>
      <c r="B229" t="s">
        <v>69</v>
      </c>
      <c r="C229" t="str">
        <f>VLOOKUP(D229,[1]Planilha3!$B$1:$C$56,2,0)</f>
        <v>MKT</v>
      </c>
      <c r="D229" t="s">
        <v>410</v>
      </c>
      <c r="E229" t="s">
        <v>434</v>
      </c>
      <c r="F229" t="s">
        <v>225</v>
      </c>
      <c r="G229" t="s">
        <v>187</v>
      </c>
      <c r="H229">
        <v>1</v>
      </c>
      <c r="I229">
        <v>12</v>
      </c>
    </row>
    <row r="230" spans="1:12" x14ac:dyDescent="0.3">
      <c r="A230">
        <v>228</v>
      </c>
      <c r="B230" t="s">
        <v>69</v>
      </c>
      <c r="C230" t="str">
        <f>VLOOKUP(D230,[1]Planilha3!$B$1:$C$56,2,0)</f>
        <v>MKT</v>
      </c>
      <c r="D230" t="s">
        <v>410</v>
      </c>
      <c r="E230" t="s">
        <v>440</v>
      </c>
      <c r="F230" t="s">
        <v>227</v>
      </c>
      <c r="G230" t="s">
        <v>187</v>
      </c>
      <c r="H230">
        <v>1</v>
      </c>
      <c r="I230">
        <v>12</v>
      </c>
      <c r="L230">
        <v>3</v>
      </c>
    </row>
    <row r="231" spans="1:12" x14ac:dyDescent="0.3">
      <c r="A231">
        <v>229</v>
      </c>
      <c r="B231" t="s">
        <v>69</v>
      </c>
      <c r="C231" t="str">
        <f>VLOOKUP(D231,[1]Planilha3!$B$1:$C$56,2,0)</f>
        <v>TRA</v>
      </c>
      <c r="D231" t="s">
        <v>441</v>
      </c>
      <c r="E231" t="s">
        <v>442</v>
      </c>
      <c r="F231" t="s">
        <v>227</v>
      </c>
      <c r="G231" t="s">
        <v>187</v>
      </c>
      <c r="H231">
        <v>1</v>
      </c>
      <c r="I231">
        <v>12</v>
      </c>
      <c r="L231">
        <v>13</v>
      </c>
    </row>
    <row r="232" spans="1:12" x14ac:dyDescent="0.3">
      <c r="A232">
        <v>230</v>
      </c>
      <c r="B232" t="s">
        <v>69</v>
      </c>
      <c r="C232" t="str">
        <f>VLOOKUP(D232,[1]Planilha3!$B$1:$C$56,2,0)</f>
        <v>TRA</v>
      </c>
      <c r="D232" t="s">
        <v>441</v>
      </c>
      <c r="E232" t="s">
        <v>443</v>
      </c>
      <c r="F232" t="s">
        <v>227</v>
      </c>
      <c r="G232" t="s">
        <v>187</v>
      </c>
      <c r="H232">
        <v>1</v>
      </c>
      <c r="I232">
        <v>12</v>
      </c>
      <c r="L232">
        <v>3</v>
      </c>
    </row>
    <row r="233" spans="1:12" x14ac:dyDescent="0.3">
      <c r="A233">
        <v>231</v>
      </c>
      <c r="B233" t="s">
        <v>69</v>
      </c>
      <c r="C233" t="str">
        <f>VLOOKUP(D233,[1]Planilha3!$B$1:$C$56,2,0)</f>
        <v>TRA</v>
      </c>
      <c r="D233" t="s">
        <v>441</v>
      </c>
      <c r="E233" t="s">
        <v>444</v>
      </c>
      <c r="F233" t="s">
        <v>227</v>
      </c>
      <c r="G233" t="s">
        <v>187</v>
      </c>
      <c r="H233">
        <v>1</v>
      </c>
      <c r="I233">
        <v>12</v>
      </c>
      <c r="L233">
        <v>1</v>
      </c>
    </row>
    <row r="234" spans="1:12" x14ac:dyDescent="0.3">
      <c r="A234">
        <v>232</v>
      </c>
      <c r="B234" t="s">
        <v>69</v>
      </c>
      <c r="C234" t="str">
        <f>VLOOKUP(D234,[1]Planilha3!$B$1:$C$56,2,0)</f>
        <v>TRA</v>
      </c>
      <c r="D234" t="s">
        <v>441</v>
      </c>
      <c r="E234" t="s">
        <v>445</v>
      </c>
      <c r="F234" t="s">
        <v>227</v>
      </c>
      <c r="G234" t="s">
        <v>187</v>
      </c>
      <c r="H234">
        <v>1</v>
      </c>
      <c r="I234">
        <v>12</v>
      </c>
      <c r="L234">
        <v>1</v>
      </c>
    </row>
    <row r="235" spans="1:12" x14ac:dyDescent="0.3">
      <c r="A235">
        <v>233</v>
      </c>
      <c r="B235" t="s">
        <v>69</v>
      </c>
      <c r="C235" t="str">
        <f>VLOOKUP(D235,[1]Planilha3!$B$1:$C$56,2,0)</f>
        <v>TRA</v>
      </c>
      <c r="D235" t="s">
        <v>441</v>
      </c>
      <c r="E235" t="s">
        <v>446</v>
      </c>
      <c r="F235" t="s">
        <v>227</v>
      </c>
      <c r="G235" t="s">
        <v>187</v>
      </c>
      <c r="H235">
        <v>1</v>
      </c>
      <c r="I235">
        <v>12</v>
      </c>
      <c r="L235">
        <v>1</v>
      </c>
    </row>
    <row r="236" spans="1:12" x14ac:dyDescent="0.3">
      <c r="A236">
        <v>234</v>
      </c>
      <c r="B236" t="s">
        <v>69</v>
      </c>
      <c r="C236" t="str">
        <f>VLOOKUP(D236,[1]Planilha3!$B$1:$C$56,2,0)</f>
        <v>TRA</v>
      </c>
      <c r="D236" t="s">
        <v>441</v>
      </c>
      <c r="E236" t="s">
        <v>447</v>
      </c>
      <c r="F236" t="s">
        <v>227</v>
      </c>
      <c r="G236" t="s">
        <v>187</v>
      </c>
      <c r="H236">
        <v>1</v>
      </c>
      <c r="I236">
        <v>12</v>
      </c>
      <c r="L236">
        <v>1</v>
      </c>
    </row>
    <row r="237" spans="1:12" x14ac:dyDescent="0.3">
      <c r="A237">
        <v>235</v>
      </c>
      <c r="B237" t="s">
        <v>69</v>
      </c>
      <c r="C237" t="str">
        <f>VLOOKUP(D237,[1]Planilha3!$B$1:$C$56,2,0)</f>
        <v>TRA</v>
      </c>
      <c r="D237" t="s">
        <v>441</v>
      </c>
      <c r="E237" t="s">
        <v>448</v>
      </c>
      <c r="F237" t="s">
        <v>225</v>
      </c>
      <c r="G237" t="s">
        <v>187</v>
      </c>
      <c r="H237">
        <v>1</v>
      </c>
      <c r="I237">
        <v>12</v>
      </c>
    </row>
    <row r="238" spans="1:12" x14ac:dyDescent="0.3">
      <c r="A238">
        <v>236</v>
      </c>
      <c r="B238" t="s">
        <v>69</v>
      </c>
      <c r="C238" t="str">
        <f>VLOOKUP(D238,[1]Planilha3!$B$1:$C$56,2,0)</f>
        <v>TRA</v>
      </c>
      <c r="D238" t="s">
        <v>441</v>
      </c>
      <c r="E238" t="s">
        <v>449</v>
      </c>
      <c r="F238" t="s">
        <v>233</v>
      </c>
      <c r="G238" t="s">
        <v>187</v>
      </c>
      <c r="H238">
        <v>1</v>
      </c>
      <c r="I238">
        <v>12</v>
      </c>
    </row>
    <row r="239" spans="1:12" x14ac:dyDescent="0.3">
      <c r="A239">
        <v>238</v>
      </c>
      <c r="B239" t="s">
        <v>69</v>
      </c>
      <c r="C239" t="str">
        <f>VLOOKUP(D239,[1]Planilha3!$B$1:$C$56,2,0)</f>
        <v>TRA</v>
      </c>
      <c r="D239" t="s">
        <v>441</v>
      </c>
      <c r="E239" t="s">
        <v>450</v>
      </c>
      <c r="F239" t="s">
        <v>225</v>
      </c>
      <c r="G239" t="s">
        <v>186</v>
      </c>
      <c r="H239">
        <v>1</v>
      </c>
      <c r="I239">
        <v>12</v>
      </c>
    </row>
    <row r="240" spans="1:12" x14ac:dyDescent="0.3">
      <c r="A240">
        <v>239</v>
      </c>
      <c r="B240" t="s">
        <v>69</v>
      </c>
      <c r="C240" t="str">
        <f>VLOOKUP(D240,[1]Planilha3!$B$1:$C$56,2,0)</f>
        <v>TRA</v>
      </c>
      <c r="D240" t="s">
        <v>441</v>
      </c>
      <c r="E240" t="s">
        <v>451</v>
      </c>
      <c r="F240" t="s">
        <v>227</v>
      </c>
      <c r="G240" t="s">
        <v>187</v>
      </c>
      <c r="H240">
        <v>1</v>
      </c>
      <c r="I240">
        <v>12</v>
      </c>
      <c r="L240">
        <v>15</v>
      </c>
    </row>
    <row r="241" spans="1:12" x14ac:dyDescent="0.3">
      <c r="A241">
        <v>240</v>
      </c>
      <c r="B241" t="s">
        <v>69</v>
      </c>
      <c r="C241" t="str">
        <f>VLOOKUP(D241,[1]Planilha3!$B$1:$C$56,2,0)</f>
        <v>TRA</v>
      </c>
      <c r="D241" t="s">
        <v>441</v>
      </c>
      <c r="E241" t="s">
        <v>452</v>
      </c>
      <c r="F241" t="s">
        <v>227</v>
      </c>
      <c r="G241" t="s">
        <v>187</v>
      </c>
      <c r="H241">
        <v>1</v>
      </c>
      <c r="I241">
        <v>12</v>
      </c>
      <c r="L241">
        <v>8</v>
      </c>
    </row>
    <row r="242" spans="1:12" x14ac:dyDescent="0.3">
      <c r="A242">
        <v>241</v>
      </c>
      <c r="B242" t="s">
        <v>69</v>
      </c>
      <c r="C242" t="str">
        <f>VLOOKUP(D242,[1]Planilha3!$B$1:$C$56,2,0)</f>
        <v>TRA</v>
      </c>
      <c r="D242" t="s">
        <v>441</v>
      </c>
      <c r="E242" t="s">
        <v>453</v>
      </c>
      <c r="F242" t="s">
        <v>227</v>
      </c>
      <c r="G242" t="s">
        <v>187</v>
      </c>
      <c r="H242">
        <v>1</v>
      </c>
      <c r="I242">
        <v>12</v>
      </c>
      <c r="L242">
        <v>3</v>
      </c>
    </row>
    <row r="243" spans="1:12" x14ac:dyDescent="0.3">
      <c r="A243">
        <v>242</v>
      </c>
      <c r="B243" t="s">
        <v>69</v>
      </c>
      <c r="C243" t="str">
        <f>VLOOKUP(D243,[1]Planilha3!$B$1:$C$56,2,0)</f>
        <v>TRA</v>
      </c>
      <c r="D243" t="s">
        <v>441</v>
      </c>
      <c r="E243" t="s">
        <v>454</v>
      </c>
      <c r="F243" t="s">
        <v>227</v>
      </c>
      <c r="G243" t="s">
        <v>187</v>
      </c>
      <c r="H243">
        <v>1</v>
      </c>
      <c r="I243">
        <v>12</v>
      </c>
      <c r="L243">
        <v>2</v>
      </c>
    </row>
    <row r="244" spans="1:12" x14ac:dyDescent="0.3">
      <c r="A244">
        <v>243</v>
      </c>
      <c r="B244" t="s">
        <v>69</v>
      </c>
      <c r="C244" t="str">
        <f>VLOOKUP(D244,[1]Planilha3!$B$1:$C$56,2,0)</f>
        <v>TRA</v>
      </c>
      <c r="D244" t="s">
        <v>441</v>
      </c>
      <c r="E244" t="s">
        <v>455</v>
      </c>
      <c r="F244" t="s">
        <v>227</v>
      </c>
      <c r="G244" t="s">
        <v>187</v>
      </c>
      <c r="H244">
        <v>1</v>
      </c>
      <c r="I244">
        <v>12</v>
      </c>
      <c r="L244">
        <v>2</v>
      </c>
    </row>
    <row r="245" spans="1:12" x14ac:dyDescent="0.3">
      <c r="A245">
        <v>244</v>
      </c>
      <c r="B245" t="s">
        <v>69</v>
      </c>
      <c r="C245" t="str">
        <f>VLOOKUP(D245,[1]Planilha3!$B$1:$C$56,2,0)</f>
        <v>TRA</v>
      </c>
      <c r="D245" t="s">
        <v>441</v>
      </c>
      <c r="E245" t="s">
        <v>456</v>
      </c>
      <c r="F245" t="s">
        <v>227</v>
      </c>
      <c r="G245" t="s">
        <v>187</v>
      </c>
      <c r="H245">
        <v>1</v>
      </c>
      <c r="I245">
        <v>12</v>
      </c>
      <c r="L245">
        <v>2</v>
      </c>
    </row>
    <row r="246" spans="1:12" x14ac:dyDescent="0.3">
      <c r="A246">
        <v>245</v>
      </c>
      <c r="B246" t="s">
        <v>69</v>
      </c>
      <c r="C246" t="str">
        <f>VLOOKUP(D246,[1]Planilha3!$B$1:$C$56,2,0)</f>
        <v>TRA</v>
      </c>
      <c r="D246" t="s">
        <v>441</v>
      </c>
      <c r="E246" t="s">
        <v>457</v>
      </c>
      <c r="F246" t="s">
        <v>227</v>
      </c>
      <c r="G246" t="s">
        <v>187</v>
      </c>
      <c r="H246">
        <v>1</v>
      </c>
      <c r="I246">
        <v>12</v>
      </c>
    </row>
    <row r="247" spans="1:12" x14ac:dyDescent="0.3">
      <c r="A247">
        <v>246</v>
      </c>
      <c r="B247" t="s">
        <v>69</v>
      </c>
      <c r="C247" t="str">
        <f>VLOOKUP(D247,[1]Planilha3!$B$1:$C$56,2,0)</f>
        <v>TRA</v>
      </c>
      <c r="D247" t="s">
        <v>441</v>
      </c>
      <c r="E247" t="s">
        <v>458</v>
      </c>
      <c r="F247" t="s">
        <v>227</v>
      </c>
      <c r="G247" t="s">
        <v>187</v>
      </c>
      <c r="H247">
        <v>1</v>
      </c>
      <c r="I247">
        <v>12</v>
      </c>
    </row>
    <row r="248" spans="1:12" x14ac:dyDescent="0.3">
      <c r="A248">
        <v>247</v>
      </c>
      <c r="B248" t="s">
        <v>69</v>
      </c>
      <c r="C248" t="str">
        <f>VLOOKUP(D248,[1]Planilha3!$B$1:$C$56,2,0)</f>
        <v>TRA</v>
      </c>
      <c r="D248" t="s">
        <v>441</v>
      </c>
      <c r="E248" t="s">
        <v>459</v>
      </c>
      <c r="F248" t="s">
        <v>227</v>
      </c>
      <c r="G248" t="s">
        <v>187</v>
      </c>
      <c r="H248">
        <v>1</v>
      </c>
      <c r="I248">
        <v>12</v>
      </c>
    </row>
    <row r="249" spans="1:12" x14ac:dyDescent="0.3">
      <c r="A249">
        <v>252</v>
      </c>
      <c r="B249" t="s">
        <v>69</v>
      </c>
      <c r="C249" t="str">
        <f>VLOOKUP(D249,[1]Planilha3!$B$1:$C$56,2,0)</f>
        <v>TRA</v>
      </c>
      <c r="D249" t="s">
        <v>441</v>
      </c>
      <c r="E249" t="s">
        <v>460</v>
      </c>
      <c r="F249" t="s">
        <v>227</v>
      </c>
      <c r="G249" t="s">
        <v>187</v>
      </c>
      <c r="H249">
        <v>1</v>
      </c>
      <c r="I249">
        <v>12</v>
      </c>
      <c r="L249">
        <v>5</v>
      </c>
    </row>
    <row r="250" spans="1:12" x14ac:dyDescent="0.3">
      <c r="A250">
        <v>253</v>
      </c>
      <c r="B250" t="s">
        <v>69</v>
      </c>
      <c r="C250" t="str">
        <f>VLOOKUP(D250,[1]Planilha3!$B$1:$C$56,2,0)</f>
        <v>TRA</v>
      </c>
      <c r="D250" t="s">
        <v>441</v>
      </c>
      <c r="E250" t="s">
        <v>461</v>
      </c>
      <c r="F250" t="s">
        <v>227</v>
      </c>
      <c r="G250" t="s">
        <v>187</v>
      </c>
      <c r="H250">
        <v>1</v>
      </c>
      <c r="I250">
        <v>12</v>
      </c>
      <c r="L250">
        <v>2</v>
      </c>
    </row>
    <row r="251" spans="1:12" x14ac:dyDescent="0.3">
      <c r="A251">
        <v>254</v>
      </c>
      <c r="B251" t="s">
        <v>69</v>
      </c>
      <c r="C251" t="str">
        <f>VLOOKUP(D251,[1]Planilha3!$B$1:$C$56,2,0)</f>
        <v>TRA</v>
      </c>
      <c r="D251" t="s">
        <v>441</v>
      </c>
      <c r="E251" t="s">
        <v>462</v>
      </c>
      <c r="F251" t="s">
        <v>227</v>
      </c>
      <c r="G251" t="s">
        <v>187</v>
      </c>
      <c r="H251">
        <v>1</v>
      </c>
      <c r="I251">
        <v>12</v>
      </c>
      <c r="L251">
        <v>2</v>
      </c>
    </row>
    <row r="252" spans="1:12" x14ac:dyDescent="0.3">
      <c r="A252">
        <v>255</v>
      </c>
      <c r="B252" t="s">
        <v>69</v>
      </c>
      <c r="C252" t="str">
        <f>VLOOKUP(D252,[1]Planilha3!$B$1:$C$56,2,0)</f>
        <v>TRA</v>
      </c>
      <c r="D252" t="s">
        <v>441</v>
      </c>
      <c r="E252" t="s">
        <v>463</v>
      </c>
      <c r="F252" t="s">
        <v>227</v>
      </c>
      <c r="G252" t="s">
        <v>187</v>
      </c>
      <c r="H252">
        <v>1</v>
      </c>
      <c r="I252">
        <v>12</v>
      </c>
      <c r="L252">
        <v>2</v>
      </c>
    </row>
    <row r="253" spans="1:12" x14ac:dyDescent="0.3">
      <c r="A253">
        <v>256</v>
      </c>
      <c r="B253" t="s">
        <v>69</v>
      </c>
      <c r="C253" t="str">
        <f>VLOOKUP(D253,[1]Planilha3!$B$1:$C$56,2,0)</f>
        <v>TRA</v>
      </c>
      <c r="D253" t="s">
        <v>441</v>
      </c>
      <c r="E253" t="s">
        <v>464</v>
      </c>
      <c r="F253" t="s">
        <v>227</v>
      </c>
      <c r="G253" t="s">
        <v>187</v>
      </c>
      <c r="H253">
        <v>1</v>
      </c>
      <c r="I253">
        <v>12</v>
      </c>
      <c r="L253">
        <v>2</v>
      </c>
    </row>
    <row r="254" spans="1:12" x14ac:dyDescent="0.3">
      <c r="A254">
        <v>257</v>
      </c>
      <c r="B254" t="s">
        <v>69</v>
      </c>
      <c r="C254" t="str">
        <f>VLOOKUP(D254,[1]Planilha3!$B$1:$C$56,2,0)</f>
        <v>TRA</v>
      </c>
      <c r="D254" t="s">
        <v>441</v>
      </c>
      <c r="E254" t="s">
        <v>465</v>
      </c>
      <c r="F254" t="s">
        <v>227</v>
      </c>
      <c r="G254" t="s">
        <v>187</v>
      </c>
      <c r="H254">
        <v>1</v>
      </c>
      <c r="I254">
        <v>12</v>
      </c>
      <c r="L254">
        <v>1</v>
      </c>
    </row>
    <row r="255" spans="1:12" x14ac:dyDescent="0.3">
      <c r="A255">
        <v>258</v>
      </c>
      <c r="B255" t="s">
        <v>69</v>
      </c>
      <c r="C255" t="str">
        <f>VLOOKUP(D255,[1]Planilha3!$B$1:$C$56,2,0)</f>
        <v>TRA</v>
      </c>
      <c r="D255" t="s">
        <v>441</v>
      </c>
      <c r="E255" t="s">
        <v>466</v>
      </c>
      <c r="F255" t="s">
        <v>227</v>
      </c>
      <c r="G255" t="s">
        <v>187</v>
      </c>
      <c r="H255">
        <v>1</v>
      </c>
      <c r="I255">
        <v>12</v>
      </c>
    </row>
    <row r="256" spans="1:12" x14ac:dyDescent="0.3">
      <c r="A256">
        <v>259</v>
      </c>
      <c r="B256" t="s">
        <v>69</v>
      </c>
      <c r="C256" t="str">
        <f>VLOOKUP(D256,[1]Planilha3!$B$1:$C$56,2,0)</f>
        <v>TRA</v>
      </c>
      <c r="D256" t="s">
        <v>441</v>
      </c>
      <c r="E256" t="s">
        <v>467</v>
      </c>
      <c r="F256" t="s">
        <v>227</v>
      </c>
      <c r="G256" t="s">
        <v>187</v>
      </c>
      <c r="H256">
        <v>1</v>
      </c>
      <c r="I256">
        <v>12</v>
      </c>
    </row>
    <row r="257" spans="1:12" x14ac:dyDescent="0.3">
      <c r="A257">
        <v>260</v>
      </c>
      <c r="B257" t="s">
        <v>69</v>
      </c>
      <c r="C257" t="str">
        <f>VLOOKUP(D257,[1]Planilha3!$B$1:$C$56,2,0)</f>
        <v>TRA</v>
      </c>
      <c r="D257" t="s">
        <v>441</v>
      </c>
      <c r="E257" t="s">
        <v>459</v>
      </c>
      <c r="F257" t="s">
        <v>227</v>
      </c>
      <c r="G257" t="s">
        <v>187</v>
      </c>
      <c r="H257">
        <v>1</v>
      </c>
      <c r="I257">
        <v>12</v>
      </c>
    </row>
    <row r="258" spans="1:12" x14ac:dyDescent="0.3">
      <c r="A258">
        <v>261</v>
      </c>
      <c r="B258" t="s">
        <v>69</v>
      </c>
      <c r="C258" t="str">
        <f>VLOOKUP(D258,[1]Planilha3!$B$1:$C$56,2,0)</f>
        <v>TRA</v>
      </c>
      <c r="D258" t="s">
        <v>441</v>
      </c>
      <c r="E258" t="s">
        <v>468</v>
      </c>
      <c r="F258" t="s">
        <v>227</v>
      </c>
      <c r="G258" t="s">
        <v>187</v>
      </c>
      <c r="H258">
        <v>1</v>
      </c>
      <c r="I258">
        <v>12</v>
      </c>
    </row>
    <row r="259" spans="1:12" x14ac:dyDescent="0.3">
      <c r="A259">
        <v>262</v>
      </c>
      <c r="B259" t="s">
        <v>69</v>
      </c>
      <c r="C259" t="str">
        <f>VLOOKUP(D259,[1]Planilha3!$B$1:$C$56,2,0)</f>
        <v>TRA</v>
      </c>
      <c r="D259" t="s">
        <v>441</v>
      </c>
      <c r="E259" t="s">
        <v>469</v>
      </c>
      <c r="F259" t="s">
        <v>233</v>
      </c>
      <c r="G259" t="s">
        <v>187</v>
      </c>
      <c r="H259">
        <v>1</v>
      </c>
      <c r="I259">
        <v>12</v>
      </c>
    </row>
    <row r="260" spans="1:12" x14ac:dyDescent="0.3">
      <c r="A260">
        <v>263</v>
      </c>
      <c r="B260" t="s">
        <v>69</v>
      </c>
      <c r="C260" t="str">
        <f>VLOOKUP(D260,[1]Planilha3!$B$1:$C$56,2,0)</f>
        <v>TRA</v>
      </c>
      <c r="D260" t="s">
        <v>441</v>
      </c>
      <c r="E260" t="s">
        <v>470</v>
      </c>
      <c r="F260" t="s">
        <v>227</v>
      </c>
      <c r="G260" t="s">
        <v>187</v>
      </c>
      <c r="H260">
        <v>1</v>
      </c>
      <c r="I260">
        <v>12</v>
      </c>
    </row>
    <row r="261" spans="1:12" x14ac:dyDescent="0.3">
      <c r="A261">
        <v>264</v>
      </c>
      <c r="B261" t="s">
        <v>69</v>
      </c>
      <c r="C261" t="str">
        <f>VLOOKUP(D261,[1]Planilha3!$B$1:$C$56,2,0)</f>
        <v>TRA</v>
      </c>
      <c r="D261" t="s">
        <v>441</v>
      </c>
      <c r="E261" t="s">
        <v>471</v>
      </c>
      <c r="F261" t="s">
        <v>227</v>
      </c>
      <c r="G261" t="s">
        <v>187</v>
      </c>
      <c r="H261">
        <v>1</v>
      </c>
      <c r="I261">
        <v>12</v>
      </c>
    </row>
    <row r="262" spans="1:12" x14ac:dyDescent="0.3">
      <c r="A262">
        <v>265</v>
      </c>
      <c r="B262" t="s">
        <v>69</v>
      </c>
      <c r="C262" t="str">
        <f>VLOOKUP(D262,[1]Planilha3!$B$1:$C$56,2,0)</f>
        <v>TRA</v>
      </c>
      <c r="D262" t="s">
        <v>441</v>
      </c>
      <c r="E262" t="s">
        <v>472</v>
      </c>
      <c r="F262" t="s">
        <v>227</v>
      </c>
      <c r="G262" t="s">
        <v>187</v>
      </c>
      <c r="H262">
        <v>1</v>
      </c>
      <c r="I262">
        <v>12</v>
      </c>
      <c r="L262">
        <v>1</v>
      </c>
    </row>
    <row r="263" spans="1:12" x14ac:dyDescent="0.3">
      <c r="A263">
        <v>266</v>
      </c>
      <c r="B263" t="s">
        <v>69</v>
      </c>
      <c r="C263" t="str">
        <f>VLOOKUP(D263,[1]Planilha3!$B$1:$C$56,2,0)</f>
        <v>TRA</v>
      </c>
      <c r="D263" t="s">
        <v>441</v>
      </c>
      <c r="E263" t="s">
        <v>473</v>
      </c>
      <c r="F263" t="s">
        <v>227</v>
      </c>
      <c r="G263" t="s">
        <v>187</v>
      </c>
      <c r="H263">
        <v>1</v>
      </c>
      <c r="I263">
        <v>12</v>
      </c>
      <c r="L263">
        <v>4</v>
      </c>
    </row>
    <row r="264" spans="1:12" x14ac:dyDescent="0.3">
      <c r="A264">
        <v>267</v>
      </c>
      <c r="B264" t="s">
        <v>69</v>
      </c>
      <c r="C264" t="str">
        <f>VLOOKUP(D264,[1]Planilha3!$B$1:$C$56,2,0)</f>
        <v>TRA</v>
      </c>
      <c r="D264" t="s">
        <v>441</v>
      </c>
      <c r="E264" t="s">
        <v>474</v>
      </c>
      <c r="F264" t="s">
        <v>227</v>
      </c>
      <c r="G264" t="s">
        <v>187</v>
      </c>
      <c r="H264">
        <v>1</v>
      </c>
      <c r="I264">
        <v>12</v>
      </c>
      <c r="L264">
        <v>1</v>
      </c>
    </row>
    <row r="265" spans="1:12" x14ac:dyDescent="0.3">
      <c r="A265">
        <v>268</v>
      </c>
      <c r="B265" t="s">
        <v>44</v>
      </c>
      <c r="C265" t="str">
        <f>VLOOKUP(D265,[1]Planilha3!$B$1:$C$56,2,0)</f>
        <v>QUA</v>
      </c>
      <c r="D265" t="s">
        <v>233</v>
      </c>
      <c r="E265" t="s">
        <v>475</v>
      </c>
      <c r="F265" t="s">
        <v>233</v>
      </c>
      <c r="G265" t="s">
        <v>214</v>
      </c>
      <c r="H265">
        <v>1</v>
      </c>
      <c r="I265">
        <v>12</v>
      </c>
      <c r="K265" s="10"/>
    </row>
    <row r="266" spans="1:12" x14ac:dyDescent="0.3">
      <c r="A266">
        <v>269</v>
      </c>
      <c r="B266" t="s">
        <v>44</v>
      </c>
      <c r="C266" t="str">
        <f>VLOOKUP(D266,[1]Planilha3!$B$1:$C$56,2,0)</f>
        <v>MTI</v>
      </c>
      <c r="D266" t="s">
        <v>297</v>
      </c>
      <c r="E266" t="s">
        <v>476</v>
      </c>
      <c r="F266" t="s">
        <v>233</v>
      </c>
      <c r="G266" t="s">
        <v>214</v>
      </c>
      <c r="H266">
        <v>1</v>
      </c>
      <c r="I266">
        <v>12</v>
      </c>
      <c r="K266" s="10"/>
    </row>
    <row r="267" spans="1:12" x14ac:dyDescent="0.3">
      <c r="A267">
        <v>270</v>
      </c>
      <c r="B267" t="s">
        <v>44</v>
      </c>
      <c r="C267" t="str">
        <f>VLOOKUP(D267,[1]Planilha3!$B$1:$C$56,2,0)</f>
        <v>PME</v>
      </c>
      <c r="D267" t="s">
        <v>304</v>
      </c>
      <c r="E267" t="s">
        <v>477</v>
      </c>
      <c r="F267" t="s">
        <v>225</v>
      </c>
      <c r="G267" t="s">
        <v>187</v>
      </c>
      <c r="H267">
        <v>1</v>
      </c>
      <c r="I267">
        <v>12</v>
      </c>
      <c r="K267" s="10"/>
    </row>
    <row r="268" spans="1:12" x14ac:dyDescent="0.3">
      <c r="A268">
        <v>271</v>
      </c>
      <c r="B268" t="s">
        <v>44</v>
      </c>
      <c r="C268" t="str">
        <f>VLOOKUP(D268,[1]Planilha3!$B$1:$C$56,2,0)</f>
        <v>MTI</v>
      </c>
      <c r="D268" t="s">
        <v>297</v>
      </c>
      <c r="E268" t="s">
        <v>478</v>
      </c>
      <c r="F268" t="s">
        <v>225</v>
      </c>
      <c r="G268" t="s">
        <v>186</v>
      </c>
      <c r="H268">
        <v>1</v>
      </c>
      <c r="I268">
        <v>12</v>
      </c>
      <c r="K268" s="10"/>
    </row>
    <row r="269" spans="1:12" x14ac:dyDescent="0.3">
      <c r="A269">
        <v>272</v>
      </c>
      <c r="B269" t="s">
        <v>69</v>
      </c>
      <c r="C269" t="str">
        <f>VLOOKUP(D269,[1]Planilha3!$B$1:$C$56,2,0)</f>
        <v>MKT</v>
      </c>
      <c r="D269" t="s">
        <v>410</v>
      </c>
      <c r="E269" t="s">
        <v>479</v>
      </c>
      <c r="F269" t="s">
        <v>233</v>
      </c>
      <c r="G269" t="s">
        <v>187</v>
      </c>
      <c r="H269">
        <v>1</v>
      </c>
      <c r="I269">
        <v>12</v>
      </c>
    </row>
    <row r="270" spans="1:12" x14ac:dyDescent="0.3">
      <c r="A270">
        <v>273</v>
      </c>
      <c r="B270" t="s">
        <v>69</v>
      </c>
      <c r="C270" t="str">
        <f>VLOOKUP(D270,[1]Planilha3!$B$1:$C$56,2,0)</f>
        <v>MKT</v>
      </c>
      <c r="D270" t="s">
        <v>410</v>
      </c>
      <c r="E270" t="s">
        <v>480</v>
      </c>
      <c r="F270" t="s">
        <v>233</v>
      </c>
      <c r="G270" t="s">
        <v>187</v>
      </c>
      <c r="H270">
        <v>1</v>
      </c>
      <c r="I270">
        <v>12</v>
      </c>
    </row>
    <row r="271" spans="1:12" x14ac:dyDescent="0.3">
      <c r="A271">
        <v>274</v>
      </c>
      <c r="B271" t="s">
        <v>69</v>
      </c>
      <c r="C271" t="str">
        <f>VLOOKUP(D271,[1]Planilha3!$B$1:$C$56,2,0)</f>
        <v>MKT</v>
      </c>
      <c r="D271" t="s">
        <v>410</v>
      </c>
      <c r="E271" t="s">
        <v>481</v>
      </c>
      <c r="F271" t="s">
        <v>233</v>
      </c>
      <c r="G271" t="s">
        <v>187</v>
      </c>
      <c r="H271">
        <v>1</v>
      </c>
      <c r="I271">
        <v>12</v>
      </c>
    </row>
    <row r="272" spans="1:12" x14ac:dyDescent="0.3">
      <c r="A272">
        <v>275</v>
      </c>
      <c r="B272" t="s">
        <v>69</v>
      </c>
      <c r="C272" t="str">
        <f>VLOOKUP(D272,[1]Planilha3!$B$1:$C$56,2,0)</f>
        <v>MKT</v>
      </c>
      <c r="D272" t="s">
        <v>410</v>
      </c>
      <c r="E272" t="s">
        <v>482</v>
      </c>
      <c r="F272" t="s">
        <v>233</v>
      </c>
      <c r="G272" t="s">
        <v>187</v>
      </c>
      <c r="H272">
        <v>1</v>
      </c>
      <c r="I272">
        <v>12</v>
      </c>
    </row>
    <row r="273" spans="1:9" x14ac:dyDescent="0.3">
      <c r="A273">
        <v>276</v>
      </c>
      <c r="B273" t="s">
        <v>69</v>
      </c>
      <c r="C273" t="str">
        <f>VLOOKUP(D273,[1]Planilha3!$B$1:$C$56,2,0)</f>
        <v>MKT</v>
      </c>
      <c r="D273" t="s">
        <v>410</v>
      </c>
      <c r="E273" t="s">
        <v>483</v>
      </c>
      <c r="F273" t="s">
        <v>233</v>
      </c>
      <c r="G273" t="s">
        <v>187</v>
      </c>
      <c r="H273">
        <v>1</v>
      </c>
      <c r="I273">
        <v>12</v>
      </c>
    </row>
    <row r="274" spans="1:9" x14ac:dyDescent="0.3">
      <c r="A274">
        <v>277</v>
      </c>
      <c r="B274" t="s">
        <v>69</v>
      </c>
      <c r="C274" t="str">
        <f>VLOOKUP(D274,[1]Planilha3!$B$1:$C$56,2,0)</f>
        <v>MKT</v>
      </c>
      <c r="D274" t="s">
        <v>410</v>
      </c>
      <c r="E274" t="s">
        <v>484</v>
      </c>
      <c r="F274" t="s">
        <v>233</v>
      </c>
      <c r="G274" t="s">
        <v>187</v>
      </c>
      <c r="H274">
        <v>1</v>
      </c>
      <c r="I274">
        <v>12</v>
      </c>
    </row>
    <row r="275" spans="1:9" x14ac:dyDescent="0.3">
      <c r="A275">
        <v>278</v>
      </c>
      <c r="B275" t="s">
        <v>69</v>
      </c>
      <c r="C275" t="str">
        <f>VLOOKUP(D275,[1]Planilha3!$B$1:$C$56,2,0)</f>
        <v>MKT</v>
      </c>
      <c r="D275" t="s">
        <v>410</v>
      </c>
      <c r="E275" t="s">
        <v>485</v>
      </c>
      <c r="F275" t="s">
        <v>233</v>
      </c>
      <c r="G275" t="s">
        <v>187</v>
      </c>
      <c r="H275">
        <v>1</v>
      </c>
      <c r="I275">
        <v>12</v>
      </c>
    </row>
    <row r="276" spans="1:9" x14ac:dyDescent="0.3">
      <c r="A276">
        <v>279</v>
      </c>
      <c r="B276" t="s">
        <v>69</v>
      </c>
      <c r="C276" t="str">
        <f>VLOOKUP(D276,[1]Planilha3!$B$1:$C$56,2,0)</f>
        <v>MKT</v>
      </c>
      <c r="D276" t="s">
        <v>410</v>
      </c>
      <c r="E276" t="s">
        <v>486</v>
      </c>
      <c r="F276" t="s">
        <v>233</v>
      </c>
      <c r="G276" t="s">
        <v>187</v>
      </c>
      <c r="H276">
        <v>1</v>
      </c>
      <c r="I276">
        <v>9</v>
      </c>
    </row>
    <row r="277" spans="1:9" x14ac:dyDescent="0.3">
      <c r="A277">
        <v>280</v>
      </c>
      <c r="B277" t="s">
        <v>69</v>
      </c>
      <c r="C277" t="str">
        <f>VLOOKUP(D277,[1]Planilha3!$B$1:$C$56,2,0)</f>
        <v>MKT</v>
      </c>
      <c r="D277" t="s">
        <v>410</v>
      </c>
      <c r="E277" t="s">
        <v>487</v>
      </c>
      <c r="F277" t="s">
        <v>233</v>
      </c>
      <c r="G277" t="s">
        <v>187</v>
      </c>
      <c r="H277">
        <v>1</v>
      </c>
      <c r="I277">
        <v>9</v>
      </c>
    </row>
  </sheetData>
  <autoFilter ref="A1:L268" xr:uid="{4DC17EFB-7332-4BDD-8E58-B34F844ABC9E}"/>
  <dataValidations count="1">
    <dataValidation type="list" allowBlank="1" showInputMessage="1" showErrorMessage="1" sqref="I265:I267 I2:I248 I269:I277" xr:uid="{199B2FF5-4EC7-4A1F-A587-C832B721C1EE}">
      <formula1>#REF!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OKR</vt:lpstr>
      <vt:lpstr>KPI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Igor Santos</cp:lastModifiedBy>
  <dcterms:created xsi:type="dcterms:W3CDTF">2025-01-17T19:11:46Z</dcterms:created>
  <dcterms:modified xsi:type="dcterms:W3CDTF">2025-05-12T18:15:41Z</dcterms:modified>
</cp:coreProperties>
</file>